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defaultThemeVersion="124226"/>
  <bookViews>
    <workbookView xWindow="20" yWindow="20" windowWidth="14300" windowHeight="7550" activeTab="1"/>
  </bookViews>
  <sheets>
    <sheet name="L2 + GOCART" sheetId="4" r:id="rId1"/>
    <sheet name="11 Types" sheetId="20" r:id="rId2"/>
    <sheet name="11 Types (&gt;365 days)" sheetId="15" r:id="rId3"/>
    <sheet name="DUST" sheetId="24" r:id="rId4"/>
    <sheet name="URBAN" sheetId="25" r:id="rId5"/>
    <sheet name="BB" sheetId="26" r:id="rId6"/>
    <sheet name="MARINE" sheetId="27" r:id="rId7"/>
  </sheets>
  <calcPr calcId="144525"/>
</workbook>
</file>

<file path=xl/calcChain.xml><?xml version="1.0" encoding="utf-8"?>
<calcChain xmlns="http://schemas.openxmlformats.org/spreadsheetml/2006/main">
  <c r="B4" i="27" l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3" i="27"/>
  <c r="B2" i="27"/>
  <c r="P16" i="27"/>
  <c r="O16" i="27"/>
  <c r="N16" i="27"/>
  <c r="M16" i="27"/>
  <c r="L16" i="27"/>
  <c r="P115" i="27"/>
  <c r="O115" i="27"/>
  <c r="N115" i="27"/>
  <c r="M115" i="27"/>
  <c r="L115" i="27"/>
  <c r="P6" i="27"/>
  <c r="O6" i="27"/>
  <c r="S6" i="27" s="1"/>
  <c r="N6" i="27"/>
  <c r="M6" i="27"/>
  <c r="R6" i="27" s="1"/>
  <c r="L6" i="27"/>
  <c r="P81" i="27"/>
  <c r="O81" i="27"/>
  <c r="N81" i="27"/>
  <c r="M81" i="27"/>
  <c r="L81" i="27"/>
  <c r="P120" i="27"/>
  <c r="O120" i="27"/>
  <c r="S120" i="27" s="1"/>
  <c r="N120" i="27"/>
  <c r="M120" i="27"/>
  <c r="R120" i="27" s="1"/>
  <c r="L120" i="27"/>
  <c r="P132" i="27"/>
  <c r="O132" i="27"/>
  <c r="N132" i="27"/>
  <c r="M132" i="27"/>
  <c r="L132" i="27"/>
  <c r="P136" i="27"/>
  <c r="O136" i="27"/>
  <c r="S136" i="27" s="1"/>
  <c r="N136" i="27"/>
  <c r="M136" i="27"/>
  <c r="R136" i="27" s="1"/>
  <c r="L136" i="27"/>
  <c r="P72" i="27"/>
  <c r="O72" i="27"/>
  <c r="N72" i="27"/>
  <c r="M72" i="27"/>
  <c r="L72" i="27"/>
  <c r="P46" i="27"/>
  <c r="O46" i="27"/>
  <c r="S46" i="27" s="1"/>
  <c r="N46" i="27"/>
  <c r="M46" i="27"/>
  <c r="R46" i="27" s="1"/>
  <c r="L46" i="27"/>
  <c r="P150" i="27"/>
  <c r="O150" i="27"/>
  <c r="N150" i="27"/>
  <c r="M150" i="27"/>
  <c r="L150" i="27"/>
  <c r="P102" i="27"/>
  <c r="O102" i="27"/>
  <c r="S102" i="27" s="1"/>
  <c r="N102" i="27"/>
  <c r="M102" i="27"/>
  <c r="R102" i="27" s="1"/>
  <c r="L102" i="27"/>
  <c r="P21" i="27"/>
  <c r="O21" i="27"/>
  <c r="N21" i="27"/>
  <c r="M21" i="27"/>
  <c r="L21" i="27"/>
  <c r="P13" i="27"/>
  <c r="O13" i="27"/>
  <c r="S13" i="27" s="1"/>
  <c r="N13" i="27"/>
  <c r="M13" i="27"/>
  <c r="R13" i="27" s="1"/>
  <c r="L13" i="27"/>
  <c r="P30" i="27"/>
  <c r="O30" i="27"/>
  <c r="N30" i="27"/>
  <c r="M30" i="27"/>
  <c r="L30" i="27"/>
  <c r="P63" i="27"/>
  <c r="O63" i="27"/>
  <c r="S63" i="27" s="1"/>
  <c r="N63" i="27"/>
  <c r="M63" i="27"/>
  <c r="R63" i="27" s="1"/>
  <c r="L63" i="27"/>
  <c r="P60" i="27"/>
  <c r="O60" i="27"/>
  <c r="N60" i="27"/>
  <c r="M60" i="27"/>
  <c r="L60" i="27"/>
  <c r="P105" i="27"/>
  <c r="O105" i="27"/>
  <c r="S105" i="27" s="1"/>
  <c r="N105" i="27"/>
  <c r="M105" i="27"/>
  <c r="R105" i="27" s="1"/>
  <c r="L105" i="27"/>
  <c r="P25" i="27"/>
  <c r="O25" i="27"/>
  <c r="N25" i="27"/>
  <c r="M25" i="27"/>
  <c r="L25" i="27"/>
  <c r="P67" i="27"/>
  <c r="O67" i="27"/>
  <c r="S67" i="27" s="1"/>
  <c r="N67" i="27"/>
  <c r="M67" i="27"/>
  <c r="R67" i="27" s="1"/>
  <c r="L67" i="27"/>
  <c r="P29" i="27"/>
  <c r="O29" i="27"/>
  <c r="N29" i="27"/>
  <c r="M29" i="27"/>
  <c r="L29" i="27"/>
  <c r="P35" i="27"/>
  <c r="O35" i="27"/>
  <c r="S35" i="27" s="1"/>
  <c r="N35" i="27"/>
  <c r="M35" i="27"/>
  <c r="R35" i="27" s="1"/>
  <c r="L35" i="27"/>
  <c r="P57" i="27"/>
  <c r="O57" i="27"/>
  <c r="N57" i="27"/>
  <c r="M57" i="27"/>
  <c r="L57" i="27"/>
  <c r="P112" i="27"/>
  <c r="O112" i="27"/>
  <c r="S112" i="27" s="1"/>
  <c r="N112" i="27"/>
  <c r="M112" i="27"/>
  <c r="R112" i="27" s="1"/>
  <c r="L112" i="27"/>
  <c r="P147" i="27"/>
  <c r="O147" i="27"/>
  <c r="N147" i="27"/>
  <c r="M147" i="27"/>
  <c r="L147" i="27"/>
  <c r="P97" i="27"/>
  <c r="O97" i="27"/>
  <c r="S97" i="27" s="1"/>
  <c r="N97" i="27"/>
  <c r="M97" i="27"/>
  <c r="R97" i="27" s="1"/>
  <c r="L97" i="27"/>
  <c r="P80" i="27"/>
  <c r="O80" i="27"/>
  <c r="N80" i="27"/>
  <c r="M80" i="27"/>
  <c r="L80" i="27"/>
  <c r="P76" i="27"/>
  <c r="O76" i="27"/>
  <c r="S76" i="27" s="1"/>
  <c r="N76" i="27"/>
  <c r="M76" i="27"/>
  <c r="R76" i="27" s="1"/>
  <c r="L76" i="27"/>
  <c r="P24" i="27"/>
  <c r="O24" i="27"/>
  <c r="N24" i="27"/>
  <c r="M24" i="27"/>
  <c r="L24" i="27"/>
  <c r="P10" i="27"/>
  <c r="O10" i="27"/>
  <c r="S10" i="27" s="1"/>
  <c r="N10" i="27"/>
  <c r="M10" i="27"/>
  <c r="R10" i="27" s="1"/>
  <c r="L10" i="27"/>
  <c r="P18" i="27"/>
  <c r="O18" i="27"/>
  <c r="N18" i="27"/>
  <c r="M18" i="27"/>
  <c r="L18" i="27"/>
  <c r="P82" i="27"/>
  <c r="O82" i="27"/>
  <c r="S82" i="27" s="1"/>
  <c r="N82" i="27"/>
  <c r="M82" i="27"/>
  <c r="R82" i="27" s="1"/>
  <c r="L82" i="27"/>
  <c r="P141" i="27"/>
  <c r="O141" i="27"/>
  <c r="N141" i="27"/>
  <c r="M141" i="27"/>
  <c r="L141" i="27"/>
  <c r="P89" i="27"/>
  <c r="O89" i="27"/>
  <c r="S89" i="27" s="1"/>
  <c r="N89" i="27"/>
  <c r="M89" i="27"/>
  <c r="R89" i="27" s="1"/>
  <c r="L89" i="27"/>
  <c r="S45" i="27"/>
  <c r="P45" i="27"/>
  <c r="O45" i="27"/>
  <c r="N45" i="27"/>
  <c r="M45" i="27"/>
  <c r="R45" i="27" s="1"/>
  <c r="L45" i="27"/>
  <c r="P9" i="27"/>
  <c r="O9" i="27"/>
  <c r="N9" i="27"/>
  <c r="M9" i="27"/>
  <c r="L9" i="27"/>
  <c r="P47" i="27"/>
  <c r="O47" i="27"/>
  <c r="N47" i="27"/>
  <c r="M47" i="27"/>
  <c r="L47" i="27"/>
  <c r="S47" i="27" s="1"/>
  <c r="P108" i="27"/>
  <c r="O108" i="27"/>
  <c r="S108" i="27" s="1"/>
  <c r="N108" i="27"/>
  <c r="M108" i="27"/>
  <c r="R108" i="27" s="1"/>
  <c r="L108" i="27"/>
  <c r="P58" i="27"/>
  <c r="O58" i="27"/>
  <c r="S58" i="27" s="1"/>
  <c r="N58" i="27"/>
  <c r="M58" i="27"/>
  <c r="R58" i="27" s="1"/>
  <c r="L58" i="27"/>
  <c r="P75" i="27"/>
  <c r="O75" i="27"/>
  <c r="N75" i="27"/>
  <c r="M75" i="27"/>
  <c r="L75" i="27"/>
  <c r="P139" i="27"/>
  <c r="O139" i="27"/>
  <c r="S139" i="27" s="1"/>
  <c r="N139" i="27"/>
  <c r="M139" i="27"/>
  <c r="L139" i="27"/>
  <c r="P27" i="27"/>
  <c r="O27" i="27"/>
  <c r="S27" i="27" s="1"/>
  <c r="N27" i="27"/>
  <c r="M27" i="27"/>
  <c r="R27" i="27" s="1"/>
  <c r="L27" i="27"/>
  <c r="S42" i="27"/>
  <c r="P42" i="27"/>
  <c r="O42" i="27"/>
  <c r="N42" i="27"/>
  <c r="M42" i="27"/>
  <c r="R42" i="27" s="1"/>
  <c r="L42" i="27"/>
  <c r="P86" i="27"/>
  <c r="O86" i="27"/>
  <c r="N86" i="27"/>
  <c r="M86" i="27"/>
  <c r="L86" i="27"/>
  <c r="P124" i="27"/>
  <c r="O124" i="27"/>
  <c r="N124" i="27"/>
  <c r="M124" i="27"/>
  <c r="L124" i="27"/>
  <c r="S124" i="27" s="1"/>
  <c r="P32" i="27"/>
  <c r="O32" i="27"/>
  <c r="S32" i="27" s="1"/>
  <c r="N32" i="27"/>
  <c r="M32" i="27"/>
  <c r="R32" i="27" s="1"/>
  <c r="L32" i="27"/>
  <c r="P44" i="27"/>
  <c r="O44" i="27"/>
  <c r="S44" i="27" s="1"/>
  <c r="N44" i="27"/>
  <c r="M44" i="27"/>
  <c r="R44" i="27" s="1"/>
  <c r="L44" i="27"/>
  <c r="P3" i="27"/>
  <c r="O3" i="27"/>
  <c r="N3" i="27"/>
  <c r="M3" i="27"/>
  <c r="L3" i="27"/>
  <c r="P84" i="27"/>
  <c r="O84" i="27"/>
  <c r="S84" i="27" s="1"/>
  <c r="N84" i="27"/>
  <c r="M84" i="27"/>
  <c r="L84" i="27"/>
  <c r="P135" i="27"/>
  <c r="O135" i="27"/>
  <c r="S135" i="27" s="1"/>
  <c r="N135" i="27"/>
  <c r="M135" i="27"/>
  <c r="R135" i="27" s="1"/>
  <c r="L135" i="27"/>
  <c r="S107" i="27"/>
  <c r="P107" i="27"/>
  <c r="O107" i="27"/>
  <c r="N107" i="27"/>
  <c r="M107" i="27"/>
  <c r="R107" i="27" s="1"/>
  <c r="L107" i="27"/>
  <c r="P39" i="27"/>
  <c r="O39" i="27"/>
  <c r="N39" i="27"/>
  <c r="M39" i="27"/>
  <c r="L39" i="27"/>
  <c r="P145" i="27"/>
  <c r="O145" i="27"/>
  <c r="N145" i="27"/>
  <c r="M145" i="27"/>
  <c r="L145" i="27"/>
  <c r="S145" i="27" s="1"/>
  <c r="P91" i="27"/>
  <c r="O91" i="27"/>
  <c r="S91" i="27" s="1"/>
  <c r="N91" i="27"/>
  <c r="M91" i="27"/>
  <c r="R91" i="27" s="1"/>
  <c r="L91" i="27"/>
  <c r="P69" i="27"/>
  <c r="O69" i="27"/>
  <c r="S69" i="27" s="1"/>
  <c r="N69" i="27"/>
  <c r="M69" i="27"/>
  <c r="R69" i="27" s="1"/>
  <c r="L69" i="27"/>
  <c r="P87" i="27"/>
  <c r="O87" i="27"/>
  <c r="N87" i="27"/>
  <c r="M87" i="27"/>
  <c r="L87" i="27"/>
  <c r="P23" i="27"/>
  <c r="O23" i="27"/>
  <c r="S23" i="27" s="1"/>
  <c r="N23" i="27"/>
  <c r="M23" i="27"/>
  <c r="L23" i="27"/>
  <c r="P118" i="27"/>
  <c r="O118" i="27"/>
  <c r="S118" i="27" s="1"/>
  <c r="N118" i="27"/>
  <c r="M118" i="27"/>
  <c r="R118" i="27" s="1"/>
  <c r="L118" i="27"/>
  <c r="S134" i="27"/>
  <c r="P134" i="27"/>
  <c r="O134" i="27"/>
  <c r="N134" i="27"/>
  <c r="M134" i="27"/>
  <c r="R134" i="27" s="1"/>
  <c r="L134" i="27"/>
  <c r="P8" i="27"/>
  <c r="O8" i="27"/>
  <c r="N8" i="27"/>
  <c r="M8" i="27"/>
  <c r="L8" i="27"/>
  <c r="P144" i="27"/>
  <c r="O144" i="27"/>
  <c r="N144" i="27"/>
  <c r="M144" i="27"/>
  <c r="L144" i="27"/>
  <c r="S144" i="27" s="1"/>
  <c r="P15" i="27"/>
  <c r="O15" i="27"/>
  <c r="S15" i="27" s="1"/>
  <c r="N15" i="27"/>
  <c r="M15" i="27"/>
  <c r="R15" i="27" s="1"/>
  <c r="L15" i="27"/>
  <c r="P49" i="27"/>
  <c r="O49" i="27"/>
  <c r="S49" i="27" s="1"/>
  <c r="N49" i="27"/>
  <c r="M49" i="27"/>
  <c r="R49" i="27" s="1"/>
  <c r="L49" i="27"/>
  <c r="P31" i="27"/>
  <c r="O31" i="27"/>
  <c r="N31" i="27"/>
  <c r="M31" i="27"/>
  <c r="L31" i="27"/>
  <c r="P5" i="27"/>
  <c r="O5" i="27"/>
  <c r="S5" i="27" s="1"/>
  <c r="N5" i="27"/>
  <c r="M5" i="27"/>
  <c r="L5" i="27"/>
  <c r="P70" i="27"/>
  <c r="O70" i="27"/>
  <c r="S70" i="27" s="1"/>
  <c r="N70" i="27"/>
  <c r="M70" i="27"/>
  <c r="R70" i="27" s="1"/>
  <c r="L70" i="27"/>
  <c r="S33" i="27"/>
  <c r="P33" i="27"/>
  <c r="O33" i="27"/>
  <c r="N33" i="27"/>
  <c r="M33" i="27"/>
  <c r="R33" i="27" s="1"/>
  <c r="L33" i="27"/>
  <c r="P40" i="27"/>
  <c r="O40" i="27"/>
  <c r="N40" i="27"/>
  <c r="M40" i="27"/>
  <c r="L40" i="27"/>
  <c r="P126" i="27"/>
  <c r="O126" i="27"/>
  <c r="N126" i="27"/>
  <c r="M126" i="27"/>
  <c r="L126" i="27"/>
  <c r="S126" i="27" s="1"/>
  <c r="P61" i="27"/>
  <c r="O61" i="27"/>
  <c r="S61" i="27" s="1"/>
  <c r="N61" i="27"/>
  <c r="M61" i="27"/>
  <c r="R61" i="27" s="1"/>
  <c r="L61" i="27"/>
  <c r="P14" i="27"/>
  <c r="O14" i="27"/>
  <c r="S14" i="27" s="1"/>
  <c r="N14" i="27"/>
  <c r="M14" i="27"/>
  <c r="R14" i="27" s="1"/>
  <c r="L14" i="27"/>
  <c r="P26" i="27"/>
  <c r="O26" i="27"/>
  <c r="N26" i="27"/>
  <c r="M26" i="27"/>
  <c r="L26" i="27"/>
  <c r="P4" i="27"/>
  <c r="O4" i="27"/>
  <c r="S4" i="27" s="1"/>
  <c r="N4" i="27"/>
  <c r="M4" i="27"/>
  <c r="L4" i="27"/>
  <c r="P34" i="27"/>
  <c r="O34" i="27"/>
  <c r="S34" i="27" s="1"/>
  <c r="N34" i="27"/>
  <c r="M34" i="27"/>
  <c r="R34" i="27" s="1"/>
  <c r="L34" i="27"/>
  <c r="S153" i="27"/>
  <c r="P153" i="27"/>
  <c r="O153" i="27"/>
  <c r="N153" i="27"/>
  <c r="M153" i="27"/>
  <c r="R153" i="27" s="1"/>
  <c r="L153" i="27"/>
  <c r="P140" i="27"/>
  <c r="O140" i="27"/>
  <c r="N140" i="27"/>
  <c r="M140" i="27"/>
  <c r="L140" i="27"/>
  <c r="P116" i="27"/>
  <c r="O116" i="27"/>
  <c r="N116" i="27"/>
  <c r="M116" i="27"/>
  <c r="L116" i="27"/>
  <c r="S116" i="27" s="1"/>
  <c r="P146" i="27"/>
  <c r="O146" i="27"/>
  <c r="S146" i="27" s="1"/>
  <c r="N146" i="27"/>
  <c r="M146" i="27"/>
  <c r="R146" i="27" s="1"/>
  <c r="L146" i="27"/>
  <c r="P103" i="27"/>
  <c r="O103" i="27"/>
  <c r="S103" i="27" s="1"/>
  <c r="N103" i="27"/>
  <c r="M103" i="27"/>
  <c r="R103" i="27" s="1"/>
  <c r="L103" i="27"/>
  <c r="P43" i="27"/>
  <c r="O43" i="27"/>
  <c r="N43" i="27"/>
  <c r="M43" i="27"/>
  <c r="L43" i="27"/>
  <c r="P155" i="27"/>
  <c r="O155" i="27"/>
  <c r="S155" i="27" s="1"/>
  <c r="N155" i="27"/>
  <c r="M155" i="27"/>
  <c r="L155" i="27"/>
  <c r="P19" i="27"/>
  <c r="O19" i="27"/>
  <c r="S19" i="27" s="1"/>
  <c r="N19" i="27"/>
  <c r="M19" i="27"/>
  <c r="R19" i="27" s="1"/>
  <c r="L19" i="27"/>
  <c r="S127" i="27"/>
  <c r="P127" i="27"/>
  <c r="O127" i="27"/>
  <c r="N127" i="27"/>
  <c r="M127" i="27"/>
  <c r="R127" i="27" s="1"/>
  <c r="L127" i="27"/>
  <c r="P143" i="27"/>
  <c r="O143" i="27"/>
  <c r="N143" i="27"/>
  <c r="M143" i="27"/>
  <c r="L143" i="27"/>
  <c r="P133" i="27"/>
  <c r="O133" i="27"/>
  <c r="N133" i="27"/>
  <c r="M133" i="27"/>
  <c r="L133" i="27"/>
  <c r="S133" i="27" s="1"/>
  <c r="P79" i="27"/>
  <c r="O79" i="27"/>
  <c r="S79" i="27" s="1"/>
  <c r="N79" i="27"/>
  <c r="M79" i="27"/>
  <c r="R79" i="27" s="1"/>
  <c r="L79" i="27"/>
  <c r="P65" i="27"/>
  <c r="O65" i="27"/>
  <c r="N65" i="27"/>
  <c r="R65" i="27" s="1"/>
  <c r="M65" i="27"/>
  <c r="L65" i="27"/>
  <c r="P41" i="27"/>
  <c r="O41" i="27"/>
  <c r="S41" i="27" s="1"/>
  <c r="N41" i="27"/>
  <c r="M41" i="27"/>
  <c r="R41" i="27" s="1"/>
  <c r="L41" i="27"/>
  <c r="P85" i="27"/>
  <c r="O85" i="27"/>
  <c r="N85" i="27"/>
  <c r="R85" i="27" s="1"/>
  <c r="M85" i="27"/>
  <c r="L85" i="27"/>
  <c r="P22" i="27"/>
  <c r="O22" i="27"/>
  <c r="S22" i="27" s="1"/>
  <c r="N22" i="27"/>
  <c r="M22" i="27"/>
  <c r="R22" i="27" s="1"/>
  <c r="L22" i="27"/>
  <c r="P74" i="27"/>
  <c r="O74" i="27"/>
  <c r="N74" i="27"/>
  <c r="R74" i="27" s="1"/>
  <c r="M74" i="27"/>
  <c r="L74" i="27"/>
  <c r="P66" i="27"/>
  <c r="O66" i="27"/>
  <c r="S66" i="27" s="1"/>
  <c r="N66" i="27"/>
  <c r="M66" i="27"/>
  <c r="R66" i="27" s="1"/>
  <c r="L66" i="27"/>
  <c r="P12" i="27"/>
  <c r="O12" i="27"/>
  <c r="N12" i="27"/>
  <c r="R12" i="27" s="1"/>
  <c r="M12" i="27"/>
  <c r="L12" i="27"/>
  <c r="P99" i="27"/>
  <c r="O99" i="27"/>
  <c r="S99" i="27" s="1"/>
  <c r="N99" i="27"/>
  <c r="M99" i="27"/>
  <c r="R99" i="27" s="1"/>
  <c r="L99" i="27"/>
  <c r="P17" i="27"/>
  <c r="O17" i="27"/>
  <c r="N17" i="27"/>
  <c r="R17" i="27" s="1"/>
  <c r="M17" i="27"/>
  <c r="L17" i="27"/>
  <c r="P71" i="27"/>
  <c r="O71" i="27"/>
  <c r="S71" i="27" s="1"/>
  <c r="N71" i="27"/>
  <c r="M71" i="27"/>
  <c r="R71" i="27" s="1"/>
  <c r="L71" i="27"/>
  <c r="P92" i="27"/>
  <c r="O92" i="27"/>
  <c r="N92" i="27"/>
  <c r="R92" i="27" s="1"/>
  <c r="M92" i="27"/>
  <c r="L92" i="27"/>
  <c r="P38" i="27"/>
  <c r="O38" i="27"/>
  <c r="S38" i="27" s="1"/>
  <c r="N38" i="27"/>
  <c r="M38" i="27"/>
  <c r="R38" i="27" s="1"/>
  <c r="L38" i="27"/>
  <c r="P128" i="27"/>
  <c r="O128" i="27"/>
  <c r="N128" i="27"/>
  <c r="R128" i="27" s="1"/>
  <c r="M128" i="27"/>
  <c r="L128" i="27"/>
  <c r="P7" i="27"/>
  <c r="O7" i="27"/>
  <c r="S7" i="27" s="1"/>
  <c r="N7" i="27"/>
  <c r="M7" i="27"/>
  <c r="R7" i="27" s="1"/>
  <c r="L7" i="27"/>
  <c r="P55" i="27"/>
  <c r="O55" i="27"/>
  <c r="N55" i="27"/>
  <c r="R55" i="27" s="1"/>
  <c r="M55" i="27"/>
  <c r="L55" i="27"/>
  <c r="P96" i="27"/>
  <c r="O96" i="27"/>
  <c r="S96" i="27" s="1"/>
  <c r="N96" i="27"/>
  <c r="M96" i="27"/>
  <c r="R96" i="27" s="1"/>
  <c r="L96" i="27"/>
  <c r="P110" i="27"/>
  <c r="O110" i="27"/>
  <c r="N110" i="27"/>
  <c r="R110" i="27" s="1"/>
  <c r="M110" i="27"/>
  <c r="L110" i="27"/>
  <c r="P88" i="27"/>
  <c r="O88" i="27"/>
  <c r="S88" i="27" s="1"/>
  <c r="N88" i="27"/>
  <c r="M88" i="27"/>
  <c r="R88" i="27" s="1"/>
  <c r="L88" i="27"/>
  <c r="P149" i="27"/>
  <c r="O149" i="27"/>
  <c r="N149" i="27"/>
  <c r="R149" i="27" s="1"/>
  <c r="M149" i="27"/>
  <c r="L149" i="27"/>
  <c r="P104" i="27"/>
  <c r="O104" i="27"/>
  <c r="S104" i="27" s="1"/>
  <c r="N104" i="27"/>
  <c r="M104" i="27"/>
  <c r="R104" i="27" s="1"/>
  <c r="L104" i="27"/>
  <c r="P78" i="27"/>
  <c r="O78" i="27"/>
  <c r="N78" i="27"/>
  <c r="R78" i="27" s="1"/>
  <c r="M78" i="27"/>
  <c r="L78" i="27"/>
  <c r="P109" i="27"/>
  <c r="O109" i="27"/>
  <c r="S109" i="27" s="1"/>
  <c r="N109" i="27"/>
  <c r="M109" i="27"/>
  <c r="R109" i="27" s="1"/>
  <c r="L109" i="27"/>
  <c r="P94" i="27"/>
  <c r="O94" i="27"/>
  <c r="N94" i="27"/>
  <c r="R94" i="27" s="1"/>
  <c r="M94" i="27"/>
  <c r="L94" i="27"/>
  <c r="P54" i="27"/>
  <c r="O54" i="27"/>
  <c r="S54" i="27" s="1"/>
  <c r="N54" i="27"/>
  <c r="M54" i="27"/>
  <c r="R54" i="27" s="1"/>
  <c r="L54" i="27"/>
  <c r="P11" i="27"/>
  <c r="O11" i="27"/>
  <c r="N11" i="27"/>
  <c r="R11" i="27" s="1"/>
  <c r="M11" i="27"/>
  <c r="L11" i="27"/>
  <c r="P77" i="27"/>
  <c r="O77" i="27"/>
  <c r="S77" i="27" s="1"/>
  <c r="N77" i="27"/>
  <c r="M77" i="27"/>
  <c r="R77" i="27" s="1"/>
  <c r="L77" i="27"/>
  <c r="P154" i="27"/>
  <c r="O154" i="27"/>
  <c r="N154" i="27"/>
  <c r="R154" i="27" s="1"/>
  <c r="M154" i="27"/>
  <c r="L154" i="27"/>
  <c r="P50" i="27"/>
  <c r="O50" i="27"/>
  <c r="S50" i="27" s="1"/>
  <c r="N50" i="27"/>
  <c r="M50" i="27"/>
  <c r="R50" i="27" s="1"/>
  <c r="L50" i="27"/>
  <c r="P28" i="27"/>
  <c r="O28" i="27"/>
  <c r="N28" i="27"/>
  <c r="R28" i="27" s="1"/>
  <c r="M28" i="27"/>
  <c r="L28" i="27"/>
  <c r="P106" i="27"/>
  <c r="O106" i="27"/>
  <c r="S106" i="27" s="1"/>
  <c r="N106" i="27"/>
  <c r="M106" i="27"/>
  <c r="R106" i="27" s="1"/>
  <c r="L106" i="27"/>
  <c r="P117" i="27"/>
  <c r="O117" i="27"/>
  <c r="N117" i="27"/>
  <c r="R117" i="27" s="1"/>
  <c r="M117" i="27"/>
  <c r="L117" i="27"/>
  <c r="P95" i="27"/>
  <c r="O95" i="27"/>
  <c r="S95" i="27" s="1"/>
  <c r="N95" i="27"/>
  <c r="M95" i="27"/>
  <c r="R95" i="27" s="1"/>
  <c r="L95" i="27"/>
  <c r="P123" i="27"/>
  <c r="O123" i="27"/>
  <c r="N123" i="27"/>
  <c r="R123" i="27" s="1"/>
  <c r="M123" i="27"/>
  <c r="L123" i="27"/>
  <c r="P48" i="27"/>
  <c r="O48" i="27"/>
  <c r="S48" i="27" s="1"/>
  <c r="N48" i="27"/>
  <c r="M48" i="27"/>
  <c r="R48" i="27" s="1"/>
  <c r="L48" i="27"/>
  <c r="P73" i="27"/>
  <c r="O73" i="27"/>
  <c r="N73" i="27"/>
  <c r="R73" i="27" s="1"/>
  <c r="M73" i="27"/>
  <c r="L73" i="27"/>
  <c r="P62" i="27"/>
  <c r="O62" i="27"/>
  <c r="S62" i="27" s="1"/>
  <c r="N62" i="27"/>
  <c r="M62" i="27"/>
  <c r="R62" i="27" s="1"/>
  <c r="L62" i="27"/>
  <c r="P125" i="27"/>
  <c r="O125" i="27"/>
  <c r="N125" i="27"/>
  <c r="R125" i="27" s="1"/>
  <c r="M125" i="27"/>
  <c r="L125" i="27"/>
  <c r="P142" i="27"/>
  <c r="O142" i="27"/>
  <c r="S142" i="27" s="1"/>
  <c r="N142" i="27"/>
  <c r="M142" i="27"/>
  <c r="R142" i="27" s="1"/>
  <c r="L142" i="27"/>
  <c r="P121" i="27"/>
  <c r="O121" i="27"/>
  <c r="N121" i="27"/>
  <c r="R121" i="27" s="1"/>
  <c r="M121" i="27"/>
  <c r="L121" i="27"/>
  <c r="P59" i="27"/>
  <c r="O59" i="27"/>
  <c r="S59" i="27" s="1"/>
  <c r="N59" i="27"/>
  <c r="M59" i="27"/>
  <c r="R59" i="27" s="1"/>
  <c r="L59" i="27"/>
  <c r="P37" i="27"/>
  <c r="O37" i="27"/>
  <c r="N37" i="27"/>
  <c r="R37" i="27" s="1"/>
  <c r="M37" i="27"/>
  <c r="L37" i="27"/>
  <c r="P119" i="27"/>
  <c r="O119" i="27"/>
  <c r="S119" i="27" s="1"/>
  <c r="N119" i="27"/>
  <c r="M119" i="27"/>
  <c r="R119" i="27" s="1"/>
  <c r="L119" i="27"/>
  <c r="P129" i="27"/>
  <c r="O129" i="27"/>
  <c r="N129" i="27"/>
  <c r="M129" i="27"/>
  <c r="L129" i="27"/>
  <c r="P56" i="27"/>
  <c r="O56" i="27"/>
  <c r="S56" i="27" s="1"/>
  <c r="N56" i="27"/>
  <c r="M56" i="27"/>
  <c r="R56" i="27" s="1"/>
  <c r="L56" i="27"/>
  <c r="P64" i="27"/>
  <c r="O64" i="27"/>
  <c r="N64" i="27"/>
  <c r="R64" i="27" s="1"/>
  <c r="M64" i="27"/>
  <c r="L64" i="27"/>
  <c r="P114" i="27"/>
  <c r="O114" i="27"/>
  <c r="S114" i="27" s="1"/>
  <c r="N114" i="27"/>
  <c r="M114" i="27"/>
  <c r="R114" i="27" s="1"/>
  <c r="L114" i="27"/>
  <c r="P100" i="27"/>
  <c r="O100" i="27"/>
  <c r="N100" i="27"/>
  <c r="R100" i="27" s="1"/>
  <c r="M100" i="27"/>
  <c r="L100" i="27"/>
  <c r="P20" i="27"/>
  <c r="O20" i="27"/>
  <c r="S20" i="27" s="1"/>
  <c r="N20" i="27"/>
  <c r="M20" i="27"/>
  <c r="R20" i="27" s="1"/>
  <c r="L20" i="27"/>
  <c r="P101" i="27"/>
  <c r="O101" i="27"/>
  <c r="N101" i="27"/>
  <c r="R101" i="27" s="1"/>
  <c r="M101" i="27"/>
  <c r="L101" i="27"/>
  <c r="P83" i="27"/>
  <c r="O83" i="27"/>
  <c r="S83" i="27" s="1"/>
  <c r="N83" i="27"/>
  <c r="M83" i="27"/>
  <c r="R83" i="27" s="1"/>
  <c r="L83" i="27"/>
  <c r="P68" i="27"/>
  <c r="O68" i="27"/>
  <c r="N68" i="27"/>
  <c r="R68" i="27" s="1"/>
  <c r="M68" i="27"/>
  <c r="L68" i="27"/>
  <c r="P98" i="27"/>
  <c r="O98" i="27"/>
  <c r="S98" i="27" s="1"/>
  <c r="N98" i="27"/>
  <c r="M98" i="27"/>
  <c r="R98" i="27" s="1"/>
  <c r="L98" i="27"/>
  <c r="P151" i="27"/>
  <c r="O151" i="27"/>
  <c r="N151" i="27"/>
  <c r="R151" i="27" s="1"/>
  <c r="M151" i="27"/>
  <c r="L151" i="27"/>
  <c r="P51" i="27"/>
  <c r="O51" i="27"/>
  <c r="S51" i="27" s="1"/>
  <c r="N51" i="27"/>
  <c r="M51" i="27"/>
  <c r="R51" i="27" s="1"/>
  <c r="L51" i="27"/>
  <c r="P138" i="27"/>
  <c r="O138" i="27"/>
  <c r="N138" i="27"/>
  <c r="R138" i="27" s="1"/>
  <c r="M138" i="27"/>
  <c r="L138" i="27"/>
  <c r="P137" i="27"/>
  <c r="O137" i="27"/>
  <c r="S137" i="27" s="1"/>
  <c r="N137" i="27"/>
  <c r="M137" i="27"/>
  <c r="R137" i="27" s="1"/>
  <c r="L137" i="27"/>
  <c r="P53" i="27"/>
  <c r="O53" i="27"/>
  <c r="N53" i="27"/>
  <c r="R53" i="27" s="1"/>
  <c r="M53" i="27"/>
  <c r="L53" i="27"/>
  <c r="P122" i="27"/>
  <c r="O122" i="27"/>
  <c r="S122" i="27" s="1"/>
  <c r="N122" i="27"/>
  <c r="M122" i="27"/>
  <c r="R122" i="27" s="1"/>
  <c r="L122" i="27"/>
  <c r="P130" i="27"/>
  <c r="O130" i="27"/>
  <c r="N130" i="27"/>
  <c r="R130" i="27" s="1"/>
  <c r="M130" i="27"/>
  <c r="L130" i="27"/>
  <c r="P111" i="27"/>
  <c r="O111" i="27"/>
  <c r="S111" i="27" s="1"/>
  <c r="N111" i="27"/>
  <c r="M111" i="27"/>
  <c r="R111" i="27" s="1"/>
  <c r="L111" i="27"/>
  <c r="P36" i="27"/>
  <c r="O36" i="27"/>
  <c r="N36" i="27"/>
  <c r="R36" i="27" s="1"/>
  <c r="M36" i="27"/>
  <c r="L36" i="27"/>
  <c r="P90" i="27"/>
  <c r="O90" i="27"/>
  <c r="S90" i="27" s="1"/>
  <c r="N90" i="27"/>
  <c r="M90" i="27"/>
  <c r="R90" i="27" s="1"/>
  <c r="L90" i="27"/>
  <c r="P52" i="27"/>
  <c r="O52" i="27"/>
  <c r="N52" i="27"/>
  <c r="R52" i="27" s="1"/>
  <c r="M52" i="27"/>
  <c r="L52" i="27"/>
  <c r="P2" i="27"/>
  <c r="O2" i="27"/>
  <c r="S2" i="27" s="1"/>
  <c r="N2" i="27"/>
  <c r="M2" i="27"/>
  <c r="R2" i="27" s="1"/>
  <c r="L2" i="27"/>
  <c r="P113" i="27"/>
  <c r="O113" i="27"/>
  <c r="N113" i="27"/>
  <c r="R113" i="27" s="1"/>
  <c r="M113" i="27"/>
  <c r="L113" i="27"/>
  <c r="P152" i="27"/>
  <c r="O152" i="27"/>
  <c r="S152" i="27" s="1"/>
  <c r="N152" i="27"/>
  <c r="M152" i="27"/>
  <c r="R152" i="27" s="1"/>
  <c r="L152" i="27"/>
  <c r="P93" i="27"/>
  <c r="O93" i="27"/>
  <c r="N93" i="27"/>
  <c r="R93" i="27" s="1"/>
  <c r="M93" i="27"/>
  <c r="L93" i="27"/>
  <c r="P131" i="27"/>
  <c r="O131" i="27"/>
  <c r="S131" i="27" s="1"/>
  <c r="N131" i="27"/>
  <c r="M131" i="27"/>
  <c r="R131" i="27" s="1"/>
  <c r="L131" i="27"/>
  <c r="P148" i="27"/>
  <c r="O148" i="27"/>
  <c r="N148" i="27"/>
  <c r="R148" i="27" s="1"/>
  <c r="M148" i="27"/>
  <c r="L148" i="27"/>
  <c r="D12" i="26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3" i="26"/>
  <c r="B2" i="26"/>
  <c r="P99" i="26"/>
  <c r="O99" i="26"/>
  <c r="N99" i="26"/>
  <c r="M99" i="26"/>
  <c r="L99" i="26"/>
  <c r="P7" i="26"/>
  <c r="O7" i="26"/>
  <c r="S7" i="26" s="1"/>
  <c r="N7" i="26"/>
  <c r="M7" i="26"/>
  <c r="L7" i="26"/>
  <c r="P82" i="26"/>
  <c r="O82" i="26"/>
  <c r="N82" i="26"/>
  <c r="R82" i="26" s="1"/>
  <c r="M82" i="26"/>
  <c r="L82" i="26"/>
  <c r="Q82" i="26" s="1"/>
  <c r="P61" i="26"/>
  <c r="O61" i="26"/>
  <c r="N61" i="26"/>
  <c r="M61" i="26"/>
  <c r="R61" i="26" s="1"/>
  <c r="L61" i="26"/>
  <c r="P5" i="26"/>
  <c r="O5" i="26"/>
  <c r="N5" i="26"/>
  <c r="R5" i="26" s="1"/>
  <c r="M5" i="26"/>
  <c r="L5" i="26"/>
  <c r="P145" i="26"/>
  <c r="O145" i="26"/>
  <c r="S145" i="26" s="1"/>
  <c r="N145" i="26"/>
  <c r="R145" i="26" s="1"/>
  <c r="M145" i="26"/>
  <c r="L145" i="26"/>
  <c r="P31" i="26"/>
  <c r="O31" i="26"/>
  <c r="N31" i="26"/>
  <c r="M31" i="26"/>
  <c r="L31" i="26"/>
  <c r="P43" i="26"/>
  <c r="O43" i="26"/>
  <c r="N43" i="26"/>
  <c r="M43" i="26"/>
  <c r="L43" i="26"/>
  <c r="P69" i="26"/>
  <c r="O69" i="26"/>
  <c r="S69" i="26" s="1"/>
  <c r="N69" i="26"/>
  <c r="M69" i="26"/>
  <c r="L69" i="26"/>
  <c r="S155" i="26"/>
  <c r="P155" i="26"/>
  <c r="O155" i="26"/>
  <c r="N155" i="26"/>
  <c r="M155" i="26"/>
  <c r="L155" i="26"/>
  <c r="P65" i="26"/>
  <c r="O65" i="26"/>
  <c r="N65" i="26"/>
  <c r="R65" i="26" s="1"/>
  <c r="M65" i="26"/>
  <c r="L65" i="26"/>
  <c r="P117" i="26"/>
  <c r="O117" i="26"/>
  <c r="N117" i="26"/>
  <c r="M117" i="26"/>
  <c r="R117" i="26" s="1"/>
  <c r="L117" i="26"/>
  <c r="P98" i="26"/>
  <c r="O98" i="26"/>
  <c r="N98" i="26"/>
  <c r="R98" i="26" s="1"/>
  <c r="M98" i="26"/>
  <c r="L98" i="26"/>
  <c r="P9" i="26"/>
  <c r="O9" i="26"/>
  <c r="S9" i="26" s="1"/>
  <c r="N9" i="26"/>
  <c r="R9" i="26" s="1"/>
  <c r="M9" i="26"/>
  <c r="L9" i="26"/>
  <c r="P57" i="26"/>
  <c r="O57" i="26"/>
  <c r="N57" i="26"/>
  <c r="M57" i="26"/>
  <c r="L57" i="26"/>
  <c r="P86" i="26"/>
  <c r="O86" i="26"/>
  <c r="N86" i="26"/>
  <c r="M86" i="26"/>
  <c r="L86" i="26"/>
  <c r="Q86" i="26" s="1"/>
  <c r="P131" i="26"/>
  <c r="O131" i="26"/>
  <c r="S131" i="26" s="1"/>
  <c r="N131" i="26"/>
  <c r="M131" i="26"/>
  <c r="L131" i="26"/>
  <c r="P92" i="26"/>
  <c r="O92" i="26"/>
  <c r="S92" i="26" s="1"/>
  <c r="N92" i="26"/>
  <c r="M92" i="26"/>
  <c r="L92" i="26"/>
  <c r="P59" i="26"/>
  <c r="O59" i="26"/>
  <c r="N59" i="26"/>
  <c r="R59" i="26" s="1"/>
  <c r="M59" i="26"/>
  <c r="L59" i="26"/>
  <c r="Q59" i="26" s="1"/>
  <c r="P52" i="26"/>
  <c r="O52" i="26"/>
  <c r="N52" i="26"/>
  <c r="M52" i="26"/>
  <c r="R52" i="26" s="1"/>
  <c r="L52" i="26"/>
  <c r="P55" i="26"/>
  <c r="O55" i="26"/>
  <c r="N55" i="26"/>
  <c r="R55" i="26" s="1"/>
  <c r="M55" i="26"/>
  <c r="L55" i="26"/>
  <c r="P24" i="26"/>
  <c r="O24" i="26"/>
  <c r="S24" i="26" s="1"/>
  <c r="N24" i="26"/>
  <c r="R24" i="26" s="1"/>
  <c r="M24" i="26"/>
  <c r="L24" i="26"/>
  <c r="P38" i="26"/>
  <c r="O38" i="26"/>
  <c r="N38" i="26"/>
  <c r="M38" i="26"/>
  <c r="L38" i="26"/>
  <c r="P148" i="26"/>
  <c r="O148" i="26"/>
  <c r="N148" i="26"/>
  <c r="M148" i="26"/>
  <c r="L148" i="26"/>
  <c r="P29" i="26"/>
  <c r="O29" i="26"/>
  <c r="S29" i="26" s="1"/>
  <c r="N29" i="26"/>
  <c r="M29" i="26"/>
  <c r="L29" i="26"/>
  <c r="S110" i="26"/>
  <c r="P110" i="26"/>
  <c r="O110" i="26"/>
  <c r="N110" i="26"/>
  <c r="M110" i="26"/>
  <c r="L110" i="26"/>
  <c r="P16" i="26"/>
  <c r="O16" i="26"/>
  <c r="N16" i="26"/>
  <c r="R16" i="26" s="1"/>
  <c r="M16" i="26"/>
  <c r="L16" i="26"/>
  <c r="P32" i="26"/>
  <c r="O32" i="26"/>
  <c r="N32" i="26"/>
  <c r="M32" i="26"/>
  <c r="R32" i="26" s="1"/>
  <c r="L32" i="26"/>
  <c r="P109" i="26"/>
  <c r="O109" i="26"/>
  <c r="N109" i="26"/>
  <c r="R109" i="26" s="1"/>
  <c r="M109" i="26"/>
  <c r="L109" i="26"/>
  <c r="P91" i="26"/>
  <c r="O91" i="26"/>
  <c r="S91" i="26" s="1"/>
  <c r="N91" i="26"/>
  <c r="R91" i="26" s="1"/>
  <c r="M91" i="26"/>
  <c r="L91" i="26"/>
  <c r="P84" i="26"/>
  <c r="O84" i="26"/>
  <c r="N84" i="26"/>
  <c r="M84" i="26"/>
  <c r="L84" i="26"/>
  <c r="P34" i="26"/>
  <c r="O34" i="26"/>
  <c r="N34" i="26"/>
  <c r="M34" i="26"/>
  <c r="L34" i="26"/>
  <c r="Q34" i="26" s="1"/>
  <c r="P132" i="26"/>
  <c r="O132" i="26"/>
  <c r="S132" i="26" s="1"/>
  <c r="N132" i="26"/>
  <c r="M132" i="26"/>
  <c r="L132" i="26"/>
  <c r="P51" i="26"/>
  <c r="O51" i="26"/>
  <c r="S51" i="26" s="1"/>
  <c r="N51" i="26"/>
  <c r="M51" i="26"/>
  <c r="L51" i="26"/>
  <c r="P108" i="26"/>
  <c r="O108" i="26"/>
  <c r="N108" i="26"/>
  <c r="R108" i="26" s="1"/>
  <c r="M108" i="26"/>
  <c r="L108" i="26"/>
  <c r="Q108" i="26" s="1"/>
  <c r="P45" i="26"/>
  <c r="O45" i="26"/>
  <c r="N45" i="26"/>
  <c r="M45" i="26"/>
  <c r="R45" i="26" s="1"/>
  <c r="L45" i="26"/>
  <c r="P6" i="26"/>
  <c r="O6" i="26"/>
  <c r="N6" i="26"/>
  <c r="R6" i="26" s="1"/>
  <c r="M6" i="26"/>
  <c r="L6" i="26"/>
  <c r="P68" i="26"/>
  <c r="O68" i="26"/>
  <c r="N68" i="26"/>
  <c r="R68" i="26" s="1"/>
  <c r="M68" i="26"/>
  <c r="L68" i="26"/>
  <c r="S68" i="26" s="1"/>
  <c r="P126" i="26"/>
  <c r="O126" i="26"/>
  <c r="N126" i="26"/>
  <c r="M126" i="26"/>
  <c r="L126" i="26"/>
  <c r="P79" i="26"/>
  <c r="O79" i="26"/>
  <c r="N79" i="26"/>
  <c r="M79" i="26"/>
  <c r="L79" i="26"/>
  <c r="P47" i="26"/>
  <c r="O47" i="26"/>
  <c r="S47" i="26" s="1"/>
  <c r="N47" i="26"/>
  <c r="M47" i="26"/>
  <c r="L47" i="26"/>
  <c r="S100" i="26"/>
  <c r="P100" i="26"/>
  <c r="O100" i="26"/>
  <c r="N100" i="26"/>
  <c r="M100" i="26"/>
  <c r="L100" i="26"/>
  <c r="P94" i="26"/>
  <c r="O94" i="26"/>
  <c r="N94" i="26"/>
  <c r="R94" i="26" s="1"/>
  <c r="M94" i="26"/>
  <c r="L94" i="26"/>
  <c r="P46" i="26"/>
  <c r="O46" i="26"/>
  <c r="N46" i="26"/>
  <c r="M46" i="26"/>
  <c r="R46" i="26" s="1"/>
  <c r="L46" i="26"/>
  <c r="P152" i="26"/>
  <c r="O152" i="26"/>
  <c r="N152" i="26"/>
  <c r="R152" i="26" s="1"/>
  <c r="M152" i="26"/>
  <c r="L152" i="26"/>
  <c r="P50" i="26"/>
  <c r="O50" i="26"/>
  <c r="S50" i="26" s="1"/>
  <c r="N50" i="26"/>
  <c r="R50" i="26" s="1"/>
  <c r="M50" i="26"/>
  <c r="L50" i="26"/>
  <c r="P58" i="26"/>
  <c r="O58" i="26"/>
  <c r="N58" i="26"/>
  <c r="M58" i="26"/>
  <c r="L58" i="26"/>
  <c r="P146" i="26"/>
  <c r="O146" i="26"/>
  <c r="N146" i="26"/>
  <c r="M146" i="26"/>
  <c r="L146" i="26"/>
  <c r="Q146" i="26" s="1"/>
  <c r="P134" i="26"/>
  <c r="O134" i="26"/>
  <c r="S134" i="26" s="1"/>
  <c r="N134" i="26"/>
  <c r="M134" i="26"/>
  <c r="L134" i="26"/>
  <c r="P66" i="26"/>
  <c r="O66" i="26"/>
  <c r="S66" i="26" s="1"/>
  <c r="N66" i="26"/>
  <c r="M66" i="26"/>
  <c r="L66" i="26"/>
  <c r="P11" i="26"/>
  <c r="O11" i="26"/>
  <c r="N11" i="26"/>
  <c r="R11" i="26" s="1"/>
  <c r="M11" i="26"/>
  <c r="L11" i="26"/>
  <c r="Q11" i="26" s="1"/>
  <c r="P140" i="26"/>
  <c r="O140" i="26"/>
  <c r="N140" i="26"/>
  <c r="M140" i="26"/>
  <c r="R140" i="26" s="1"/>
  <c r="L140" i="26"/>
  <c r="P115" i="26"/>
  <c r="O115" i="26"/>
  <c r="N115" i="26"/>
  <c r="R115" i="26" s="1"/>
  <c r="M115" i="26"/>
  <c r="L115" i="26"/>
  <c r="P15" i="26"/>
  <c r="O15" i="26"/>
  <c r="N15" i="26"/>
  <c r="R15" i="26" s="1"/>
  <c r="M15" i="26"/>
  <c r="L15" i="26"/>
  <c r="S15" i="26" s="1"/>
  <c r="P127" i="26"/>
  <c r="O127" i="26"/>
  <c r="N127" i="26"/>
  <c r="M127" i="26"/>
  <c r="R127" i="26" s="1"/>
  <c r="L127" i="26"/>
  <c r="P26" i="26"/>
  <c r="O26" i="26"/>
  <c r="N26" i="26"/>
  <c r="M26" i="26"/>
  <c r="L26" i="26"/>
  <c r="P35" i="26"/>
  <c r="O35" i="26"/>
  <c r="S35" i="26" s="1"/>
  <c r="N35" i="26"/>
  <c r="M35" i="26"/>
  <c r="L35" i="26"/>
  <c r="S4" i="26"/>
  <c r="P4" i="26"/>
  <c r="O4" i="26"/>
  <c r="N4" i="26"/>
  <c r="M4" i="26"/>
  <c r="L4" i="26"/>
  <c r="P54" i="26"/>
  <c r="O54" i="26"/>
  <c r="N54" i="26"/>
  <c r="M54" i="26"/>
  <c r="L54" i="26"/>
  <c r="P139" i="26"/>
  <c r="O139" i="26"/>
  <c r="N139" i="26"/>
  <c r="M139" i="26"/>
  <c r="R139" i="26" s="1"/>
  <c r="L139" i="26"/>
  <c r="P22" i="26"/>
  <c r="O22" i="26"/>
  <c r="N22" i="26"/>
  <c r="R22" i="26" s="1"/>
  <c r="M22" i="26"/>
  <c r="L22" i="26"/>
  <c r="P72" i="26"/>
  <c r="O72" i="26"/>
  <c r="S72" i="26" s="1"/>
  <c r="N72" i="26"/>
  <c r="R72" i="26" s="1"/>
  <c r="M72" i="26"/>
  <c r="L72" i="26"/>
  <c r="P53" i="26"/>
  <c r="O53" i="26"/>
  <c r="N53" i="26"/>
  <c r="M53" i="26"/>
  <c r="R53" i="26" s="1"/>
  <c r="L53" i="26"/>
  <c r="P97" i="26"/>
  <c r="O97" i="26"/>
  <c r="N97" i="26"/>
  <c r="M97" i="26"/>
  <c r="L97" i="26"/>
  <c r="Q97" i="26" s="1"/>
  <c r="P88" i="26"/>
  <c r="O88" i="26"/>
  <c r="S88" i="26" s="1"/>
  <c r="N88" i="26"/>
  <c r="M88" i="26"/>
  <c r="L88" i="26"/>
  <c r="P120" i="26"/>
  <c r="O120" i="26"/>
  <c r="S120" i="26" s="1"/>
  <c r="N120" i="26"/>
  <c r="M120" i="26"/>
  <c r="L120" i="26"/>
  <c r="P153" i="26"/>
  <c r="O153" i="26"/>
  <c r="N153" i="26"/>
  <c r="M153" i="26"/>
  <c r="L153" i="26"/>
  <c r="Q153" i="26" s="1"/>
  <c r="P75" i="26"/>
  <c r="O75" i="26"/>
  <c r="N75" i="26"/>
  <c r="M75" i="26"/>
  <c r="R75" i="26" s="1"/>
  <c r="L75" i="26"/>
  <c r="P19" i="26"/>
  <c r="O19" i="26"/>
  <c r="N19" i="26"/>
  <c r="R19" i="26" s="1"/>
  <c r="M19" i="26"/>
  <c r="L19" i="26"/>
  <c r="P76" i="26"/>
  <c r="O76" i="26"/>
  <c r="N76" i="26"/>
  <c r="R76" i="26" s="1"/>
  <c r="M76" i="26"/>
  <c r="L76" i="26"/>
  <c r="S76" i="26" s="1"/>
  <c r="P87" i="26"/>
  <c r="O87" i="26"/>
  <c r="N87" i="26"/>
  <c r="M87" i="26"/>
  <c r="R87" i="26" s="1"/>
  <c r="L87" i="26"/>
  <c r="P81" i="26"/>
  <c r="O81" i="26"/>
  <c r="N81" i="26"/>
  <c r="M81" i="26"/>
  <c r="L81" i="26"/>
  <c r="P40" i="26"/>
  <c r="O40" i="26"/>
  <c r="S40" i="26" s="1"/>
  <c r="N40" i="26"/>
  <c r="M40" i="26"/>
  <c r="L40" i="26"/>
  <c r="S150" i="26"/>
  <c r="P150" i="26"/>
  <c r="O150" i="26"/>
  <c r="N150" i="26"/>
  <c r="M150" i="26"/>
  <c r="L150" i="26"/>
  <c r="P125" i="26"/>
  <c r="O125" i="26"/>
  <c r="N125" i="26"/>
  <c r="M125" i="26"/>
  <c r="L125" i="26"/>
  <c r="P124" i="26"/>
  <c r="O124" i="26"/>
  <c r="N124" i="26"/>
  <c r="M124" i="26"/>
  <c r="R124" i="26" s="1"/>
  <c r="L124" i="26"/>
  <c r="P142" i="26"/>
  <c r="O142" i="26"/>
  <c r="N142" i="26"/>
  <c r="R142" i="26" s="1"/>
  <c r="M142" i="26"/>
  <c r="L142" i="26"/>
  <c r="P48" i="26"/>
  <c r="O48" i="26"/>
  <c r="S48" i="26" s="1"/>
  <c r="N48" i="26"/>
  <c r="R48" i="26" s="1"/>
  <c r="M48" i="26"/>
  <c r="L48" i="26"/>
  <c r="P39" i="26"/>
  <c r="O39" i="26"/>
  <c r="N39" i="26"/>
  <c r="M39" i="26"/>
  <c r="R39" i="26" s="1"/>
  <c r="L39" i="26"/>
  <c r="P118" i="26"/>
  <c r="O118" i="26"/>
  <c r="N118" i="26"/>
  <c r="M118" i="26"/>
  <c r="L118" i="26"/>
  <c r="Q118" i="26" s="1"/>
  <c r="P10" i="26"/>
  <c r="O10" i="26"/>
  <c r="S10" i="26" s="1"/>
  <c r="N10" i="26"/>
  <c r="M10" i="26"/>
  <c r="L10" i="26"/>
  <c r="P20" i="26"/>
  <c r="O20" i="26"/>
  <c r="S20" i="26" s="1"/>
  <c r="N20" i="26"/>
  <c r="M20" i="26"/>
  <c r="L20" i="26"/>
  <c r="P138" i="26"/>
  <c r="O138" i="26"/>
  <c r="N138" i="26"/>
  <c r="M138" i="26"/>
  <c r="L138" i="26"/>
  <c r="Q138" i="26" s="1"/>
  <c r="P17" i="26"/>
  <c r="O17" i="26"/>
  <c r="N17" i="26"/>
  <c r="M17" i="26"/>
  <c r="R17" i="26" s="1"/>
  <c r="L17" i="26"/>
  <c r="P121" i="26"/>
  <c r="O121" i="26"/>
  <c r="N121" i="26"/>
  <c r="R121" i="26" s="1"/>
  <c r="M121" i="26"/>
  <c r="L121" i="26"/>
  <c r="P30" i="26"/>
  <c r="O30" i="26"/>
  <c r="S30" i="26" s="1"/>
  <c r="N30" i="26"/>
  <c r="M30" i="26"/>
  <c r="R30" i="26" s="1"/>
  <c r="L30" i="26"/>
  <c r="P23" i="26"/>
  <c r="O23" i="26"/>
  <c r="N23" i="26"/>
  <c r="M23" i="26"/>
  <c r="L23" i="26"/>
  <c r="P60" i="26"/>
  <c r="O60" i="26"/>
  <c r="S60" i="26" s="1"/>
  <c r="N60" i="26"/>
  <c r="M60" i="26"/>
  <c r="R60" i="26" s="1"/>
  <c r="L60" i="26"/>
  <c r="P13" i="26"/>
  <c r="O13" i="26"/>
  <c r="N13" i="26"/>
  <c r="R13" i="26" s="1"/>
  <c r="M13" i="26"/>
  <c r="L13" i="26"/>
  <c r="P14" i="26"/>
  <c r="O14" i="26"/>
  <c r="S14" i="26" s="1"/>
  <c r="N14" i="26"/>
  <c r="M14" i="26"/>
  <c r="R14" i="26" s="1"/>
  <c r="L14" i="26"/>
  <c r="P49" i="26"/>
  <c r="O49" i="26"/>
  <c r="N49" i="26"/>
  <c r="M49" i="26"/>
  <c r="L49" i="26"/>
  <c r="P101" i="26"/>
  <c r="O101" i="26"/>
  <c r="S101" i="26" s="1"/>
  <c r="N101" i="26"/>
  <c r="M101" i="26"/>
  <c r="R101" i="26" s="1"/>
  <c r="L101" i="26"/>
  <c r="P143" i="26"/>
  <c r="O143" i="26"/>
  <c r="N143" i="26"/>
  <c r="R143" i="26" s="1"/>
  <c r="M143" i="26"/>
  <c r="L143" i="26"/>
  <c r="P90" i="26"/>
  <c r="O90" i="26"/>
  <c r="S90" i="26" s="1"/>
  <c r="N90" i="26"/>
  <c r="M90" i="26"/>
  <c r="R90" i="26" s="1"/>
  <c r="L90" i="26"/>
  <c r="P42" i="26"/>
  <c r="O42" i="26"/>
  <c r="N42" i="26"/>
  <c r="M42" i="26"/>
  <c r="L42" i="26"/>
  <c r="P116" i="26"/>
  <c r="O116" i="26"/>
  <c r="S116" i="26" s="1"/>
  <c r="N116" i="26"/>
  <c r="M116" i="26"/>
  <c r="Q116" i="26" s="1"/>
  <c r="L116" i="26"/>
  <c r="P74" i="26"/>
  <c r="O74" i="26"/>
  <c r="N74" i="26"/>
  <c r="M74" i="26"/>
  <c r="L74" i="26"/>
  <c r="S74" i="26" s="1"/>
  <c r="P2" i="26"/>
  <c r="O2" i="26"/>
  <c r="S2" i="26" s="1"/>
  <c r="N2" i="26"/>
  <c r="M2" i="26"/>
  <c r="L2" i="26"/>
  <c r="P18" i="26"/>
  <c r="O18" i="26"/>
  <c r="N18" i="26"/>
  <c r="M18" i="26"/>
  <c r="Q18" i="26" s="1"/>
  <c r="L18" i="26"/>
  <c r="P105" i="26"/>
  <c r="O105" i="26"/>
  <c r="N105" i="26"/>
  <c r="M105" i="26"/>
  <c r="L105" i="26"/>
  <c r="P28" i="26"/>
  <c r="O28" i="26"/>
  <c r="S28" i="26" s="1"/>
  <c r="N28" i="26"/>
  <c r="M28" i="26"/>
  <c r="R28" i="26" s="1"/>
  <c r="L28" i="26"/>
  <c r="S67" i="26"/>
  <c r="P67" i="26"/>
  <c r="O67" i="26"/>
  <c r="N67" i="26"/>
  <c r="M67" i="26"/>
  <c r="R67" i="26" s="1"/>
  <c r="L67" i="26"/>
  <c r="P130" i="26"/>
  <c r="O130" i="26"/>
  <c r="N130" i="26"/>
  <c r="M130" i="26"/>
  <c r="L130" i="26"/>
  <c r="P119" i="26"/>
  <c r="O119" i="26"/>
  <c r="S119" i="26" s="1"/>
  <c r="N119" i="26"/>
  <c r="M119" i="26"/>
  <c r="R119" i="26" s="1"/>
  <c r="L119" i="26"/>
  <c r="S133" i="26"/>
  <c r="P133" i="26"/>
  <c r="O133" i="26"/>
  <c r="N133" i="26"/>
  <c r="M133" i="26"/>
  <c r="R133" i="26" s="1"/>
  <c r="L133" i="26"/>
  <c r="P113" i="26"/>
  <c r="O113" i="26"/>
  <c r="N113" i="26"/>
  <c r="M113" i="26"/>
  <c r="L113" i="26"/>
  <c r="S113" i="26" s="1"/>
  <c r="P73" i="26"/>
  <c r="O73" i="26"/>
  <c r="N73" i="26"/>
  <c r="M73" i="26"/>
  <c r="R73" i="26" s="1"/>
  <c r="L73" i="26"/>
  <c r="P64" i="26"/>
  <c r="O64" i="26"/>
  <c r="N64" i="26"/>
  <c r="M64" i="26"/>
  <c r="L64" i="26"/>
  <c r="P104" i="26"/>
  <c r="O104" i="26"/>
  <c r="S104" i="26" s="1"/>
  <c r="N104" i="26"/>
  <c r="M104" i="26"/>
  <c r="R104" i="26" s="1"/>
  <c r="L104" i="26"/>
  <c r="S93" i="26"/>
  <c r="P93" i="26"/>
  <c r="O93" i="26"/>
  <c r="N93" i="26"/>
  <c r="M93" i="26"/>
  <c r="R93" i="26" s="1"/>
  <c r="L93" i="26"/>
  <c r="P122" i="26"/>
  <c r="O122" i="26"/>
  <c r="N122" i="26"/>
  <c r="M122" i="26"/>
  <c r="L122" i="26"/>
  <c r="P154" i="26"/>
  <c r="O154" i="26"/>
  <c r="S154" i="26" s="1"/>
  <c r="N154" i="26"/>
  <c r="M154" i="26"/>
  <c r="R154" i="26" s="1"/>
  <c r="L154" i="26"/>
  <c r="P112" i="26"/>
  <c r="O112" i="26"/>
  <c r="N112" i="26"/>
  <c r="M112" i="26"/>
  <c r="L112" i="26"/>
  <c r="S112" i="26" s="1"/>
  <c r="P95" i="26"/>
  <c r="O95" i="26"/>
  <c r="S95" i="26" s="1"/>
  <c r="N95" i="26"/>
  <c r="M95" i="26"/>
  <c r="L95" i="26"/>
  <c r="P135" i="26"/>
  <c r="O135" i="26"/>
  <c r="N135" i="26"/>
  <c r="M135" i="26"/>
  <c r="L135" i="26"/>
  <c r="P56" i="26"/>
  <c r="O56" i="26"/>
  <c r="N56" i="26"/>
  <c r="M56" i="26"/>
  <c r="L56" i="26"/>
  <c r="P27" i="26"/>
  <c r="O27" i="26"/>
  <c r="S27" i="26" s="1"/>
  <c r="N27" i="26"/>
  <c r="M27" i="26"/>
  <c r="R27" i="26" s="1"/>
  <c r="L27" i="26"/>
  <c r="P37" i="26"/>
  <c r="O37" i="26"/>
  <c r="S37" i="26" s="1"/>
  <c r="N37" i="26"/>
  <c r="M37" i="26"/>
  <c r="R37" i="26" s="1"/>
  <c r="L37" i="26"/>
  <c r="P21" i="26"/>
  <c r="O21" i="26"/>
  <c r="N21" i="26"/>
  <c r="M21" i="26"/>
  <c r="L21" i="26"/>
  <c r="P44" i="26"/>
  <c r="O44" i="26"/>
  <c r="S44" i="26" s="1"/>
  <c r="N44" i="26"/>
  <c r="M44" i="26"/>
  <c r="R44" i="26" s="1"/>
  <c r="L44" i="26"/>
  <c r="S41" i="26"/>
  <c r="P41" i="26"/>
  <c r="O41" i="26"/>
  <c r="N41" i="26"/>
  <c r="M41" i="26"/>
  <c r="R41" i="26" s="1"/>
  <c r="L41" i="26"/>
  <c r="P36" i="26"/>
  <c r="O36" i="26"/>
  <c r="N36" i="26"/>
  <c r="M36" i="26"/>
  <c r="L36" i="26"/>
  <c r="S36" i="26" s="1"/>
  <c r="P136" i="26"/>
  <c r="O136" i="26"/>
  <c r="N136" i="26"/>
  <c r="M136" i="26"/>
  <c r="R136" i="26" s="1"/>
  <c r="L136" i="26"/>
  <c r="P96" i="26"/>
  <c r="O96" i="26"/>
  <c r="N96" i="26"/>
  <c r="M96" i="26"/>
  <c r="L96" i="26"/>
  <c r="P85" i="26"/>
  <c r="O85" i="26"/>
  <c r="S85" i="26" s="1"/>
  <c r="N85" i="26"/>
  <c r="M85" i="26"/>
  <c r="R85" i="26" s="1"/>
  <c r="L85" i="26"/>
  <c r="P107" i="26"/>
  <c r="O107" i="26"/>
  <c r="S107" i="26" s="1"/>
  <c r="N107" i="26"/>
  <c r="M107" i="26"/>
  <c r="R107" i="26" s="1"/>
  <c r="L107" i="26"/>
  <c r="P128" i="26"/>
  <c r="O128" i="26"/>
  <c r="N128" i="26"/>
  <c r="M128" i="26"/>
  <c r="L128" i="26"/>
  <c r="P80" i="26"/>
  <c r="O80" i="26"/>
  <c r="S80" i="26" s="1"/>
  <c r="N80" i="26"/>
  <c r="M80" i="26"/>
  <c r="Q80" i="26" s="1"/>
  <c r="L80" i="26"/>
  <c r="P71" i="26"/>
  <c r="O71" i="26"/>
  <c r="N71" i="26"/>
  <c r="M71" i="26"/>
  <c r="L71" i="26"/>
  <c r="S71" i="26" s="1"/>
  <c r="P8" i="26"/>
  <c r="O8" i="26"/>
  <c r="S8" i="26" s="1"/>
  <c r="N8" i="26"/>
  <c r="M8" i="26"/>
  <c r="L8" i="26"/>
  <c r="P63" i="26"/>
  <c r="O63" i="26"/>
  <c r="N63" i="26"/>
  <c r="M63" i="26"/>
  <c r="R63" i="26" s="1"/>
  <c r="L63" i="26"/>
  <c r="P149" i="26"/>
  <c r="O149" i="26"/>
  <c r="N149" i="26"/>
  <c r="M149" i="26"/>
  <c r="L149" i="26"/>
  <c r="P12" i="26"/>
  <c r="O12" i="26"/>
  <c r="S12" i="26" s="1"/>
  <c r="N12" i="26"/>
  <c r="M12" i="26"/>
  <c r="R12" i="26" s="1"/>
  <c r="L12" i="26"/>
  <c r="S89" i="26"/>
  <c r="P89" i="26"/>
  <c r="O89" i="26"/>
  <c r="N89" i="26"/>
  <c r="M89" i="26"/>
  <c r="R89" i="26" s="1"/>
  <c r="L89" i="26"/>
  <c r="P123" i="26"/>
  <c r="O123" i="26"/>
  <c r="N123" i="26"/>
  <c r="M123" i="26"/>
  <c r="L123" i="26"/>
  <c r="P111" i="26"/>
  <c r="O111" i="26"/>
  <c r="S111" i="26" s="1"/>
  <c r="N111" i="26"/>
  <c r="M111" i="26"/>
  <c r="L111" i="26"/>
  <c r="S25" i="26"/>
  <c r="P25" i="26"/>
  <c r="O25" i="26"/>
  <c r="N25" i="26"/>
  <c r="M25" i="26"/>
  <c r="R25" i="26" s="1"/>
  <c r="L25" i="26"/>
  <c r="P137" i="26"/>
  <c r="O137" i="26"/>
  <c r="N137" i="26"/>
  <c r="M137" i="26"/>
  <c r="L137" i="26"/>
  <c r="S137" i="26" s="1"/>
  <c r="P141" i="26"/>
  <c r="O141" i="26"/>
  <c r="N141" i="26"/>
  <c r="M141" i="26"/>
  <c r="R141" i="26" s="1"/>
  <c r="L141" i="26"/>
  <c r="P78" i="26"/>
  <c r="O78" i="26"/>
  <c r="N78" i="26"/>
  <c r="M78" i="26"/>
  <c r="L78" i="26"/>
  <c r="P77" i="26"/>
  <c r="O77" i="26"/>
  <c r="S77" i="26" s="1"/>
  <c r="N77" i="26"/>
  <c r="M77" i="26"/>
  <c r="R77" i="26" s="1"/>
  <c r="L77" i="26"/>
  <c r="S103" i="26"/>
  <c r="P103" i="26"/>
  <c r="O103" i="26"/>
  <c r="N103" i="26"/>
  <c r="M103" i="26"/>
  <c r="R103" i="26" s="1"/>
  <c r="L103" i="26"/>
  <c r="P3" i="26"/>
  <c r="O3" i="26"/>
  <c r="N3" i="26"/>
  <c r="M3" i="26"/>
  <c r="L3" i="26"/>
  <c r="P129" i="26"/>
  <c r="O129" i="26"/>
  <c r="S129" i="26" s="1"/>
  <c r="N129" i="26"/>
  <c r="M129" i="26"/>
  <c r="R129" i="26" s="1"/>
  <c r="L129" i="26"/>
  <c r="P70" i="26"/>
  <c r="O70" i="26"/>
  <c r="N70" i="26"/>
  <c r="M70" i="26"/>
  <c r="L70" i="26"/>
  <c r="S70" i="26" s="1"/>
  <c r="P106" i="26"/>
  <c r="O106" i="26"/>
  <c r="S106" i="26" s="1"/>
  <c r="N106" i="26"/>
  <c r="M106" i="26"/>
  <c r="L106" i="26"/>
  <c r="P114" i="26"/>
  <c r="O114" i="26"/>
  <c r="N114" i="26"/>
  <c r="M114" i="26"/>
  <c r="R114" i="26" s="1"/>
  <c r="L114" i="26"/>
  <c r="P102" i="26"/>
  <c r="O102" i="26"/>
  <c r="N102" i="26"/>
  <c r="M102" i="26"/>
  <c r="L102" i="26"/>
  <c r="P83" i="26"/>
  <c r="O83" i="26"/>
  <c r="S83" i="26" s="1"/>
  <c r="N83" i="26"/>
  <c r="M83" i="26"/>
  <c r="R83" i="26" s="1"/>
  <c r="L83" i="26"/>
  <c r="P33" i="26"/>
  <c r="O33" i="26"/>
  <c r="S33" i="26" s="1"/>
  <c r="N33" i="26"/>
  <c r="M33" i="26"/>
  <c r="R33" i="26" s="1"/>
  <c r="L33" i="26"/>
  <c r="P151" i="26"/>
  <c r="O151" i="26"/>
  <c r="N151" i="26"/>
  <c r="M151" i="26"/>
  <c r="L151" i="26"/>
  <c r="P62" i="26"/>
  <c r="O62" i="26"/>
  <c r="S62" i="26" s="1"/>
  <c r="N62" i="26"/>
  <c r="M62" i="26"/>
  <c r="Q62" i="26" s="1"/>
  <c r="L62" i="26"/>
  <c r="S144" i="26"/>
  <c r="P144" i="26"/>
  <c r="O144" i="26"/>
  <c r="N144" i="26"/>
  <c r="M144" i="26"/>
  <c r="R144" i="26" s="1"/>
  <c r="L144" i="26"/>
  <c r="P147" i="26"/>
  <c r="O147" i="26"/>
  <c r="N147" i="26"/>
  <c r="M147" i="26"/>
  <c r="L147" i="26"/>
  <c r="S147" i="26" s="1"/>
  <c r="D14" i="25"/>
  <c r="D8" i="24"/>
  <c r="B4" i="25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B131" i="25" s="1"/>
  <c r="B132" i="25" s="1"/>
  <c r="B133" i="25" s="1"/>
  <c r="B134" i="25" s="1"/>
  <c r="B135" i="25" s="1"/>
  <c r="B136" i="25" s="1"/>
  <c r="B137" i="25" s="1"/>
  <c r="B138" i="25" s="1"/>
  <c r="B139" i="25" s="1"/>
  <c r="B140" i="25" s="1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3" i="25"/>
  <c r="B2" i="25"/>
  <c r="S20" i="25"/>
  <c r="P20" i="25"/>
  <c r="O20" i="25"/>
  <c r="N20" i="25"/>
  <c r="M20" i="25"/>
  <c r="L20" i="25"/>
  <c r="P127" i="25"/>
  <c r="O127" i="25"/>
  <c r="N127" i="25"/>
  <c r="M127" i="25"/>
  <c r="R127" i="25" s="1"/>
  <c r="L127" i="25"/>
  <c r="P98" i="25"/>
  <c r="O98" i="25"/>
  <c r="N98" i="25"/>
  <c r="M98" i="25"/>
  <c r="R98" i="25" s="1"/>
  <c r="L98" i="25"/>
  <c r="P6" i="25"/>
  <c r="O6" i="25"/>
  <c r="S6" i="25" s="1"/>
  <c r="N6" i="25"/>
  <c r="R6" i="25" s="1"/>
  <c r="M6" i="25"/>
  <c r="L6" i="25"/>
  <c r="P128" i="25"/>
  <c r="O128" i="25"/>
  <c r="S128" i="25" s="1"/>
  <c r="N128" i="25"/>
  <c r="M128" i="25"/>
  <c r="L128" i="25"/>
  <c r="P131" i="25"/>
  <c r="O131" i="25"/>
  <c r="N131" i="25"/>
  <c r="M131" i="25"/>
  <c r="R131" i="25" s="1"/>
  <c r="L131" i="25"/>
  <c r="Q131" i="25" s="1"/>
  <c r="P123" i="25"/>
  <c r="O123" i="25"/>
  <c r="S123" i="25" s="1"/>
  <c r="N123" i="25"/>
  <c r="M123" i="25"/>
  <c r="R123" i="25" s="1"/>
  <c r="L123" i="25"/>
  <c r="P22" i="25"/>
  <c r="O22" i="25"/>
  <c r="S22" i="25" s="1"/>
  <c r="N22" i="25"/>
  <c r="M22" i="25"/>
  <c r="L22" i="25"/>
  <c r="P4" i="25"/>
  <c r="O4" i="25"/>
  <c r="N4" i="25"/>
  <c r="M4" i="25"/>
  <c r="L4" i="25"/>
  <c r="P154" i="25"/>
  <c r="O154" i="25"/>
  <c r="N154" i="25"/>
  <c r="M154" i="25"/>
  <c r="R154" i="25" s="1"/>
  <c r="L154" i="25"/>
  <c r="P54" i="25"/>
  <c r="O54" i="25"/>
  <c r="S54" i="25" s="1"/>
  <c r="N54" i="25"/>
  <c r="M54" i="25"/>
  <c r="L54" i="25"/>
  <c r="P92" i="25"/>
  <c r="O92" i="25"/>
  <c r="N92" i="25"/>
  <c r="M92" i="25"/>
  <c r="L92" i="25"/>
  <c r="S92" i="25" s="1"/>
  <c r="P30" i="25"/>
  <c r="O30" i="25"/>
  <c r="S30" i="25" s="1"/>
  <c r="N30" i="25"/>
  <c r="M30" i="25"/>
  <c r="L30" i="25"/>
  <c r="P114" i="25"/>
  <c r="O114" i="25"/>
  <c r="N114" i="25"/>
  <c r="M114" i="25"/>
  <c r="L114" i="25"/>
  <c r="P26" i="25"/>
  <c r="O26" i="25"/>
  <c r="S26" i="25" s="1"/>
  <c r="N26" i="25"/>
  <c r="M26" i="25"/>
  <c r="R26" i="25" s="1"/>
  <c r="L26" i="25"/>
  <c r="S52" i="25"/>
  <c r="P52" i="25"/>
  <c r="O52" i="25"/>
  <c r="N52" i="25"/>
  <c r="M52" i="25"/>
  <c r="L52" i="25"/>
  <c r="P86" i="25"/>
  <c r="O86" i="25"/>
  <c r="S86" i="25" s="1"/>
  <c r="N86" i="25"/>
  <c r="R86" i="25" s="1"/>
  <c r="M86" i="25"/>
  <c r="L86" i="25"/>
  <c r="P29" i="25"/>
  <c r="O29" i="25"/>
  <c r="N29" i="25"/>
  <c r="M29" i="25"/>
  <c r="R29" i="25" s="1"/>
  <c r="L29" i="25"/>
  <c r="P18" i="25"/>
  <c r="O18" i="25"/>
  <c r="N18" i="25"/>
  <c r="M18" i="25"/>
  <c r="R18" i="25" s="1"/>
  <c r="L18" i="25"/>
  <c r="P19" i="25"/>
  <c r="O19" i="25"/>
  <c r="S19" i="25" s="1"/>
  <c r="N19" i="25"/>
  <c r="R19" i="25" s="1"/>
  <c r="M19" i="25"/>
  <c r="L19" i="25"/>
  <c r="P83" i="25"/>
  <c r="O83" i="25"/>
  <c r="N83" i="25"/>
  <c r="M83" i="25"/>
  <c r="L83" i="25"/>
  <c r="P85" i="25"/>
  <c r="O85" i="25"/>
  <c r="N85" i="25"/>
  <c r="M85" i="25"/>
  <c r="R85" i="25" s="1"/>
  <c r="L85" i="25"/>
  <c r="P61" i="25"/>
  <c r="O61" i="25"/>
  <c r="S61" i="25" s="1"/>
  <c r="N61" i="25"/>
  <c r="M61" i="25"/>
  <c r="L61" i="25"/>
  <c r="P136" i="25"/>
  <c r="O136" i="25"/>
  <c r="S136" i="25" s="1"/>
  <c r="N136" i="25"/>
  <c r="M136" i="25"/>
  <c r="L136" i="25"/>
  <c r="P109" i="25"/>
  <c r="O109" i="25"/>
  <c r="N109" i="25"/>
  <c r="M109" i="25"/>
  <c r="L109" i="25"/>
  <c r="P31" i="25"/>
  <c r="O31" i="25"/>
  <c r="N31" i="25"/>
  <c r="M31" i="25"/>
  <c r="R31" i="25" s="1"/>
  <c r="L31" i="25"/>
  <c r="P41" i="25"/>
  <c r="O41" i="25"/>
  <c r="S41" i="25" s="1"/>
  <c r="N41" i="25"/>
  <c r="M41" i="25"/>
  <c r="L41" i="25"/>
  <c r="P96" i="25"/>
  <c r="O96" i="25"/>
  <c r="N96" i="25"/>
  <c r="M96" i="25"/>
  <c r="L96" i="25"/>
  <c r="S96" i="25" s="1"/>
  <c r="P40" i="25"/>
  <c r="O40" i="25"/>
  <c r="S40" i="25" s="1"/>
  <c r="N40" i="25"/>
  <c r="M40" i="25"/>
  <c r="R40" i="25" s="1"/>
  <c r="L40" i="25"/>
  <c r="P47" i="25"/>
  <c r="O47" i="25"/>
  <c r="N47" i="25"/>
  <c r="M47" i="25"/>
  <c r="L47" i="25"/>
  <c r="P37" i="25"/>
  <c r="O37" i="25"/>
  <c r="S37" i="25" s="1"/>
  <c r="N37" i="25"/>
  <c r="M37" i="25"/>
  <c r="R37" i="25" s="1"/>
  <c r="L37" i="25"/>
  <c r="S148" i="25"/>
  <c r="P148" i="25"/>
  <c r="O148" i="25"/>
  <c r="N148" i="25"/>
  <c r="M148" i="25"/>
  <c r="L148" i="25"/>
  <c r="P89" i="25"/>
  <c r="O89" i="25"/>
  <c r="S89" i="25" s="1"/>
  <c r="N89" i="25"/>
  <c r="M89" i="25"/>
  <c r="L89" i="25"/>
  <c r="P101" i="25"/>
  <c r="O101" i="25"/>
  <c r="N101" i="25"/>
  <c r="M101" i="25"/>
  <c r="R101" i="25" s="1"/>
  <c r="L101" i="25"/>
  <c r="P39" i="25"/>
  <c r="O39" i="25"/>
  <c r="N39" i="25"/>
  <c r="M39" i="25"/>
  <c r="R39" i="25" s="1"/>
  <c r="L39" i="25"/>
  <c r="P11" i="25"/>
  <c r="O11" i="25"/>
  <c r="S11" i="25" s="1"/>
  <c r="N11" i="25"/>
  <c r="R11" i="25" s="1"/>
  <c r="M11" i="25"/>
  <c r="L11" i="25"/>
  <c r="P118" i="25"/>
  <c r="O118" i="25"/>
  <c r="S118" i="25" s="1"/>
  <c r="N118" i="25"/>
  <c r="M118" i="25"/>
  <c r="R118" i="25" s="1"/>
  <c r="L118" i="25"/>
  <c r="P3" i="25"/>
  <c r="O3" i="25"/>
  <c r="N3" i="25"/>
  <c r="M3" i="25"/>
  <c r="R3" i="25" s="1"/>
  <c r="L3" i="25"/>
  <c r="Q3" i="25" s="1"/>
  <c r="P81" i="25"/>
  <c r="O81" i="25"/>
  <c r="S81" i="25" s="1"/>
  <c r="N81" i="25"/>
  <c r="M81" i="25"/>
  <c r="R81" i="25" s="1"/>
  <c r="L81" i="25"/>
  <c r="P104" i="25"/>
  <c r="O104" i="25"/>
  <c r="S104" i="25" s="1"/>
  <c r="N104" i="25"/>
  <c r="M104" i="25"/>
  <c r="L104" i="25"/>
  <c r="P105" i="25"/>
  <c r="O105" i="25"/>
  <c r="N105" i="25"/>
  <c r="M105" i="25"/>
  <c r="R105" i="25" s="1"/>
  <c r="L105" i="25"/>
  <c r="P16" i="25"/>
  <c r="O16" i="25"/>
  <c r="N16" i="25"/>
  <c r="M16" i="25"/>
  <c r="R16" i="25" s="1"/>
  <c r="L16" i="25"/>
  <c r="P48" i="25"/>
  <c r="O48" i="25"/>
  <c r="S48" i="25" s="1"/>
  <c r="N48" i="25"/>
  <c r="M48" i="25"/>
  <c r="L48" i="25"/>
  <c r="P106" i="25"/>
  <c r="O106" i="25"/>
  <c r="N106" i="25"/>
  <c r="M106" i="25"/>
  <c r="L106" i="25"/>
  <c r="S106" i="25" s="1"/>
  <c r="P135" i="25"/>
  <c r="O135" i="25"/>
  <c r="S135" i="25" s="1"/>
  <c r="N135" i="25"/>
  <c r="M135" i="25"/>
  <c r="R135" i="25" s="1"/>
  <c r="L135" i="25"/>
  <c r="P100" i="25"/>
  <c r="O100" i="25"/>
  <c r="N100" i="25"/>
  <c r="M100" i="25"/>
  <c r="L100" i="25"/>
  <c r="P28" i="25"/>
  <c r="O28" i="25"/>
  <c r="S28" i="25" s="1"/>
  <c r="N28" i="25"/>
  <c r="M28" i="25"/>
  <c r="R28" i="25" s="1"/>
  <c r="L28" i="25"/>
  <c r="S120" i="25"/>
  <c r="P120" i="25"/>
  <c r="O120" i="25"/>
  <c r="N120" i="25"/>
  <c r="M120" i="25"/>
  <c r="L120" i="25"/>
  <c r="P145" i="25"/>
  <c r="O145" i="25"/>
  <c r="S145" i="25" s="1"/>
  <c r="N145" i="25"/>
  <c r="M145" i="25"/>
  <c r="L145" i="25"/>
  <c r="P5" i="25"/>
  <c r="O5" i="25"/>
  <c r="N5" i="25"/>
  <c r="M5" i="25"/>
  <c r="R5" i="25" s="1"/>
  <c r="L5" i="25"/>
  <c r="P60" i="25"/>
  <c r="O60" i="25"/>
  <c r="N60" i="25"/>
  <c r="M60" i="25"/>
  <c r="R60" i="25" s="1"/>
  <c r="L60" i="25"/>
  <c r="P144" i="25"/>
  <c r="O144" i="25"/>
  <c r="N144" i="25"/>
  <c r="R144" i="25" s="1"/>
  <c r="M144" i="25"/>
  <c r="L144" i="25"/>
  <c r="Q144" i="25" s="1"/>
  <c r="P33" i="25"/>
  <c r="O33" i="25"/>
  <c r="S33" i="25" s="1"/>
  <c r="N33" i="25"/>
  <c r="M33" i="25"/>
  <c r="R33" i="25" s="1"/>
  <c r="L33" i="25"/>
  <c r="P35" i="25"/>
  <c r="O35" i="25"/>
  <c r="N35" i="25"/>
  <c r="M35" i="25"/>
  <c r="L35" i="25"/>
  <c r="P77" i="25"/>
  <c r="O77" i="25"/>
  <c r="S77" i="25" s="1"/>
  <c r="N77" i="25"/>
  <c r="M77" i="25"/>
  <c r="R77" i="25" s="1"/>
  <c r="L77" i="25"/>
  <c r="S74" i="25"/>
  <c r="P74" i="25"/>
  <c r="O74" i="25"/>
  <c r="N74" i="25"/>
  <c r="M74" i="25"/>
  <c r="L74" i="25"/>
  <c r="P75" i="25"/>
  <c r="O75" i="25"/>
  <c r="N75" i="25"/>
  <c r="M75" i="25"/>
  <c r="L75" i="25"/>
  <c r="P119" i="25"/>
  <c r="O119" i="25"/>
  <c r="N119" i="25"/>
  <c r="M119" i="25"/>
  <c r="R119" i="25" s="1"/>
  <c r="L119" i="25"/>
  <c r="P93" i="25"/>
  <c r="O93" i="25"/>
  <c r="N93" i="25"/>
  <c r="M93" i="25"/>
  <c r="L93" i="25"/>
  <c r="P143" i="25"/>
  <c r="O143" i="25"/>
  <c r="N143" i="25"/>
  <c r="R143" i="25" s="1"/>
  <c r="M143" i="25"/>
  <c r="L143" i="25"/>
  <c r="S143" i="25" s="1"/>
  <c r="P115" i="25"/>
  <c r="O115" i="25"/>
  <c r="S115" i="25" s="1"/>
  <c r="N115" i="25"/>
  <c r="M115" i="25"/>
  <c r="R115" i="25" s="1"/>
  <c r="L115" i="25"/>
  <c r="P43" i="25"/>
  <c r="O43" i="25"/>
  <c r="N43" i="25"/>
  <c r="M43" i="25"/>
  <c r="L43" i="25"/>
  <c r="Q43" i="25" s="1"/>
  <c r="P49" i="25"/>
  <c r="O49" i="25"/>
  <c r="S49" i="25" s="1"/>
  <c r="N49" i="25"/>
  <c r="M49" i="25"/>
  <c r="R49" i="25" s="1"/>
  <c r="L49" i="25"/>
  <c r="P116" i="25"/>
  <c r="O116" i="25"/>
  <c r="S116" i="25" s="1"/>
  <c r="N116" i="25"/>
  <c r="M116" i="25"/>
  <c r="L116" i="25"/>
  <c r="P25" i="25"/>
  <c r="O25" i="25"/>
  <c r="N25" i="25"/>
  <c r="M25" i="25"/>
  <c r="L25" i="25"/>
  <c r="P129" i="25"/>
  <c r="O129" i="25"/>
  <c r="N129" i="25"/>
  <c r="M129" i="25"/>
  <c r="R129" i="25" s="1"/>
  <c r="L129" i="25"/>
  <c r="P137" i="25"/>
  <c r="O137" i="25"/>
  <c r="N137" i="25"/>
  <c r="M137" i="25"/>
  <c r="L137" i="25"/>
  <c r="P23" i="25"/>
  <c r="O23" i="25"/>
  <c r="S23" i="25" s="1"/>
  <c r="N23" i="25"/>
  <c r="R23" i="25" s="1"/>
  <c r="M23" i="25"/>
  <c r="L23" i="25"/>
  <c r="P27" i="25"/>
  <c r="O27" i="25"/>
  <c r="N27" i="25"/>
  <c r="M27" i="25"/>
  <c r="R27" i="25" s="1"/>
  <c r="L27" i="25"/>
  <c r="P42" i="25"/>
  <c r="O42" i="25"/>
  <c r="N42" i="25"/>
  <c r="M42" i="25"/>
  <c r="R42" i="25" s="1"/>
  <c r="L42" i="25"/>
  <c r="P78" i="25"/>
  <c r="O78" i="25"/>
  <c r="S78" i="25" s="1"/>
  <c r="N78" i="25"/>
  <c r="M78" i="25"/>
  <c r="L78" i="25"/>
  <c r="P76" i="25"/>
  <c r="O76" i="25"/>
  <c r="N76" i="25"/>
  <c r="M76" i="25"/>
  <c r="L76" i="25"/>
  <c r="S76" i="25" s="1"/>
  <c r="P90" i="25"/>
  <c r="O90" i="25"/>
  <c r="N90" i="25"/>
  <c r="M90" i="25"/>
  <c r="R90" i="25" s="1"/>
  <c r="L90" i="25"/>
  <c r="P151" i="25"/>
  <c r="O151" i="25"/>
  <c r="S151" i="25" s="1"/>
  <c r="N151" i="25"/>
  <c r="M151" i="25"/>
  <c r="L151" i="25"/>
  <c r="P133" i="25"/>
  <c r="O133" i="25"/>
  <c r="N133" i="25"/>
  <c r="M133" i="25"/>
  <c r="R133" i="25" s="1"/>
  <c r="L133" i="25"/>
  <c r="S133" i="25" s="1"/>
  <c r="P70" i="25"/>
  <c r="O70" i="25"/>
  <c r="S70" i="25" s="1"/>
  <c r="N70" i="25"/>
  <c r="M70" i="25"/>
  <c r="R70" i="25" s="1"/>
  <c r="L70" i="25"/>
  <c r="P139" i="25"/>
  <c r="O139" i="25"/>
  <c r="S139" i="25" s="1"/>
  <c r="N139" i="25"/>
  <c r="M139" i="25"/>
  <c r="L139" i="25"/>
  <c r="P24" i="25"/>
  <c r="O24" i="25"/>
  <c r="N24" i="25"/>
  <c r="M24" i="25"/>
  <c r="R24" i="25" s="1"/>
  <c r="L24" i="25"/>
  <c r="P91" i="25"/>
  <c r="O91" i="25"/>
  <c r="S91" i="25" s="1"/>
  <c r="N91" i="25"/>
  <c r="M91" i="25"/>
  <c r="L91" i="25"/>
  <c r="P121" i="25"/>
  <c r="O121" i="25"/>
  <c r="N121" i="25"/>
  <c r="M121" i="25"/>
  <c r="R121" i="25" s="1"/>
  <c r="L121" i="25"/>
  <c r="P111" i="25"/>
  <c r="O111" i="25"/>
  <c r="N111" i="25"/>
  <c r="M111" i="25"/>
  <c r="R111" i="25" s="1"/>
  <c r="L111" i="25"/>
  <c r="P12" i="25"/>
  <c r="O12" i="25"/>
  <c r="S12" i="25" s="1"/>
  <c r="N12" i="25"/>
  <c r="M12" i="25"/>
  <c r="L12" i="25"/>
  <c r="P142" i="25"/>
  <c r="O142" i="25"/>
  <c r="N142" i="25"/>
  <c r="M142" i="25"/>
  <c r="R142" i="25" s="1"/>
  <c r="L142" i="25"/>
  <c r="S142" i="25" s="1"/>
  <c r="P141" i="25"/>
  <c r="O141" i="25"/>
  <c r="S141" i="25" s="1"/>
  <c r="N141" i="25"/>
  <c r="M141" i="25"/>
  <c r="R141" i="25" s="1"/>
  <c r="L141" i="25"/>
  <c r="P79" i="25"/>
  <c r="O79" i="25"/>
  <c r="S79" i="25" s="1"/>
  <c r="N79" i="25"/>
  <c r="M79" i="25"/>
  <c r="L79" i="25"/>
  <c r="P44" i="25"/>
  <c r="O44" i="25"/>
  <c r="N44" i="25"/>
  <c r="M44" i="25"/>
  <c r="R44" i="25" s="1"/>
  <c r="L44" i="25"/>
  <c r="P125" i="25"/>
  <c r="O125" i="25"/>
  <c r="S125" i="25" s="1"/>
  <c r="N125" i="25"/>
  <c r="M125" i="25"/>
  <c r="L125" i="25"/>
  <c r="P53" i="25"/>
  <c r="O53" i="25"/>
  <c r="N53" i="25"/>
  <c r="M53" i="25"/>
  <c r="L53" i="25"/>
  <c r="P73" i="25"/>
  <c r="O73" i="25"/>
  <c r="N73" i="25"/>
  <c r="M73" i="25"/>
  <c r="R73" i="25" s="1"/>
  <c r="L73" i="25"/>
  <c r="Q73" i="25" s="1"/>
  <c r="P68" i="25"/>
  <c r="O68" i="25"/>
  <c r="N68" i="25"/>
  <c r="M68" i="25"/>
  <c r="L68" i="25"/>
  <c r="P84" i="25"/>
  <c r="O84" i="25"/>
  <c r="S84" i="25" s="1"/>
  <c r="N84" i="25"/>
  <c r="R84" i="25" s="1"/>
  <c r="M84" i="25"/>
  <c r="L84" i="25"/>
  <c r="P36" i="25"/>
  <c r="O36" i="25"/>
  <c r="N36" i="25"/>
  <c r="M36" i="25"/>
  <c r="L36" i="25"/>
  <c r="P132" i="25"/>
  <c r="O132" i="25"/>
  <c r="N132" i="25"/>
  <c r="M132" i="25"/>
  <c r="R132" i="25" s="1"/>
  <c r="L132" i="25"/>
  <c r="Q132" i="25" s="1"/>
  <c r="P46" i="25"/>
  <c r="O46" i="25"/>
  <c r="N46" i="25"/>
  <c r="M46" i="25"/>
  <c r="L46" i="25"/>
  <c r="P21" i="25"/>
  <c r="O21" i="25"/>
  <c r="S21" i="25" s="1"/>
  <c r="N21" i="25"/>
  <c r="R21" i="25" s="1"/>
  <c r="M21" i="25"/>
  <c r="L21" i="25"/>
  <c r="P59" i="25"/>
  <c r="O59" i="25"/>
  <c r="N59" i="25"/>
  <c r="M59" i="25"/>
  <c r="L59" i="25"/>
  <c r="P14" i="25"/>
  <c r="O14" i="25"/>
  <c r="N14" i="25"/>
  <c r="M14" i="25"/>
  <c r="R14" i="25" s="1"/>
  <c r="L14" i="25"/>
  <c r="Q14" i="25" s="1"/>
  <c r="P134" i="25"/>
  <c r="O134" i="25"/>
  <c r="N134" i="25"/>
  <c r="M134" i="25"/>
  <c r="R134" i="25" s="1"/>
  <c r="L134" i="25"/>
  <c r="P62" i="25"/>
  <c r="O62" i="25"/>
  <c r="S62" i="25" s="1"/>
  <c r="N62" i="25"/>
  <c r="M62" i="25"/>
  <c r="L62" i="25"/>
  <c r="P58" i="25"/>
  <c r="O58" i="25"/>
  <c r="N58" i="25"/>
  <c r="M58" i="25"/>
  <c r="L58" i="25"/>
  <c r="S58" i="25" s="1"/>
  <c r="P108" i="25"/>
  <c r="O108" i="25"/>
  <c r="S108" i="25" s="1"/>
  <c r="N108" i="25"/>
  <c r="M108" i="25"/>
  <c r="L108" i="25"/>
  <c r="P34" i="25"/>
  <c r="O34" i="25"/>
  <c r="N34" i="25"/>
  <c r="M34" i="25"/>
  <c r="L34" i="25"/>
  <c r="P71" i="25"/>
  <c r="O71" i="25"/>
  <c r="N71" i="25"/>
  <c r="M71" i="25"/>
  <c r="R71" i="25" s="1"/>
  <c r="L71" i="25"/>
  <c r="P150" i="25"/>
  <c r="O150" i="25"/>
  <c r="N150" i="25"/>
  <c r="R150" i="25" s="1"/>
  <c r="M150" i="25"/>
  <c r="L150" i="25"/>
  <c r="P94" i="25"/>
  <c r="O94" i="25"/>
  <c r="N94" i="25"/>
  <c r="M94" i="25"/>
  <c r="L94" i="25"/>
  <c r="S94" i="25" s="1"/>
  <c r="P50" i="25"/>
  <c r="O50" i="25"/>
  <c r="N50" i="25"/>
  <c r="M50" i="25"/>
  <c r="L50" i="25"/>
  <c r="P15" i="25"/>
  <c r="O15" i="25"/>
  <c r="N15" i="25"/>
  <c r="M15" i="25"/>
  <c r="L15" i="25"/>
  <c r="P10" i="25"/>
  <c r="O10" i="25"/>
  <c r="N10" i="25"/>
  <c r="R10" i="25" s="1"/>
  <c r="M10" i="25"/>
  <c r="L10" i="25"/>
  <c r="S10" i="25" s="1"/>
  <c r="P57" i="25"/>
  <c r="O57" i="25"/>
  <c r="S57" i="25" s="1"/>
  <c r="N57" i="25"/>
  <c r="M57" i="25"/>
  <c r="L57" i="25"/>
  <c r="P97" i="25"/>
  <c r="O97" i="25"/>
  <c r="N97" i="25"/>
  <c r="M97" i="25"/>
  <c r="L97" i="25"/>
  <c r="Q97" i="25" s="1"/>
  <c r="P110" i="25"/>
  <c r="O110" i="25"/>
  <c r="N110" i="25"/>
  <c r="M110" i="25"/>
  <c r="R110" i="25" s="1"/>
  <c r="L110" i="25"/>
  <c r="P155" i="25"/>
  <c r="O155" i="25"/>
  <c r="S155" i="25" s="1"/>
  <c r="N155" i="25"/>
  <c r="R155" i="25" s="1"/>
  <c r="M155" i="25"/>
  <c r="L155" i="25"/>
  <c r="P63" i="25"/>
  <c r="O63" i="25"/>
  <c r="N63" i="25"/>
  <c r="M63" i="25"/>
  <c r="R63" i="25" s="1"/>
  <c r="L63" i="25"/>
  <c r="S63" i="25" s="1"/>
  <c r="P69" i="25"/>
  <c r="O69" i="25"/>
  <c r="N69" i="25"/>
  <c r="M69" i="25"/>
  <c r="L69" i="25"/>
  <c r="P117" i="25"/>
  <c r="O117" i="25"/>
  <c r="S117" i="25" s="1"/>
  <c r="N117" i="25"/>
  <c r="M117" i="25"/>
  <c r="L117" i="25"/>
  <c r="P99" i="25"/>
  <c r="O99" i="25"/>
  <c r="S99" i="25" s="1"/>
  <c r="N99" i="25"/>
  <c r="M99" i="25"/>
  <c r="R99" i="25" s="1"/>
  <c r="L99" i="25"/>
  <c r="P107" i="25"/>
  <c r="O107" i="25"/>
  <c r="S107" i="25" s="1"/>
  <c r="N107" i="25"/>
  <c r="M107" i="25"/>
  <c r="R107" i="25" s="1"/>
  <c r="L107" i="25"/>
  <c r="P66" i="25"/>
  <c r="O66" i="25"/>
  <c r="S66" i="25" s="1"/>
  <c r="N66" i="25"/>
  <c r="M66" i="25"/>
  <c r="L66" i="25"/>
  <c r="P124" i="25"/>
  <c r="O124" i="25"/>
  <c r="S124" i="25" s="1"/>
  <c r="N124" i="25"/>
  <c r="M124" i="25"/>
  <c r="R124" i="25" s="1"/>
  <c r="L124" i="25"/>
  <c r="P72" i="25"/>
  <c r="O72" i="25"/>
  <c r="N72" i="25"/>
  <c r="M72" i="25"/>
  <c r="R72" i="25" s="1"/>
  <c r="L72" i="25"/>
  <c r="P113" i="25"/>
  <c r="O113" i="25"/>
  <c r="S113" i="25" s="1"/>
  <c r="N113" i="25"/>
  <c r="M113" i="25"/>
  <c r="R113" i="25" s="1"/>
  <c r="L113" i="25"/>
  <c r="P95" i="25"/>
  <c r="O95" i="25"/>
  <c r="S95" i="25" s="1"/>
  <c r="N95" i="25"/>
  <c r="M95" i="25"/>
  <c r="R95" i="25" s="1"/>
  <c r="L95" i="25"/>
  <c r="P140" i="25"/>
  <c r="O140" i="25"/>
  <c r="N140" i="25"/>
  <c r="M140" i="25"/>
  <c r="L140" i="25"/>
  <c r="Q140" i="25" s="1"/>
  <c r="P2" i="25"/>
  <c r="O2" i="25"/>
  <c r="S2" i="25" s="1"/>
  <c r="N2" i="25"/>
  <c r="M2" i="25"/>
  <c r="R2" i="25" s="1"/>
  <c r="L2" i="25"/>
  <c r="P51" i="25"/>
  <c r="O51" i="25"/>
  <c r="S51" i="25" s="1"/>
  <c r="N51" i="25"/>
  <c r="R51" i="25" s="1"/>
  <c r="M51" i="25"/>
  <c r="L51" i="25"/>
  <c r="P88" i="25"/>
  <c r="O88" i="25"/>
  <c r="S88" i="25" s="1"/>
  <c r="N88" i="25"/>
  <c r="M88" i="25"/>
  <c r="R88" i="25" s="1"/>
  <c r="L88" i="25"/>
  <c r="P112" i="25"/>
  <c r="O112" i="25"/>
  <c r="N112" i="25"/>
  <c r="M112" i="25"/>
  <c r="L112" i="25"/>
  <c r="Q112" i="25" s="1"/>
  <c r="P7" i="25"/>
  <c r="O7" i="25"/>
  <c r="S7" i="25" s="1"/>
  <c r="N7" i="25"/>
  <c r="M7" i="25"/>
  <c r="R7" i="25" s="1"/>
  <c r="L7" i="25"/>
  <c r="P13" i="25"/>
  <c r="O13" i="25"/>
  <c r="S13" i="25" s="1"/>
  <c r="N13" i="25"/>
  <c r="R13" i="25" s="1"/>
  <c r="M13" i="25"/>
  <c r="L13" i="25"/>
  <c r="P126" i="25"/>
  <c r="O126" i="25"/>
  <c r="S126" i="25" s="1"/>
  <c r="N126" i="25"/>
  <c r="M126" i="25"/>
  <c r="R126" i="25" s="1"/>
  <c r="L126" i="25"/>
  <c r="P17" i="25"/>
  <c r="O17" i="25"/>
  <c r="N17" i="25"/>
  <c r="M17" i="25"/>
  <c r="L17" i="25"/>
  <c r="Q17" i="25" s="1"/>
  <c r="P138" i="25"/>
  <c r="O138" i="25"/>
  <c r="S138" i="25" s="1"/>
  <c r="N138" i="25"/>
  <c r="M138" i="25"/>
  <c r="R138" i="25" s="1"/>
  <c r="L138" i="25"/>
  <c r="P67" i="25"/>
  <c r="O67" i="25"/>
  <c r="S67" i="25" s="1"/>
  <c r="N67" i="25"/>
  <c r="R67" i="25" s="1"/>
  <c r="M67" i="25"/>
  <c r="L67" i="25"/>
  <c r="P38" i="25"/>
  <c r="O38" i="25"/>
  <c r="S38" i="25" s="1"/>
  <c r="N38" i="25"/>
  <c r="M38" i="25"/>
  <c r="R38" i="25" s="1"/>
  <c r="L38" i="25"/>
  <c r="P64" i="25"/>
  <c r="O64" i="25"/>
  <c r="N64" i="25"/>
  <c r="M64" i="25"/>
  <c r="L64" i="25"/>
  <c r="Q64" i="25" s="1"/>
  <c r="P45" i="25"/>
  <c r="O45" i="25"/>
  <c r="S45" i="25" s="1"/>
  <c r="N45" i="25"/>
  <c r="M45" i="25"/>
  <c r="R45" i="25" s="1"/>
  <c r="L45" i="25"/>
  <c r="P80" i="25"/>
  <c r="O80" i="25"/>
  <c r="S80" i="25" s="1"/>
  <c r="N80" i="25"/>
  <c r="R80" i="25" s="1"/>
  <c r="M80" i="25"/>
  <c r="L80" i="25"/>
  <c r="P152" i="25"/>
  <c r="O152" i="25"/>
  <c r="S152" i="25" s="1"/>
  <c r="N152" i="25"/>
  <c r="M152" i="25"/>
  <c r="R152" i="25" s="1"/>
  <c r="L152" i="25"/>
  <c r="P147" i="25"/>
  <c r="O147" i="25"/>
  <c r="N147" i="25"/>
  <c r="M147" i="25"/>
  <c r="L147" i="25"/>
  <c r="Q147" i="25" s="1"/>
  <c r="P103" i="25"/>
  <c r="O103" i="25"/>
  <c r="S103" i="25" s="1"/>
  <c r="N103" i="25"/>
  <c r="M103" i="25"/>
  <c r="R103" i="25" s="1"/>
  <c r="L103" i="25"/>
  <c r="P102" i="25"/>
  <c r="O102" i="25"/>
  <c r="S102" i="25" s="1"/>
  <c r="N102" i="25"/>
  <c r="R102" i="25" s="1"/>
  <c r="M102" i="25"/>
  <c r="L102" i="25"/>
  <c r="P56" i="25"/>
  <c r="O56" i="25"/>
  <c r="S56" i="25" s="1"/>
  <c r="N56" i="25"/>
  <c r="M56" i="25"/>
  <c r="R56" i="25" s="1"/>
  <c r="L56" i="25"/>
  <c r="P122" i="25"/>
  <c r="O122" i="25"/>
  <c r="N122" i="25"/>
  <c r="M122" i="25"/>
  <c r="L122" i="25"/>
  <c r="Q122" i="25" s="1"/>
  <c r="P149" i="25"/>
  <c r="O149" i="25"/>
  <c r="S149" i="25" s="1"/>
  <c r="N149" i="25"/>
  <c r="M149" i="25"/>
  <c r="R149" i="25" s="1"/>
  <c r="L149" i="25"/>
  <c r="P8" i="25"/>
  <c r="O8" i="25"/>
  <c r="S8" i="25" s="1"/>
  <c r="N8" i="25"/>
  <c r="R8" i="25" s="1"/>
  <c r="M8" i="25"/>
  <c r="L8" i="25"/>
  <c r="P87" i="25"/>
  <c r="O87" i="25"/>
  <c r="S87" i="25" s="1"/>
  <c r="N87" i="25"/>
  <c r="M87" i="25"/>
  <c r="R87" i="25" s="1"/>
  <c r="L87" i="25"/>
  <c r="P32" i="25"/>
  <c r="O32" i="25"/>
  <c r="N32" i="25"/>
  <c r="M32" i="25"/>
  <c r="L32" i="25"/>
  <c r="Q32" i="25" s="1"/>
  <c r="P55" i="25"/>
  <c r="O55" i="25"/>
  <c r="S55" i="25" s="1"/>
  <c r="N55" i="25"/>
  <c r="M55" i="25"/>
  <c r="R55" i="25" s="1"/>
  <c r="L55" i="25"/>
  <c r="P82" i="25"/>
  <c r="O82" i="25"/>
  <c r="S82" i="25" s="1"/>
  <c r="N82" i="25"/>
  <c r="R82" i="25" s="1"/>
  <c r="M82" i="25"/>
  <c r="L82" i="25"/>
  <c r="P65" i="25"/>
  <c r="O65" i="25"/>
  <c r="S65" i="25" s="1"/>
  <c r="N65" i="25"/>
  <c r="M65" i="25"/>
  <c r="R65" i="25" s="1"/>
  <c r="L65" i="25"/>
  <c r="P153" i="25"/>
  <c r="O153" i="25"/>
  <c r="N153" i="25"/>
  <c r="M153" i="25"/>
  <c r="L153" i="25"/>
  <c r="Q153" i="25" s="1"/>
  <c r="P9" i="25"/>
  <c r="O9" i="25"/>
  <c r="S9" i="25" s="1"/>
  <c r="N9" i="25"/>
  <c r="M9" i="25"/>
  <c r="R9" i="25" s="1"/>
  <c r="L9" i="25"/>
  <c r="P130" i="25"/>
  <c r="O130" i="25"/>
  <c r="S130" i="25" s="1"/>
  <c r="N130" i="25"/>
  <c r="R130" i="25" s="1"/>
  <c r="M130" i="25"/>
  <c r="L130" i="25"/>
  <c r="P146" i="25"/>
  <c r="O146" i="25"/>
  <c r="S146" i="25" s="1"/>
  <c r="N146" i="25"/>
  <c r="M146" i="25"/>
  <c r="R146" i="25" s="1"/>
  <c r="L146" i="25"/>
  <c r="B4" i="24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3" i="24"/>
  <c r="B2" i="24"/>
  <c r="P119" i="24"/>
  <c r="O119" i="24"/>
  <c r="N119" i="24"/>
  <c r="M119" i="24"/>
  <c r="L119" i="24"/>
  <c r="P121" i="24"/>
  <c r="O121" i="24"/>
  <c r="S121" i="24" s="1"/>
  <c r="N121" i="24"/>
  <c r="M121" i="24"/>
  <c r="L121" i="24"/>
  <c r="P75" i="24"/>
  <c r="O75" i="24"/>
  <c r="N75" i="24"/>
  <c r="M75" i="24"/>
  <c r="L75" i="24"/>
  <c r="S75" i="24" s="1"/>
  <c r="P134" i="24"/>
  <c r="O134" i="24"/>
  <c r="N134" i="24"/>
  <c r="M134" i="24"/>
  <c r="L134" i="24"/>
  <c r="P146" i="24"/>
  <c r="O146" i="24"/>
  <c r="S146" i="24" s="1"/>
  <c r="N146" i="24"/>
  <c r="M146" i="24"/>
  <c r="L146" i="24"/>
  <c r="P25" i="24"/>
  <c r="O25" i="24"/>
  <c r="N25" i="24"/>
  <c r="M25" i="24"/>
  <c r="L25" i="24"/>
  <c r="S25" i="24" s="1"/>
  <c r="P35" i="24"/>
  <c r="O35" i="24"/>
  <c r="S35" i="24" s="1"/>
  <c r="N35" i="24"/>
  <c r="M35" i="24"/>
  <c r="L35" i="24"/>
  <c r="P126" i="24"/>
  <c r="O126" i="24"/>
  <c r="N126" i="24"/>
  <c r="M126" i="24"/>
  <c r="L126" i="24"/>
  <c r="P139" i="24"/>
  <c r="O139" i="24"/>
  <c r="S139" i="24" s="1"/>
  <c r="N139" i="24"/>
  <c r="M139" i="24"/>
  <c r="L139" i="24"/>
  <c r="P2" i="24"/>
  <c r="O2" i="24"/>
  <c r="N2" i="24"/>
  <c r="M2" i="24"/>
  <c r="L2" i="24"/>
  <c r="P87" i="24"/>
  <c r="O87" i="24"/>
  <c r="S87" i="24" s="1"/>
  <c r="N87" i="24"/>
  <c r="M87" i="24"/>
  <c r="L87" i="24"/>
  <c r="P49" i="24"/>
  <c r="O49" i="24"/>
  <c r="N49" i="24"/>
  <c r="M49" i="24"/>
  <c r="L49" i="24"/>
  <c r="P113" i="24"/>
  <c r="O113" i="24"/>
  <c r="N113" i="24"/>
  <c r="M113" i="24"/>
  <c r="L113" i="24"/>
  <c r="P142" i="24"/>
  <c r="O142" i="24"/>
  <c r="S142" i="24" s="1"/>
  <c r="N142" i="24"/>
  <c r="M142" i="24"/>
  <c r="L142" i="24"/>
  <c r="P118" i="24"/>
  <c r="O118" i="24"/>
  <c r="S118" i="24" s="1"/>
  <c r="N118" i="24"/>
  <c r="M118" i="24"/>
  <c r="L118" i="24"/>
  <c r="P90" i="24"/>
  <c r="O90" i="24"/>
  <c r="N90" i="24"/>
  <c r="M90" i="24"/>
  <c r="L90" i="24"/>
  <c r="P36" i="24"/>
  <c r="O36" i="24"/>
  <c r="S36" i="24" s="1"/>
  <c r="N36" i="24"/>
  <c r="M36" i="24"/>
  <c r="Q36" i="24" s="1"/>
  <c r="L36" i="24"/>
  <c r="P108" i="24"/>
  <c r="O108" i="24"/>
  <c r="S108" i="24" s="1"/>
  <c r="N108" i="24"/>
  <c r="M108" i="24"/>
  <c r="L108" i="24"/>
  <c r="P124" i="24"/>
  <c r="O124" i="24"/>
  <c r="N124" i="24"/>
  <c r="M124" i="24"/>
  <c r="L124" i="24"/>
  <c r="S124" i="24" s="1"/>
  <c r="P132" i="24"/>
  <c r="O132" i="24"/>
  <c r="N132" i="24"/>
  <c r="M132" i="24"/>
  <c r="L132" i="24"/>
  <c r="P68" i="24"/>
  <c r="O68" i="24"/>
  <c r="S68" i="24" s="1"/>
  <c r="N68" i="24"/>
  <c r="M68" i="24"/>
  <c r="L68" i="24"/>
  <c r="P80" i="24"/>
  <c r="O80" i="24"/>
  <c r="N80" i="24"/>
  <c r="M80" i="24"/>
  <c r="L80" i="24"/>
  <c r="S80" i="24" s="1"/>
  <c r="P86" i="24"/>
  <c r="O86" i="24"/>
  <c r="S86" i="24" s="1"/>
  <c r="N86" i="24"/>
  <c r="M86" i="24"/>
  <c r="L86" i="24"/>
  <c r="P15" i="24"/>
  <c r="O15" i="24"/>
  <c r="N15" i="24"/>
  <c r="M15" i="24"/>
  <c r="L15" i="24"/>
  <c r="P54" i="24"/>
  <c r="O54" i="24"/>
  <c r="S54" i="24" s="1"/>
  <c r="N54" i="24"/>
  <c r="M54" i="24"/>
  <c r="L54" i="24"/>
  <c r="P97" i="24"/>
  <c r="O97" i="24"/>
  <c r="N97" i="24"/>
  <c r="M97" i="24"/>
  <c r="L97" i="24"/>
  <c r="P140" i="24"/>
  <c r="O140" i="24"/>
  <c r="S140" i="24" s="1"/>
  <c r="N140" i="24"/>
  <c r="M140" i="24"/>
  <c r="L140" i="24"/>
  <c r="P69" i="24"/>
  <c r="O69" i="24"/>
  <c r="N69" i="24"/>
  <c r="M69" i="24"/>
  <c r="L69" i="24"/>
  <c r="P111" i="24"/>
  <c r="O111" i="24"/>
  <c r="N111" i="24"/>
  <c r="M111" i="24"/>
  <c r="L111" i="24"/>
  <c r="P102" i="24"/>
  <c r="O102" i="24"/>
  <c r="S102" i="24" s="1"/>
  <c r="N102" i="24"/>
  <c r="M102" i="24"/>
  <c r="L102" i="24"/>
  <c r="P98" i="24"/>
  <c r="O98" i="24"/>
  <c r="S98" i="24" s="1"/>
  <c r="N98" i="24"/>
  <c r="M98" i="24"/>
  <c r="L98" i="24"/>
  <c r="P23" i="24"/>
  <c r="O23" i="24"/>
  <c r="N23" i="24"/>
  <c r="M23" i="24"/>
  <c r="L23" i="24"/>
  <c r="P34" i="24"/>
  <c r="O34" i="24"/>
  <c r="S34" i="24" s="1"/>
  <c r="N34" i="24"/>
  <c r="M34" i="24"/>
  <c r="Q34" i="24" s="1"/>
  <c r="L34" i="24"/>
  <c r="P56" i="24"/>
  <c r="O56" i="24"/>
  <c r="S56" i="24" s="1"/>
  <c r="N56" i="24"/>
  <c r="M56" i="24"/>
  <c r="L56" i="24"/>
  <c r="P110" i="24"/>
  <c r="O110" i="24"/>
  <c r="N110" i="24"/>
  <c r="M110" i="24"/>
  <c r="L110" i="24"/>
  <c r="S110" i="24" s="1"/>
  <c r="P136" i="24"/>
  <c r="O136" i="24"/>
  <c r="N136" i="24"/>
  <c r="M136" i="24"/>
  <c r="L136" i="24"/>
  <c r="P150" i="24"/>
  <c r="O150" i="24"/>
  <c r="S150" i="24" s="1"/>
  <c r="N150" i="24"/>
  <c r="M150" i="24"/>
  <c r="L150" i="24"/>
  <c r="P141" i="24"/>
  <c r="O141" i="24"/>
  <c r="N141" i="24"/>
  <c r="M141" i="24"/>
  <c r="L141" i="24"/>
  <c r="S141" i="24" s="1"/>
  <c r="P40" i="24"/>
  <c r="O40" i="24"/>
  <c r="S40" i="24" s="1"/>
  <c r="N40" i="24"/>
  <c r="M40" i="24"/>
  <c r="L40" i="24"/>
  <c r="P39" i="24"/>
  <c r="O39" i="24"/>
  <c r="N39" i="24"/>
  <c r="M39" i="24"/>
  <c r="L39" i="24"/>
  <c r="P58" i="24"/>
  <c r="O58" i="24"/>
  <c r="S58" i="24" s="1"/>
  <c r="N58" i="24"/>
  <c r="M58" i="24"/>
  <c r="L58" i="24"/>
  <c r="P115" i="24"/>
  <c r="O115" i="24"/>
  <c r="N115" i="24"/>
  <c r="M115" i="24"/>
  <c r="L115" i="24"/>
  <c r="P88" i="24"/>
  <c r="O88" i="24"/>
  <c r="S88" i="24" s="1"/>
  <c r="N88" i="24"/>
  <c r="M88" i="24"/>
  <c r="L88" i="24"/>
  <c r="P42" i="24"/>
  <c r="O42" i="24"/>
  <c r="N42" i="24"/>
  <c r="M42" i="24"/>
  <c r="L42" i="24"/>
  <c r="P21" i="24"/>
  <c r="O21" i="24"/>
  <c r="N21" i="24"/>
  <c r="M21" i="24"/>
  <c r="L21" i="24"/>
  <c r="P55" i="24"/>
  <c r="O55" i="24"/>
  <c r="S55" i="24" s="1"/>
  <c r="N55" i="24"/>
  <c r="M55" i="24"/>
  <c r="L55" i="24"/>
  <c r="P154" i="24"/>
  <c r="O154" i="24"/>
  <c r="S154" i="24" s="1"/>
  <c r="N154" i="24"/>
  <c r="M154" i="24"/>
  <c r="L154" i="24"/>
  <c r="P26" i="24"/>
  <c r="O26" i="24"/>
  <c r="N26" i="24"/>
  <c r="M26" i="24"/>
  <c r="L26" i="24"/>
  <c r="P14" i="24"/>
  <c r="O14" i="24"/>
  <c r="S14" i="24" s="1"/>
  <c r="N14" i="24"/>
  <c r="M14" i="24"/>
  <c r="Q14" i="24" s="1"/>
  <c r="L14" i="24"/>
  <c r="P135" i="24"/>
  <c r="O135" i="24"/>
  <c r="S135" i="24" s="1"/>
  <c r="N135" i="24"/>
  <c r="M135" i="24"/>
  <c r="L135" i="24"/>
  <c r="P152" i="24"/>
  <c r="O152" i="24"/>
  <c r="N152" i="24"/>
  <c r="M152" i="24"/>
  <c r="L152" i="24"/>
  <c r="S152" i="24" s="1"/>
  <c r="P13" i="24"/>
  <c r="O13" i="24"/>
  <c r="N13" i="24"/>
  <c r="M13" i="24"/>
  <c r="L13" i="24"/>
  <c r="P93" i="24"/>
  <c r="O93" i="24"/>
  <c r="S93" i="24" s="1"/>
  <c r="N93" i="24"/>
  <c r="M93" i="24"/>
  <c r="L93" i="24"/>
  <c r="P145" i="24"/>
  <c r="O145" i="24"/>
  <c r="N145" i="24"/>
  <c r="M145" i="24"/>
  <c r="L145" i="24"/>
  <c r="S145" i="24" s="1"/>
  <c r="P41" i="24"/>
  <c r="O41" i="24"/>
  <c r="S41" i="24" s="1"/>
  <c r="N41" i="24"/>
  <c r="M41" i="24"/>
  <c r="L41" i="24"/>
  <c r="P95" i="24"/>
  <c r="O95" i="24"/>
  <c r="N95" i="24"/>
  <c r="M95" i="24"/>
  <c r="L95" i="24"/>
  <c r="P71" i="24"/>
  <c r="O71" i="24"/>
  <c r="S71" i="24" s="1"/>
  <c r="N71" i="24"/>
  <c r="M71" i="24"/>
  <c r="L71" i="24"/>
  <c r="P153" i="24"/>
  <c r="O153" i="24"/>
  <c r="N153" i="24"/>
  <c r="M153" i="24"/>
  <c r="L153" i="24"/>
  <c r="P77" i="24"/>
  <c r="O77" i="24"/>
  <c r="S77" i="24" s="1"/>
  <c r="N77" i="24"/>
  <c r="M77" i="24"/>
  <c r="L77" i="24"/>
  <c r="P12" i="24"/>
  <c r="O12" i="24"/>
  <c r="N12" i="24"/>
  <c r="M12" i="24"/>
  <c r="L12" i="24"/>
  <c r="P74" i="24"/>
  <c r="O74" i="24"/>
  <c r="N74" i="24"/>
  <c r="M74" i="24"/>
  <c r="L74" i="24"/>
  <c r="P100" i="24"/>
  <c r="O100" i="24"/>
  <c r="S100" i="24" s="1"/>
  <c r="N100" i="24"/>
  <c r="M100" i="24"/>
  <c r="L100" i="24"/>
  <c r="P103" i="24"/>
  <c r="O103" i="24"/>
  <c r="S103" i="24" s="1"/>
  <c r="N103" i="24"/>
  <c r="M103" i="24"/>
  <c r="L103" i="24"/>
  <c r="P60" i="24"/>
  <c r="O60" i="24"/>
  <c r="N60" i="24"/>
  <c r="M60" i="24"/>
  <c r="L60" i="24"/>
  <c r="P107" i="24"/>
  <c r="O107" i="24"/>
  <c r="S107" i="24" s="1"/>
  <c r="N107" i="24"/>
  <c r="M107" i="24"/>
  <c r="Q107" i="24" s="1"/>
  <c r="L107" i="24"/>
  <c r="P29" i="24"/>
  <c r="O29" i="24"/>
  <c r="S29" i="24" s="1"/>
  <c r="N29" i="24"/>
  <c r="M29" i="24"/>
  <c r="L29" i="24"/>
  <c r="P19" i="24"/>
  <c r="O19" i="24"/>
  <c r="N19" i="24"/>
  <c r="M19" i="24"/>
  <c r="L19" i="24"/>
  <c r="S19" i="24" s="1"/>
  <c r="P106" i="24"/>
  <c r="O106" i="24"/>
  <c r="N106" i="24"/>
  <c r="M106" i="24"/>
  <c r="L106" i="24"/>
  <c r="P144" i="24"/>
  <c r="O144" i="24"/>
  <c r="S144" i="24" s="1"/>
  <c r="N144" i="24"/>
  <c r="M144" i="24"/>
  <c r="L144" i="24"/>
  <c r="P114" i="24"/>
  <c r="O114" i="24"/>
  <c r="N114" i="24"/>
  <c r="M114" i="24"/>
  <c r="L114" i="24"/>
  <c r="S114" i="24" s="1"/>
  <c r="P66" i="24"/>
  <c r="O66" i="24"/>
  <c r="S66" i="24" s="1"/>
  <c r="N66" i="24"/>
  <c r="M66" i="24"/>
  <c r="L66" i="24"/>
  <c r="P104" i="24"/>
  <c r="O104" i="24"/>
  <c r="N104" i="24"/>
  <c r="M104" i="24"/>
  <c r="L104" i="24"/>
  <c r="P65" i="24"/>
  <c r="O65" i="24"/>
  <c r="S65" i="24" s="1"/>
  <c r="N65" i="24"/>
  <c r="M65" i="24"/>
  <c r="L65" i="24"/>
  <c r="P5" i="24"/>
  <c r="O5" i="24"/>
  <c r="N5" i="24"/>
  <c r="M5" i="24"/>
  <c r="L5" i="24"/>
  <c r="P20" i="24"/>
  <c r="O20" i="24"/>
  <c r="S20" i="24" s="1"/>
  <c r="N20" i="24"/>
  <c r="M20" i="24"/>
  <c r="L20" i="24"/>
  <c r="P47" i="24"/>
  <c r="O47" i="24"/>
  <c r="N47" i="24"/>
  <c r="M47" i="24"/>
  <c r="L47" i="24"/>
  <c r="P16" i="24"/>
  <c r="O16" i="24"/>
  <c r="N16" i="24"/>
  <c r="M16" i="24"/>
  <c r="L16" i="24"/>
  <c r="P116" i="24"/>
  <c r="O116" i="24"/>
  <c r="S116" i="24" s="1"/>
  <c r="N116" i="24"/>
  <c r="M116" i="24"/>
  <c r="L116" i="24"/>
  <c r="P64" i="24"/>
  <c r="O64" i="24"/>
  <c r="N64" i="24"/>
  <c r="M64" i="24"/>
  <c r="L64" i="24"/>
  <c r="P27" i="24"/>
  <c r="O27" i="24"/>
  <c r="N27" i="24"/>
  <c r="M27" i="24"/>
  <c r="R27" i="24" s="1"/>
  <c r="L27" i="24"/>
  <c r="P143" i="24"/>
  <c r="O143" i="24"/>
  <c r="S143" i="24" s="1"/>
  <c r="N143" i="24"/>
  <c r="M143" i="24"/>
  <c r="Q143" i="24" s="1"/>
  <c r="L143" i="24"/>
  <c r="P147" i="24"/>
  <c r="O147" i="24"/>
  <c r="S147" i="24" s="1"/>
  <c r="N147" i="24"/>
  <c r="M147" i="24"/>
  <c r="L147" i="24"/>
  <c r="P11" i="24"/>
  <c r="O11" i="24"/>
  <c r="N11" i="24"/>
  <c r="M11" i="24"/>
  <c r="L11" i="24"/>
  <c r="P33" i="24"/>
  <c r="O33" i="24"/>
  <c r="N33" i="24"/>
  <c r="M33" i="24"/>
  <c r="L33" i="24"/>
  <c r="P45" i="24"/>
  <c r="O45" i="24"/>
  <c r="N45" i="24"/>
  <c r="M45" i="24"/>
  <c r="L45" i="24"/>
  <c r="P112" i="24"/>
  <c r="O112" i="24"/>
  <c r="N112" i="24"/>
  <c r="R112" i="24" s="1"/>
  <c r="M112" i="24"/>
  <c r="L112" i="24"/>
  <c r="P43" i="24"/>
  <c r="O43" i="24"/>
  <c r="N43" i="24"/>
  <c r="M43" i="24"/>
  <c r="L43" i="24"/>
  <c r="P91" i="24"/>
  <c r="O91" i="24"/>
  <c r="N91" i="24"/>
  <c r="M91" i="24"/>
  <c r="L91" i="24"/>
  <c r="P138" i="24"/>
  <c r="O138" i="24"/>
  <c r="N138" i="24"/>
  <c r="M138" i="24"/>
  <c r="L138" i="24"/>
  <c r="P117" i="24"/>
  <c r="O117" i="24"/>
  <c r="S117" i="24" s="1"/>
  <c r="N117" i="24"/>
  <c r="R117" i="24" s="1"/>
  <c r="M117" i="24"/>
  <c r="L117" i="24"/>
  <c r="P63" i="24"/>
  <c r="O63" i="24"/>
  <c r="N63" i="24"/>
  <c r="M63" i="24"/>
  <c r="L63" i="24"/>
  <c r="P109" i="24"/>
  <c r="O109" i="24"/>
  <c r="N109" i="24"/>
  <c r="M109" i="24"/>
  <c r="L109" i="24"/>
  <c r="P22" i="24"/>
  <c r="O22" i="24"/>
  <c r="N22" i="24"/>
  <c r="M22" i="24"/>
  <c r="L22" i="24"/>
  <c r="P101" i="24"/>
  <c r="O101" i="24"/>
  <c r="N101" i="24"/>
  <c r="R101" i="24" s="1"/>
  <c r="M101" i="24"/>
  <c r="L101" i="24"/>
  <c r="P125" i="24"/>
  <c r="O125" i="24"/>
  <c r="N125" i="24"/>
  <c r="M125" i="24"/>
  <c r="L125" i="24"/>
  <c r="P72" i="24"/>
  <c r="O72" i="24"/>
  <c r="N72" i="24"/>
  <c r="M72" i="24"/>
  <c r="L72" i="24"/>
  <c r="P133" i="24"/>
  <c r="O133" i="24"/>
  <c r="N133" i="24"/>
  <c r="M133" i="24"/>
  <c r="L133" i="24"/>
  <c r="P149" i="24"/>
  <c r="O149" i="24"/>
  <c r="S149" i="24" s="1"/>
  <c r="N149" i="24"/>
  <c r="R149" i="24" s="1"/>
  <c r="M149" i="24"/>
  <c r="L149" i="24"/>
  <c r="P137" i="24"/>
  <c r="O137" i="24"/>
  <c r="N137" i="24"/>
  <c r="M137" i="24"/>
  <c r="L137" i="24"/>
  <c r="P84" i="24"/>
  <c r="O84" i="24"/>
  <c r="N84" i="24"/>
  <c r="M84" i="24"/>
  <c r="L84" i="24"/>
  <c r="P53" i="24"/>
  <c r="O53" i="24"/>
  <c r="N53" i="24"/>
  <c r="M53" i="24"/>
  <c r="L53" i="24"/>
  <c r="P99" i="24"/>
  <c r="O99" i="24"/>
  <c r="N99" i="24"/>
  <c r="R99" i="24" s="1"/>
  <c r="M99" i="24"/>
  <c r="L99" i="24"/>
  <c r="P48" i="24"/>
  <c r="O48" i="24"/>
  <c r="N48" i="24"/>
  <c r="M48" i="24"/>
  <c r="L48" i="24"/>
  <c r="P8" i="24"/>
  <c r="O8" i="24"/>
  <c r="N8" i="24"/>
  <c r="M8" i="24"/>
  <c r="L8" i="24"/>
  <c r="P31" i="24"/>
  <c r="O31" i="24"/>
  <c r="N31" i="24"/>
  <c r="M31" i="24"/>
  <c r="L31" i="24"/>
  <c r="P78" i="24"/>
  <c r="O78" i="24"/>
  <c r="S78" i="24" s="1"/>
  <c r="N78" i="24"/>
  <c r="R78" i="24" s="1"/>
  <c r="M78" i="24"/>
  <c r="L78" i="24"/>
  <c r="P123" i="24"/>
  <c r="O123" i="24"/>
  <c r="N123" i="24"/>
  <c r="M123" i="24"/>
  <c r="L123" i="24"/>
  <c r="P131" i="24"/>
  <c r="O131" i="24"/>
  <c r="N131" i="24"/>
  <c r="M131" i="24"/>
  <c r="L131" i="24"/>
  <c r="P83" i="24"/>
  <c r="O83" i="24"/>
  <c r="N83" i="24"/>
  <c r="M83" i="24"/>
  <c r="L83" i="24"/>
  <c r="P61" i="24"/>
  <c r="O61" i="24"/>
  <c r="N61" i="24"/>
  <c r="R61" i="24" s="1"/>
  <c r="M61" i="24"/>
  <c r="L61" i="24"/>
  <c r="P32" i="24"/>
  <c r="O32" i="24"/>
  <c r="N32" i="24"/>
  <c r="M32" i="24"/>
  <c r="L32" i="24"/>
  <c r="P3" i="24"/>
  <c r="O3" i="24"/>
  <c r="N3" i="24"/>
  <c r="M3" i="24"/>
  <c r="L3" i="24"/>
  <c r="P67" i="24"/>
  <c r="O67" i="24"/>
  <c r="N67" i="24"/>
  <c r="R67" i="24" s="1"/>
  <c r="M67" i="24"/>
  <c r="L67" i="24"/>
  <c r="P70" i="24"/>
  <c r="O70" i="24"/>
  <c r="S70" i="24" s="1"/>
  <c r="N70" i="24"/>
  <c r="R70" i="24" s="1"/>
  <c r="M70" i="24"/>
  <c r="L70" i="24"/>
  <c r="P28" i="24"/>
  <c r="O28" i="24"/>
  <c r="N28" i="24"/>
  <c r="M28" i="24"/>
  <c r="L28" i="24"/>
  <c r="S28" i="24" s="1"/>
  <c r="P44" i="24"/>
  <c r="O44" i="24"/>
  <c r="N44" i="24"/>
  <c r="M44" i="24"/>
  <c r="Q44" i="24" s="1"/>
  <c r="L44" i="24"/>
  <c r="P52" i="24"/>
  <c r="O52" i="24"/>
  <c r="N52" i="24"/>
  <c r="R52" i="24" s="1"/>
  <c r="M52" i="24"/>
  <c r="L52" i="24"/>
  <c r="P76" i="24"/>
  <c r="O76" i="24"/>
  <c r="N76" i="24"/>
  <c r="R76" i="24" s="1"/>
  <c r="M76" i="24"/>
  <c r="L76" i="24"/>
  <c r="P62" i="24"/>
  <c r="O62" i="24"/>
  <c r="N62" i="24"/>
  <c r="M62" i="24"/>
  <c r="L62" i="24"/>
  <c r="P73" i="24"/>
  <c r="O73" i="24"/>
  <c r="N73" i="24"/>
  <c r="M73" i="24"/>
  <c r="Q73" i="24" s="1"/>
  <c r="L73" i="24"/>
  <c r="P46" i="24"/>
  <c r="O46" i="24"/>
  <c r="N46" i="24"/>
  <c r="R46" i="24" s="1"/>
  <c r="M46" i="24"/>
  <c r="L46" i="24"/>
  <c r="P57" i="24"/>
  <c r="O57" i="24"/>
  <c r="S57" i="24" s="1"/>
  <c r="N57" i="24"/>
  <c r="R57" i="24" s="1"/>
  <c r="M57" i="24"/>
  <c r="L57" i="24"/>
  <c r="P17" i="24"/>
  <c r="O17" i="24"/>
  <c r="N17" i="24"/>
  <c r="M17" i="24"/>
  <c r="L17" i="24"/>
  <c r="S17" i="24" s="1"/>
  <c r="P151" i="24"/>
  <c r="O151" i="24"/>
  <c r="N151" i="24"/>
  <c r="M151" i="24"/>
  <c r="Q151" i="24" s="1"/>
  <c r="L151" i="24"/>
  <c r="P89" i="24"/>
  <c r="O89" i="24"/>
  <c r="N89" i="24"/>
  <c r="R89" i="24" s="1"/>
  <c r="M89" i="24"/>
  <c r="L89" i="24"/>
  <c r="P51" i="24"/>
  <c r="O51" i="24"/>
  <c r="N51" i="24"/>
  <c r="R51" i="24" s="1"/>
  <c r="M51" i="24"/>
  <c r="L51" i="24"/>
  <c r="P30" i="24"/>
  <c r="O30" i="24"/>
  <c r="N30" i="24"/>
  <c r="M30" i="24"/>
  <c r="L30" i="24"/>
  <c r="P127" i="24"/>
  <c r="O127" i="24"/>
  <c r="N127" i="24"/>
  <c r="M127" i="24"/>
  <c r="L127" i="24"/>
  <c r="P128" i="24"/>
  <c r="O128" i="24"/>
  <c r="S128" i="24" s="1"/>
  <c r="N128" i="24"/>
  <c r="M128" i="24"/>
  <c r="L128" i="24"/>
  <c r="P120" i="24"/>
  <c r="O120" i="24"/>
  <c r="N120" i="24"/>
  <c r="M120" i="24"/>
  <c r="L120" i="24"/>
  <c r="P122" i="24"/>
  <c r="O122" i="24"/>
  <c r="N122" i="24"/>
  <c r="M122" i="24"/>
  <c r="L122" i="24"/>
  <c r="P18" i="24"/>
  <c r="O18" i="24"/>
  <c r="N18" i="24"/>
  <c r="M18" i="24"/>
  <c r="L18" i="24"/>
  <c r="P148" i="24"/>
  <c r="O148" i="24"/>
  <c r="S148" i="24" s="1"/>
  <c r="N148" i="24"/>
  <c r="M148" i="24"/>
  <c r="L148" i="24"/>
  <c r="P96" i="24"/>
  <c r="O96" i="24"/>
  <c r="N96" i="24"/>
  <c r="M96" i="24"/>
  <c r="L96" i="24"/>
  <c r="P59" i="24"/>
  <c r="O59" i="24"/>
  <c r="N59" i="24"/>
  <c r="M59" i="24"/>
  <c r="L59" i="24"/>
  <c r="P94" i="24"/>
  <c r="O94" i="24"/>
  <c r="N94" i="24"/>
  <c r="M94" i="24"/>
  <c r="L94" i="24"/>
  <c r="P79" i="24"/>
  <c r="O79" i="24"/>
  <c r="S79" i="24" s="1"/>
  <c r="N79" i="24"/>
  <c r="M79" i="24"/>
  <c r="L79" i="24"/>
  <c r="P6" i="24"/>
  <c r="O6" i="24"/>
  <c r="N6" i="24"/>
  <c r="M6" i="24"/>
  <c r="L6" i="24"/>
  <c r="P10" i="24"/>
  <c r="O10" i="24"/>
  <c r="N10" i="24"/>
  <c r="M10" i="24"/>
  <c r="L10" i="24"/>
  <c r="P38" i="24"/>
  <c r="O38" i="24"/>
  <c r="N38" i="24"/>
  <c r="M38" i="24"/>
  <c r="L38" i="24"/>
  <c r="P37" i="24"/>
  <c r="O37" i="24"/>
  <c r="S37" i="24" s="1"/>
  <c r="N37" i="24"/>
  <c r="M37" i="24"/>
  <c r="L37" i="24"/>
  <c r="P82" i="24"/>
  <c r="O82" i="24"/>
  <c r="N82" i="24"/>
  <c r="M82" i="24"/>
  <c r="L82" i="24"/>
  <c r="P155" i="24"/>
  <c r="O155" i="24"/>
  <c r="N155" i="24"/>
  <c r="M155" i="24"/>
  <c r="L155" i="24"/>
  <c r="P7" i="24"/>
  <c r="O7" i="24"/>
  <c r="N7" i="24"/>
  <c r="M7" i="24"/>
  <c r="L7" i="24"/>
  <c r="P129" i="24"/>
  <c r="O129" i="24"/>
  <c r="S129" i="24" s="1"/>
  <c r="N129" i="24"/>
  <c r="M129" i="24"/>
  <c r="L129" i="24"/>
  <c r="P50" i="24"/>
  <c r="O50" i="24"/>
  <c r="N50" i="24"/>
  <c r="M50" i="24"/>
  <c r="L50" i="24"/>
  <c r="P92" i="24"/>
  <c r="O92" i="24"/>
  <c r="N92" i="24"/>
  <c r="M92" i="24"/>
  <c r="L92" i="24"/>
  <c r="P81" i="24"/>
  <c r="O81" i="24"/>
  <c r="N81" i="24"/>
  <c r="M81" i="24"/>
  <c r="L81" i="24"/>
  <c r="P105" i="24"/>
  <c r="O105" i="24"/>
  <c r="N105" i="24"/>
  <c r="M105" i="24"/>
  <c r="L105" i="24"/>
  <c r="P85" i="24"/>
  <c r="O85" i="24"/>
  <c r="S85" i="24" s="1"/>
  <c r="N85" i="24"/>
  <c r="M85" i="24"/>
  <c r="L85" i="24"/>
  <c r="P4" i="24"/>
  <c r="O4" i="24"/>
  <c r="N4" i="24"/>
  <c r="M4" i="24"/>
  <c r="L4" i="24"/>
  <c r="P130" i="24"/>
  <c r="O130" i="24"/>
  <c r="N130" i="24"/>
  <c r="M130" i="24"/>
  <c r="L130" i="24"/>
  <c r="P24" i="24"/>
  <c r="O24" i="24"/>
  <c r="N24" i="24"/>
  <c r="M24" i="24"/>
  <c r="L24" i="24"/>
  <c r="P9" i="24"/>
  <c r="O9" i="24"/>
  <c r="N9" i="24"/>
  <c r="M9" i="24"/>
  <c r="L9" i="24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2" i="15"/>
  <c r="R133" i="27" l="1"/>
  <c r="S143" i="27"/>
  <c r="R43" i="27"/>
  <c r="R116" i="27"/>
  <c r="S140" i="27"/>
  <c r="R26" i="27"/>
  <c r="R126" i="27"/>
  <c r="S40" i="27"/>
  <c r="R31" i="27"/>
  <c r="R144" i="27"/>
  <c r="S8" i="27"/>
  <c r="R87" i="27"/>
  <c r="R145" i="27"/>
  <c r="S39" i="27"/>
  <c r="R3" i="27"/>
  <c r="R124" i="27"/>
  <c r="S86" i="27"/>
  <c r="R75" i="27"/>
  <c r="R47" i="27"/>
  <c r="S9" i="27"/>
  <c r="S141" i="27"/>
  <c r="R18" i="27"/>
  <c r="S24" i="27"/>
  <c r="R80" i="27"/>
  <c r="S147" i="27"/>
  <c r="R57" i="27"/>
  <c r="S29" i="27"/>
  <c r="R25" i="27"/>
  <c r="S60" i="27"/>
  <c r="R30" i="27"/>
  <c r="S21" i="27"/>
  <c r="R150" i="27"/>
  <c r="S72" i="27"/>
  <c r="R132" i="27"/>
  <c r="S81" i="27"/>
  <c r="R115" i="27"/>
  <c r="Q148" i="27"/>
  <c r="Q113" i="27"/>
  <c r="Q36" i="27"/>
  <c r="Q53" i="27"/>
  <c r="Q151" i="27"/>
  <c r="Q101" i="27"/>
  <c r="Q64" i="27"/>
  <c r="Q37" i="27"/>
  <c r="Q125" i="27"/>
  <c r="Q123" i="27"/>
  <c r="Q28" i="27"/>
  <c r="Q11" i="27"/>
  <c r="Q78" i="27"/>
  <c r="Q110" i="27"/>
  <c r="Q128" i="27"/>
  <c r="Q17" i="27"/>
  <c r="Q74" i="27"/>
  <c r="Q65" i="27"/>
  <c r="R143" i="27"/>
  <c r="R155" i="27"/>
  <c r="S43" i="27"/>
  <c r="R140" i="27"/>
  <c r="R4" i="27"/>
  <c r="S26" i="27"/>
  <c r="R40" i="27"/>
  <c r="R5" i="27"/>
  <c r="S31" i="27"/>
  <c r="R8" i="27"/>
  <c r="R23" i="27"/>
  <c r="S87" i="27"/>
  <c r="R39" i="27"/>
  <c r="R84" i="27"/>
  <c r="S3" i="27"/>
  <c r="R86" i="27"/>
  <c r="R139" i="27"/>
  <c r="S75" i="27"/>
  <c r="R9" i="27"/>
  <c r="R141" i="27"/>
  <c r="S18" i="27"/>
  <c r="R24" i="27"/>
  <c r="S80" i="27"/>
  <c r="R147" i="27"/>
  <c r="S57" i="27"/>
  <c r="R29" i="27"/>
  <c r="S25" i="27"/>
  <c r="R60" i="27"/>
  <c r="S30" i="27"/>
  <c r="R21" i="27"/>
  <c r="S150" i="27"/>
  <c r="R72" i="27"/>
  <c r="S132" i="27"/>
  <c r="R81" i="27"/>
  <c r="S115" i="27"/>
  <c r="S93" i="27"/>
  <c r="S52" i="27"/>
  <c r="S130" i="27"/>
  <c r="S138" i="27"/>
  <c r="S68" i="27"/>
  <c r="S100" i="27"/>
  <c r="Q143" i="27"/>
  <c r="Q43" i="27"/>
  <c r="Q140" i="27"/>
  <c r="Q26" i="27"/>
  <c r="Q40" i="27"/>
  <c r="Q31" i="27"/>
  <c r="Q8" i="27"/>
  <c r="Q87" i="27"/>
  <c r="Q39" i="27"/>
  <c r="Q3" i="27"/>
  <c r="Q86" i="27"/>
  <c r="Q75" i="27"/>
  <c r="Q9" i="27"/>
  <c r="Q82" i="27"/>
  <c r="Q76" i="27"/>
  <c r="Q112" i="27"/>
  <c r="Q67" i="27"/>
  <c r="Q63" i="27"/>
  <c r="Q13" i="27"/>
  <c r="Q102" i="27"/>
  <c r="Q46" i="27"/>
  <c r="Q136" i="27"/>
  <c r="Q120" i="27"/>
  <c r="Q6" i="27"/>
  <c r="R16" i="27"/>
  <c r="Q93" i="27"/>
  <c r="Q52" i="27"/>
  <c r="Q130" i="27"/>
  <c r="Q138" i="27"/>
  <c r="Q68" i="27"/>
  <c r="Q100" i="27"/>
  <c r="S148" i="27"/>
  <c r="S113" i="27"/>
  <c r="S36" i="27"/>
  <c r="S53" i="27"/>
  <c r="S151" i="27"/>
  <c r="S101" i="27"/>
  <c r="S64" i="27"/>
  <c r="R129" i="27"/>
  <c r="Q115" i="27"/>
  <c r="S16" i="27"/>
  <c r="Q152" i="27"/>
  <c r="Q90" i="27"/>
  <c r="Q122" i="27"/>
  <c r="Q51" i="27"/>
  <c r="Q83" i="27"/>
  <c r="Q114" i="27"/>
  <c r="Q59" i="27"/>
  <c r="Q62" i="27"/>
  <c r="Q95" i="27"/>
  <c r="Q50" i="27"/>
  <c r="Q54" i="27"/>
  <c r="Q104" i="27"/>
  <c r="Q96" i="27"/>
  <c r="Q38" i="27"/>
  <c r="Q99" i="27"/>
  <c r="Q22" i="27"/>
  <c r="Q16" i="27"/>
  <c r="S129" i="27"/>
  <c r="S121" i="27"/>
  <c r="S73" i="27"/>
  <c r="S117" i="27"/>
  <c r="S154" i="27"/>
  <c r="S94" i="27"/>
  <c r="S149" i="27"/>
  <c r="S55" i="27"/>
  <c r="S92" i="27"/>
  <c r="S12" i="27"/>
  <c r="S85" i="27"/>
  <c r="Q131" i="27"/>
  <c r="Q2" i="27"/>
  <c r="Q111" i="27"/>
  <c r="Q137" i="27"/>
  <c r="Q98" i="27"/>
  <c r="Q20" i="27"/>
  <c r="Q56" i="27"/>
  <c r="Q129" i="27"/>
  <c r="Q119" i="27"/>
  <c r="Q121" i="27"/>
  <c r="Q142" i="27"/>
  <c r="Q73" i="27"/>
  <c r="Q48" i="27"/>
  <c r="Q117" i="27"/>
  <c r="Q106" i="27"/>
  <c r="Q154" i="27"/>
  <c r="Q77" i="27"/>
  <c r="Q94" i="27"/>
  <c r="Q109" i="27"/>
  <c r="Q149" i="27"/>
  <c r="Q88" i="27"/>
  <c r="Q55" i="27"/>
  <c r="Q7" i="27"/>
  <c r="Q92" i="27"/>
  <c r="Q71" i="27"/>
  <c r="Q12" i="27"/>
  <c r="Q66" i="27"/>
  <c r="Q85" i="27"/>
  <c r="Q41" i="27"/>
  <c r="S37" i="27"/>
  <c r="S125" i="27"/>
  <c r="S123" i="27"/>
  <c r="S28" i="27"/>
  <c r="S11" i="27"/>
  <c r="S78" i="27"/>
  <c r="S110" i="27"/>
  <c r="S128" i="27"/>
  <c r="S17" i="27"/>
  <c r="S74" i="27"/>
  <c r="S65" i="27"/>
  <c r="Q127" i="27"/>
  <c r="Q103" i="27"/>
  <c r="Q153" i="27"/>
  <c r="Q14" i="27"/>
  <c r="Q33" i="27"/>
  <c r="Q49" i="27"/>
  <c r="Q134" i="27"/>
  <c r="Q69" i="27"/>
  <c r="Q107" i="27"/>
  <c r="Q44" i="27"/>
  <c r="Q42" i="27"/>
  <c r="Q58" i="27"/>
  <c r="Q45" i="27"/>
  <c r="Q18" i="27"/>
  <c r="Q80" i="27"/>
  <c r="Q57" i="27"/>
  <c r="Q25" i="27"/>
  <c r="Q30" i="27"/>
  <c r="Q150" i="27"/>
  <c r="Q132" i="27"/>
  <c r="Q79" i="27"/>
  <c r="Q133" i="27"/>
  <c r="Q19" i="27"/>
  <c r="Q155" i="27"/>
  <c r="Q146" i="27"/>
  <c r="Q116" i="27"/>
  <c r="Q34" i="27"/>
  <c r="Q4" i="27"/>
  <c r="Q61" i="27"/>
  <c r="Q126" i="27"/>
  <c r="Q70" i="27"/>
  <c r="Q5" i="27"/>
  <c r="Q15" i="27"/>
  <c r="Q144" i="27"/>
  <c r="Q118" i="27"/>
  <c r="Q23" i="27"/>
  <c r="Q91" i="27"/>
  <c r="Q145" i="27"/>
  <c r="Q135" i="27"/>
  <c r="Q84" i="27"/>
  <c r="Q32" i="27"/>
  <c r="Q124" i="27"/>
  <c r="Q27" i="27"/>
  <c r="Q139" i="27"/>
  <c r="Q108" i="27"/>
  <c r="Q47" i="27"/>
  <c r="Q89" i="27"/>
  <c r="Q141" i="27"/>
  <c r="Q10" i="27"/>
  <c r="Q24" i="27"/>
  <c r="Q97" i="27"/>
  <c r="Q147" i="27"/>
  <c r="Q35" i="27"/>
  <c r="Q29" i="27"/>
  <c r="Q105" i="27"/>
  <c r="Q60" i="27"/>
  <c r="Q21" i="27"/>
  <c r="Q72" i="27"/>
  <c r="Q81" i="27"/>
  <c r="Q111" i="26"/>
  <c r="Q125" i="26"/>
  <c r="R71" i="26"/>
  <c r="Q135" i="26"/>
  <c r="R74" i="26"/>
  <c r="R70" i="26"/>
  <c r="R112" i="26"/>
  <c r="R147" i="26"/>
  <c r="R102" i="26"/>
  <c r="Q3" i="26"/>
  <c r="S78" i="26"/>
  <c r="R137" i="26"/>
  <c r="R149" i="26"/>
  <c r="Q128" i="26"/>
  <c r="S96" i="26"/>
  <c r="R36" i="26"/>
  <c r="R56" i="26"/>
  <c r="Q122" i="26"/>
  <c r="S64" i="26"/>
  <c r="R113" i="26"/>
  <c r="R105" i="26"/>
  <c r="R42" i="26"/>
  <c r="S143" i="26"/>
  <c r="R49" i="26"/>
  <c r="S13" i="26"/>
  <c r="R23" i="26"/>
  <c r="S121" i="26"/>
  <c r="R138" i="26"/>
  <c r="R10" i="26"/>
  <c r="R118" i="26"/>
  <c r="Q39" i="26"/>
  <c r="Q124" i="26"/>
  <c r="R150" i="26"/>
  <c r="S19" i="26"/>
  <c r="R153" i="26"/>
  <c r="R88" i="26"/>
  <c r="R97" i="26"/>
  <c r="Q53" i="26"/>
  <c r="Q139" i="26"/>
  <c r="R4" i="26"/>
  <c r="S115" i="26"/>
  <c r="R134" i="26"/>
  <c r="R146" i="26"/>
  <c r="Q58" i="26"/>
  <c r="Q46" i="26"/>
  <c r="R100" i="26"/>
  <c r="R126" i="26"/>
  <c r="S6" i="26"/>
  <c r="R132" i="26"/>
  <c r="R34" i="26"/>
  <c r="Q84" i="26"/>
  <c r="Q32" i="26"/>
  <c r="R110" i="26"/>
  <c r="R38" i="26"/>
  <c r="S55" i="26"/>
  <c r="R131" i="26"/>
  <c r="R86" i="26"/>
  <c r="Q57" i="26"/>
  <c r="Q117" i="26"/>
  <c r="R155" i="26"/>
  <c r="R31" i="26"/>
  <c r="S5" i="26"/>
  <c r="R99" i="26"/>
  <c r="Q81" i="26"/>
  <c r="Q54" i="26"/>
  <c r="Q26" i="26"/>
  <c r="Q94" i="26"/>
  <c r="Q79" i="26"/>
  <c r="Q16" i="26"/>
  <c r="Q148" i="26"/>
  <c r="Q65" i="26"/>
  <c r="Q43" i="26"/>
  <c r="R151" i="26"/>
  <c r="S102" i="26"/>
  <c r="R106" i="26"/>
  <c r="Q78" i="26"/>
  <c r="R123" i="26"/>
  <c r="S149" i="26"/>
  <c r="R8" i="26"/>
  <c r="R96" i="26"/>
  <c r="R21" i="26"/>
  <c r="S56" i="26"/>
  <c r="R95" i="26"/>
  <c r="R64" i="26"/>
  <c r="Q130" i="26"/>
  <c r="S105" i="26"/>
  <c r="R2" i="26"/>
  <c r="Q17" i="26"/>
  <c r="R20" i="26"/>
  <c r="S142" i="26"/>
  <c r="R125" i="26"/>
  <c r="R40" i="26"/>
  <c r="R81" i="26"/>
  <c r="Q87" i="26"/>
  <c r="Q75" i="26"/>
  <c r="R120" i="26"/>
  <c r="S22" i="26"/>
  <c r="R54" i="26"/>
  <c r="R35" i="26"/>
  <c r="R26" i="26"/>
  <c r="Q127" i="26"/>
  <c r="Q140" i="26"/>
  <c r="R66" i="26"/>
  <c r="R58" i="26"/>
  <c r="S152" i="26"/>
  <c r="R47" i="26"/>
  <c r="R79" i="26"/>
  <c r="Q126" i="26"/>
  <c r="Q45" i="26"/>
  <c r="R51" i="26"/>
  <c r="R84" i="26"/>
  <c r="S109" i="26"/>
  <c r="R29" i="26"/>
  <c r="R148" i="26"/>
  <c r="Q38" i="26"/>
  <c r="Q52" i="26"/>
  <c r="R92" i="26"/>
  <c r="R57" i="26"/>
  <c r="S98" i="26"/>
  <c r="R69" i="26"/>
  <c r="R43" i="26"/>
  <c r="Q31" i="26"/>
  <c r="Q61" i="26"/>
  <c r="R7" i="26"/>
  <c r="S99" i="26"/>
  <c r="Q147" i="26"/>
  <c r="Q151" i="26"/>
  <c r="Q102" i="26"/>
  <c r="Q129" i="26"/>
  <c r="Q141" i="26"/>
  <c r="Q137" i="26"/>
  <c r="Q123" i="26"/>
  <c r="Q89" i="26"/>
  <c r="Q63" i="26"/>
  <c r="Q8" i="26"/>
  <c r="Q44" i="26"/>
  <c r="Q21" i="26"/>
  <c r="Q37" i="26"/>
  <c r="Q56" i="26"/>
  <c r="Q154" i="26"/>
  <c r="Q64" i="26"/>
  <c r="Q119" i="26"/>
  <c r="Q105" i="26"/>
  <c r="Q23" i="26"/>
  <c r="R62" i="26"/>
  <c r="R3" i="26"/>
  <c r="R78" i="26"/>
  <c r="R111" i="26"/>
  <c r="R80" i="26"/>
  <c r="R128" i="26"/>
  <c r="R135" i="26"/>
  <c r="R122" i="26"/>
  <c r="R130" i="26"/>
  <c r="R18" i="26"/>
  <c r="R116" i="26"/>
  <c r="Q143" i="26"/>
  <c r="Q101" i="26"/>
  <c r="Q13" i="26"/>
  <c r="Q60" i="26"/>
  <c r="Q121" i="26"/>
  <c r="S138" i="26"/>
  <c r="S39" i="26"/>
  <c r="S125" i="26"/>
  <c r="S87" i="26"/>
  <c r="S153" i="26"/>
  <c r="S53" i="26"/>
  <c r="S54" i="26"/>
  <c r="S127" i="26"/>
  <c r="S11" i="26"/>
  <c r="S58" i="26"/>
  <c r="S94" i="26"/>
  <c r="S126" i="26"/>
  <c r="S108" i="26"/>
  <c r="S84" i="26"/>
  <c r="S16" i="26"/>
  <c r="S38" i="26"/>
  <c r="S59" i="26"/>
  <c r="S57" i="26"/>
  <c r="S65" i="26"/>
  <c r="S31" i="26"/>
  <c r="S82" i="26"/>
  <c r="S151" i="26"/>
  <c r="S114" i="26"/>
  <c r="S3" i="26"/>
  <c r="S141" i="26"/>
  <c r="S123" i="26"/>
  <c r="S63" i="26"/>
  <c r="S128" i="26"/>
  <c r="S136" i="26"/>
  <c r="S21" i="26"/>
  <c r="S135" i="26"/>
  <c r="S122" i="26"/>
  <c r="S73" i="26"/>
  <c r="S130" i="26"/>
  <c r="S18" i="26"/>
  <c r="S42" i="26"/>
  <c r="Q90" i="26"/>
  <c r="S49" i="26"/>
  <c r="Q14" i="26"/>
  <c r="S23" i="26"/>
  <c r="Q30" i="26"/>
  <c r="S17" i="26"/>
  <c r="Q10" i="26"/>
  <c r="S118" i="26"/>
  <c r="Q142" i="26"/>
  <c r="S124" i="26"/>
  <c r="Q40" i="26"/>
  <c r="S81" i="26"/>
  <c r="Q19" i="26"/>
  <c r="S75" i="26"/>
  <c r="Q88" i="26"/>
  <c r="S97" i="26"/>
  <c r="Q22" i="26"/>
  <c r="S139" i="26"/>
  <c r="Q35" i="26"/>
  <c r="S26" i="26"/>
  <c r="Q115" i="26"/>
  <c r="S140" i="26"/>
  <c r="Q134" i="26"/>
  <c r="S146" i="26"/>
  <c r="Q152" i="26"/>
  <c r="S46" i="26"/>
  <c r="Q47" i="26"/>
  <c r="S79" i="26"/>
  <c r="Q6" i="26"/>
  <c r="S45" i="26"/>
  <c r="Q132" i="26"/>
  <c r="S34" i="26"/>
  <c r="Q109" i="26"/>
  <c r="S32" i="26"/>
  <c r="Q29" i="26"/>
  <c r="S148" i="26"/>
  <c r="Q55" i="26"/>
  <c r="S52" i="26"/>
  <c r="Q131" i="26"/>
  <c r="S86" i="26"/>
  <c r="Q98" i="26"/>
  <c r="S117" i="26"/>
  <c r="Q69" i="26"/>
  <c r="S43" i="26"/>
  <c r="Q5" i="26"/>
  <c r="S61" i="26"/>
  <c r="Q33" i="26"/>
  <c r="Q114" i="26"/>
  <c r="Q106" i="26"/>
  <c r="Q103" i="26"/>
  <c r="Q149" i="26"/>
  <c r="Q107" i="26"/>
  <c r="Q96" i="26"/>
  <c r="Q136" i="26"/>
  <c r="Q36" i="26"/>
  <c r="Q95" i="26"/>
  <c r="Q93" i="26"/>
  <c r="Q73" i="26"/>
  <c r="Q113" i="26"/>
  <c r="Q67" i="26"/>
  <c r="Q2" i="26"/>
  <c r="Q42" i="26"/>
  <c r="Q49" i="26"/>
  <c r="Q144" i="26"/>
  <c r="Q83" i="26"/>
  <c r="Q70" i="26"/>
  <c r="Q77" i="26"/>
  <c r="Q25" i="26"/>
  <c r="Q12" i="26"/>
  <c r="Q71" i="26"/>
  <c r="Q85" i="26"/>
  <c r="Q41" i="26"/>
  <c r="Q27" i="26"/>
  <c r="Q112" i="26"/>
  <c r="Q104" i="26"/>
  <c r="Q133" i="26"/>
  <c r="Q28" i="26"/>
  <c r="Q74" i="26"/>
  <c r="Q15" i="26"/>
  <c r="Q66" i="26"/>
  <c r="Q50" i="26"/>
  <c r="Q100" i="26"/>
  <c r="Q68" i="26"/>
  <c r="Q51" i="26"/>
  <c r="Q91" i="26"/>
  <c r="Q110" i="26"/>
  <c r="Q24" i="26"/>
  <c r="Q92" i="26"/>
  <c r="Q9" i="26"/>
  <c r="Q155" i="26"/>
  <c r="Q145" i="26"/>
  <c r="Q7" i="26"/>
  <c r="Q99" i="26"/>
  <c r="Q20" i="26"/>
  <c r="Q48" i="26"/>
  <c r="Q150" i="26"/>
  <c r="Q76" i="26"/>
  <c r="Q120" i="26"/>
  <c r="Q72" i="26"/>
  <c r="Q4" i="26"/>
  <c r="R69" i="25"/>
  <c r="Q59" i="25"/>
  <c r="R46" i="25"/>
  <c r="Q36" i="25"/>
  <c r="R68" i="25"/>
  <c r="Q53" i="25"/>
  <c r="Q23" i="25"/>
  <c r="Q101" i="25"/>
  <c r="R148" i="25"/>
  <c r="Q127" i="25"/>
  <c r="R20" i="25"/>
  <c r="Q34" i="25"/>
  <c r="R58" i="25"/>
  <c r="Q35" i="25"/>
  <c r="Q5" i="25"/>
  <c r="R120" i="25"/>
  <c r="Q130" i="25"/>
  <c r="R153" i="25"/>
  <c r="Q82" i="25"/>
  <c r="R32" i="25"/>
  <c r="Q8" i="25"/>
  <c r="R122" i="25"/>
  <c r="Q102" i="25"/>
  <c r="R147" i="25"/>
  <c r="Q80" i="25"/>
  <c r="R64" i="25"/>
  <c r="Q67" i="25"/>
  <c r="R17" i="25"/>
  <c r="Q13" i="25"/>
  <c r="R112" i="25"/>
  <c r="Q51" i="25"/>
  <c r="R140" i="25"/>
  <c r="S15" i="25"/>
  <c r="R50" i="25"/>
  <c r="R94" i="25"/>
  <c r="S150" i="25"/>
  <c r="R12" i="25"/>
  <c r="S121" i="25"/>
  <c r="R91" i="25"/>
  <c r="S24" i="25"/>
  <c r="R151" i="25"/>
  <c r="R78" i="25"/>
  <c r="Q42" i="25"/>
  <c r="S27" i="25"/>
  <c r="R137" i="25"/>
  <c r="Q129" i="25"/>
  <c r="S25" i="25"/>
  <c r="R116" i="25"/>
  <c r="S93" i="25"/>
  <c r="R75" i="25"/>
  <c r="R35" i="25"/>
  <c r="S144" i="25"/>
  <c r="Q100" i="25"/>
  <c r="R106" i="25"/>
  <c r="R61" i="25"/>
  <c r="Q85" i="25"/>
  <c r="S83" i="25"/>
  <c r="Q29" i="25"/>
  <c r="R52" i="25"/>
  <c r="R30" i="25"/>
  <c r="Q11" i="25"/>
  <c r="Q47" i="25"/>
  <c r="R96" i="25"/>
  <c r="R109" i="25"/>
  <c r="Q114" i="25"/>
  <c r="R92" i="25"/>
  <c r="R4" i="25"/>
  <c r="S153" i="25"/>
  <c r="S32" i="25"/>
  <c r="S122" i="25"/>
  <c r="S147" i="25"/>
  <c r="S64" i="25"/>
  <c r="S17" i="25"/>
  <c r="S112" i="25"/>
  <c r="S140" i="25"/>
  <c r="S72" i="25"/>
  <c r="R66" i="25"/>
  <c r="R117" i="25"/>
  <c r="Q69" i="25"/>
  <c r="S110" i="25"/>
  <c r="R97" i="25"/>
  <c r="R57" i="25"/>
  <c r="R15" i="25"/>
  <c r="Q50" i="25"/>
  <c r="S71" i="25"/>
  <c r="R34" i="25"/>
  <c r="R108" i="25"/>
  <c r="R62" i="25"/>
  <c r="Q134" i="25"/>
  <c r="R59" i="25"/>
  <c r="Q46" i="25"/>
  <c r="R36" i="25"/>
  <c r="Q68" i="25"/>
  <c r="R53" i="25"/>
  <c r="S44" i="25"/>
  <c r="R79" i="25"/>
  <c r="S111" i="25"/>
  <c r="R139" i="25"/>
  <c r="S90" i="25"/>
  <c r="R76" i="25"/>
  <c r="S137" i="25"/>
  <c r="R25" i="25"/>
  <c r="Q116" i="25"/>
  <c r="R43" i="25"/>
  <c r="R93" i="25"/>
  <c r="Q119" i="25"/>
  <c r="S75" i="25"/>
  <c r="R74" i="25"/>
  <c r="S60" i="25"/>
  <c r="R145" i="25"/>
  <c r="Q120" i="25"/>
  <c r="R100" i="25"/>
  <c r="R48" i="25"/>
  <c r="Q16" i="25"/>
  <c r="S105" i="25"/>
  <c r="R104" i="25"/>
  <c r="S39" i="25"/>
  <c r="R89" i="25"/>
  <c r="R47" i="25"/>
  <c r="R41" i="25"/>
  <c r="Q31" i="25"/>
  <c r="S109" i="25"/>
  <c r="R136" i="25"/>
  <c r="R83" i="25"/>
  <c r="S18" i="25"/>
  <c r="R114" i="25"/>
  <c r="R54" i="25"/>
  <c r="Q154" i="25"/>
  <c r="S4" i="25"/>
  <c r="R22" i="25"/>
  <c r="R128" i="25"/>
  <c r="S98" i="25"/>
  <c r="Q146" i="25"/>
  <c r="Q65" i="25"/>
  <c r="Q87" i="25"/>
  <c r="Q56" i="25"/>
  <c r="Q152" i="25"/>
  <c r="Q38" i="25"/>
  <c r="Q126" i="25"/>
  <c r="Q88" i="25"/>
  <c r="Q95" i="25"/>
  <c r="Q72" i="25"/>
  <c r="Q124" i="25"/>
  <c r="Q66" i="25"/>
  <c r="Q99" i="25"/>
  <c r="Q117" i="25"/>
  <c r="Q155" i="25"/>
  <c r="Q110" i="25"/>
  <c r="Q10" i="25"/>
  <c r="Q15" i="25"/>
  <c r="Q150" i="25"/>
  <c r="Q71" i="25"/>
  <c r="Q58" i="25"/>
  <c r="Q62" i="25"/>
  <c r="Q143" i="25"/>
  <c r="Q106" i="25"/>
  <c r="S14" i="25"/>
  <c r="Q21" i="25"/>
  <c r="S132" i="25"/>
  <c r="Q84" i="25"/>
  <c r="S73" i="25"/>
  <c r="Q76" i="25"/>
  <c r="Q74" i="25"/>
  <c r="Q104" i="25"/>
  <c r="Q9" i="25"/>
  <c r="Q55" i="25"/>
  <c r="Q149" i="25"/>
  <c r="Q103" i="25"/>
  <c r="Q45" i="25"/>
  <c r="Q138" i="25"/>
  <c r="Q7" i="25"/>
  <c r="Q2" i="25"/>
  <c r="Q63" i="25"/>
  <c r="Q57" i="25"/>
  <c r="Q94" i="25"/>
  <c r="Q108" i="25"/>
  <c r="Q113" i="25"/>
  <c r="Q107" i="25"/>
  <c r="S59" i="25"/>
  <c r="S36" i="25"/>
  <c r="S53" i="25"/>
  <c r="Q12" i="25"/>
  <c r="Q24" i="25"/>
  <c r="Q151" i="25"/>
  <c r="R125" i="25"/>
  <c r="Q125" i="25"/>
  <c r="Q142" i="25"/>
  <c r="Q91" i="25"/>
  <c r="Q133" i="25"/>
  <c r="S69" i="25"/>
  <c r="S97" i="25"/>
  <c r="S50" i="25"/>
  <c r="S34" i="25"/>
  <c r="S134" i="25"/>
  <c r="S46" i="25"/>
  <c r="S68" i="25"/>
  <c r="Q44" i="25"/>
  <c r="Q79" i="25"/>
  <c r="Q111" i="25"/>
  <c r="Q139" i="25"/>
  <c r="Q78" i="25"/>
  <c r="Q137" i="25"/>
  <c r="Q49" i="25"/>
  <c r="Q93" i="25"/>
  <c r="Q77" i="25"/>
  <c r="Q60" i="25"/>
  <c r="Q28" i="25"/>
  <c r="Q48" i="25"/>
  <c r="Q81" i="25"/>
  <c r="Q39" i="25"/>
  <c r="Q37" i="25"/>
  <c r="Q41" i="25"/>
  <c r="Q61" i="25"/>
  <c r="Q18" i="25"/>
  <c r="Q26" i="25"/>
  <c r="Q54" i="25"/>
  <c r="Q123" i="25"/>
  <c r="Q98" i="25"/>
  <c r="Q141" i="25"/>
  <c r="Q121" i="25"/>
  <c r="Q70" i="25"/>
  <c r="Q90" i="25"/>
  <c r="S42" i="25"/>
  <c r="Q27" i="25"/>
  <c r="S129" i="25"/>
  <c r="Q25" i="25"/>
  <c r="S43" i="25"/>
  <c r="Q115" i="25"/>
  <c r="S119" i="25"/>
  <c r="Q75" i="25"/>
  <c r="S35" i="25"/>
  <c r="Q33" i="25"/>
  <c r="S5" i="25"/>
  <c r="Q145" i="25"/>
  <c r="S100" i="25"/>
  <c r="Q135" i="25"/>
  <c r="S16" i="25"/>
  <c r="Q105" i="25"/>
  <c r="S3" i="25"/>
  <c r="Q118" i="25"/>
  <c r="S101" i="25"/>
  <c r="Q89" i="25"/>
  <c r="Q148" i="25"/>
  <c r="S47" i="25"/>
  <c r="Q40" i="25"/>
  <c r="Q96" i="25"/>
  <c r="S31" i="25"/>
  <c r="Q109" i="25"/>
  <c r="Q136" i="25"/>
  <c r="S85" i="25"/>
  <c r="Q83" i="25"/>
  <c r="Q19" i="25"/>
  <c r="S29" i="25"/>
  <c r="Q86" i="25"/>
  <c r="Q52" i="25"/>
  <c r="S114" i="25"/>
  <c r="Q30" i="25"/>
  <c r="Q92" i="25"/>
  <c r="S154" i="25"/>
  <c r="Q4" i="25"/>
  <c r="Q22" i="25"/>
  <c r="S131" i="25"/>
  <c r="Q128" i="25"/>
  <c r="Q6" i="25"/>
  <c r="S127" i="25"/>
  <c r="Q20" i="25"/>
  <c r="Q130" i="24"/>
  <c r="S92" i="24"/>
  <c r="R129" i="24"/>
  <c r="S155" i="24"/>
  <c r="R37" i="24"/>
  <c r="S10" i="24"/>
  <c r="R79" i="24"/>
  <c r="S59" i="24"/>
  <c r="R148" i="24"/>
  <c r="S122" i="24"/>
  <c r="R128" i="24"/>
  <c r="Q127" i="24"/>
  <c r="S30" i="24"/>
  <c r="Q3" i="24"/>
  <c r="R83" i="24"/>
  <c r="Q131" i="24"/>
  <c r="S123" i="24"/>
  <c r="R31" i="24"/>
  <c r="Q8" i="24"/>
  <c r="R53" i="24"/>
  <c r="Q84" i="24"/>
  <c r="S137" i="24"/>
  <c r="R133" i="24"/>
  <c r="Q72" i="24"/>
  <c r="R22" i="24"/>
  <c r="Q109" i="24"/>
  <c r="S63" i="24"/>
  <c r="R138" i="24"/>
  <c r="Q91" i="24"/>
  <c r="R45" i="24"/>
  <c r="R130" i="24"/>
  <c r="R7" i="24"/>
  <c r="Q155" i="24"/>
  <c r="R38" i="24"/>
  <c r="Q10" i="24"/>
  <c r="R94" i="24"/>
  <c r="Q59" i="24"/>
  <c r="R18" i="24"/>
  <c r="Q122" i="24"/>
  <c r="S51" i="24"/>
  <c r="S76" i="24"/>
  <c r="S61" i="24"/>
  <c r="S99" i="24"/>
  <c r="S101" i="24"/>
  <c r="S112" i="24"/>
  <c r="Q65" i="24"/>
  <c r="Q71" i="24"/>
  <c r="Q58" i="24"/>
  <c r="Q54" i="24"/>
  <c r="Q139" i="24"/>
  <c r="R4" i="24"/>
  <c r="R85" i="24"/>
  <c r="Q105" i="24"/>
  <c r="S81" i="24"/>
  <c r="S151" i="24"/>
  <c r="S73" i="24"/>
  <c r="S44" i="24"/>
  <c r="S3" i="24"/>
  <c r="S131" i="24"/>
  <c r="S8" i="24"/>
  <c r="S84" i="24"/>
  <c r="S72" i="24"/>
  <c r="S109" i="24"/>
  <c r="S91" i="24"/>
  <c r="S33" i="24"/>
  <c r="R11" i="24"/>
  <c r="S27" i="24"/>
  <c r="R64" i="24"/>
  <c r="S16" i="24"/>
  <c r="S5" i="24"/>
  <c r="S74" i="24"/>
  <c r="S153" i="24"/>
  <c r="S21" i="24"/>
  <c r="S115" i="24"/>
  <c r="S111" i="24"/>
  <c r="S97" i="24"/>
  <c r="S113" i="24"/>
  <c r="S2" i="24"/>
  <c r="R143" i="24"/>
  <c r="R9" i="24"/>
  <c r="S24" i="24"/>
  <c r="S130" i="24"/>
  <c r="S4" i="24"/>
  <c r="R105" i="24"/>
  <c r="Q81" i="24"/>
  <c r="R92" i="24"/>
  <c r="R50" i="24"/>
  <c r="Q129" i="24"/>
  <c r="S7" i="24"/>
  <c r="R155" i="24"/>
  <c r="R82" i="24"/>
  <c r="Q37" i="24"/>
  <c r="S38" i="24"/>
  <c r="R10" i="24"/>
  <c r="R6" i="24"/>
  <c r="Q79" i="24"/>
  <c r="S94" i="24"/>
  <c r="R59" i="24"/>
  <c r="R96" i="24"/>
  <c r="Q148" i="24"/>
  <c r="S18" i="24"/>
  <c r="R122" i="24"/>
  <c r="R120" i="24"/>
  <c r="Q128" i="24"/>
  <c r="S127" i="24"/>
  <c r="Q24" i="24"/>
  <c r="Q7" i="24"/>
  <c r="Q38" i="24"/>
  <c r="Q94" i="24"/>
  <c r="Q18" i="24"/>
  <c r="Q147" i="24"/>
  <c r="R147" i="24"/>
  <c r="Q16" i="24"/>
  <c r="Q144" i="24"/>
  <c r="Q74" i="24"/>
  <c r="Q93" i="24"/>
  <c r="Q21" i="24"/>
  <c r="Q150" i="24"/>
  <c r="Q111" i="24"/>
  <c r="Q68" i="24"/>
  <c r="Q113" i="24"/>
  <c r="Q146" i="24"/>
  <c r="S9" i="24"/>
  <c r="R24" i="24"/>
  <c r="S105" i="24"/>
  <c r="R81" i="24"/>
  <c r="S50" i="24"/>
  <c r="S82" i="24"/>
  <c r="S6" i="24"/>
  <c r="S96" i="24"/>
  <c r="S120" i="24"/>
  <c r="S62" i="24"/>
  <c r="S32" i="24"/>
  <c r="S48" i="24"/>
  <c r="S125" i="24"/>
  <c r="S43" i="24"/>
  <c r="S89" i="24"/>
  <c r="R151" i="24"/>
  <c r="R17" i="24"/>
  <c r="Q46" i="24"/>
  <c r="S52" i="24"/>
  <c r="R44" i="24"/>
  <c r="R28" i="24"/>
  <c r="Q67" i="24"/>
  <c r="S83" i="24"/>
  <c r="R131" i="24"/>
  <c r="R123" i="24"/>
  <c r="Q31" i="24"/>
  <c r="S53" i="24"/>
  <c r="R84" i="24"/>
  <c r="R137" i="24"/>
  <c r="Q133" i="24"/>
  <c r="S22" i="24"/>
  <c r="R109" i="24"/>
  <c r="R63" i="24"/>
  <c r="Q138" i="24"/>
  <c r="S45" i="24"/>
  <c r="S64" i="24"/>
  <c r="R116" i="24"/>
  <c r="R20" i="24"/>
  <c r="R65" i="24"/>
  <c r="R104" i="24"/>
  <c r="Q66" i="24"/>
  <c r="R114" i="24"/>
  <c r="R19" i="24"/>
  <c r="R107" i="24"/>
  <c r="R60" i="24"/>
  <c r="Q103" i="24"/>
  <c r="R100" i="24"/>
  <c r="R77" i="24"/>
  <c r="R71" i="24"/>
  <c r="R95" i="24"/>
  <c r="Q41" i="24"/>
  <c r="R145" i="24"/>
  <c r="R152" i="24"/>
  <c r="R14" i="24"/>
  <c r="R26" i="24"/>
  <c r="Q154" i="24"/>
  <c r="R55" i="24"/>
  <c r="R88" i="24"/>
  <c r="R58" i="24"/>
  <c r="R39" i="24"/>
  <c r="Q40" i="24"/>
  <c r="R141" i="24"/>
  <c r="R110" i="24"/>
  <c r="R34" i="24"/>
  <c r="R23" i="24"/>
  <c r="Q98" i="24"/>
  <c r="R102" i="24"/>
  <c r="R140" i="24"/>
  <c r="R54" i="24"/>
  <c r="R15" i="24"/>
  <c r="Q86" i="24"/>
  <c r="R80" i="24"/>
  <c r="R124" i="24"/>
  <c r="R36" i="24"/>
  <c r="R90" i="24"/>
  <c r="Q118" i="24"/>
  <c r="R142" i="24"/>
  <c r="R87" i="24"/>
  <c r="R139" i="24"/>
  <c r="R126" i="24"/>
  <c r="Q35" i="24"/>
  <c r="R25" i="24"/>
  <c r="R75" i="24"/>
  <c r="R119" i="24"/>
  <c r="R127" i="24"/>
  <c r="R30" i="24"/>
  <c r="Q89" i="24"/>
  <c r="S46" i="24"/>
  <c r="R73" i="24"/>
  <c r="R62" i="24"/>
  <c r="Q52" i="24"/>
  <c r="S67" i="24"/>
  <c r="R3" i="24"/>
  <c r="R32" i="24"/>
  <c r="Q83" i="24"/>
  <c r="S31" i="24"/>
  <c r="R8" i="24"/>
  <c r="R48" i="24"/>
  <c r="Q53" i="24"/>
  <c r="S133" i="24"/>
  <c r="R72" i="24"/>
  <c r="R125" i="24"/>
  <c r="Q22" i="24"/>
  <c r="S138" i="24"/>
  <c r="R91" i="24"/>
  <c r="R43" i="24"/>
  <c r="Q45" i="24"/>
  <c r="S11" i="24"/>
  <c r="R16" i="24"/>
  <c r="R47" i="24"/>
  <c r="Q20" i="24"/>
  <c r="R5" i="24"/>
  <c r="R66" i="24"/>
  <c r="R144" i="24"/>
  <c r="R106" i="24"/>
  <c r="Q19" i="24"/>
  <c r="R29" i="24"/>
  <c r="R103" i="24"/>
  <c r="R74" i="24"/>
  <c r="R12" i="24"/>
  <c r="Q77" i="24"/>
  <c r="R153" i="24"/>
  <c r="R41" i="24"/>
  <c r="R93" i="24"/>
  <c r="R13" i="24"/>
  <c r="Q152" i="24"/>
  <c r="R135" i="24"/>
  <c r="R154" i="24"/>
  <c r="R21" i="24"/>
  <c r="R42" i="24"/>
  <c r="Q88" i="24"/>
  <c r="R115" i="24"/>
  <c r="R40" i="24"/>
  <c r="R150" i="24"/>
  <c r="R136" i="24"/>
  <c r="Q110" i="24"/>
  <c r="R56" i="24"/>
  <c r="R98" i="24"/>
  <c r="R111" i="24"/>
  <c r="R69" i="24"/>
  <c r="Q140" i="24"/>
  <c r="R97" i="24"/>
  <c r="R86" i="24"/>
  <c r="R68" i="24"/>
  <c r="R132" i="24"/>
  <c r="Q124" i="24"/>
  <c r="R108" i="24"/>
  <c r="R118" i="24"/>
  <c r="R113" i="24"/>
  <c r="R49" i="24"/>
  <c r="Q87" i="24"/>
  <c r="R2" i="24"/>
  <c r="R35" i="24"/>
  <c r="R146" i="24"/>
  <c r="R134" i="24"/>
  <c r="Q75" i="24"/>
  <c r="R121" i="24"/>
  <c r="S119" i="24"/>
  <c r="Q9" i="24"/>
  <c r="Q85" i="24"/>
  <c r="Q50" i="24"/>
  <c r="Q4" i="24"/>
  <c r="Q92" i="24"/>
  <c r="Q82" i="24"/>
  <c r="Q96" i="24"/>
  <c r="Q120" i="24"/>
  <c r="Q95" i="24"/>
  <c r="Q13" i="24"/>
  <c r="Q26" i="24"/>
  <c r="Q39" i="24"/>
  <c r="Q23" i="24"/>
  <c r="Q69" i="24"/>
  <c r="Q15" i="24"/>
  <c r="Q132" i="24"/>
  <c r="Q90" i="24"/>
  <c r="Q134" i="24"/>
  <c r="Q51" i="24"/>
  <c r="Q57" i="24"/>
  <c r="Q76" i="24"/>
  <c r="Q70" i="24"/>
  <c r="Q61" i="24"/>
  <c r="Q78" i="24"/>
  <c r="Q99" i="24"/>
  <c r="Q149" i="24"/>
  <c r="Q101" i="24"/>
  <c r="Q117" i="24"/>
  <c r="Q112" i="24"/>
  <c r="Q6" i="24"/>
  <c r="Q47" i="24"/>
  <c r="Q104" i="24"/>
  <c r="Q106" i="24"/>
  <c r="Q60" i="24"/>
  <c r="Q12" i="24"/>
  <c r="Q42" i="24"/>
  <c r="Q136" i="24"/>
  <c r="Q49" i="24"/>
  <c r="Q126" i="24"/>
  <c r="Q30" i="24"/>
  <c r="Q17" i="24"/>
  <c r="Q62" i="24"/>
  <c r="Q28" i="24"/>
  <c r="Q32" i="24"/>
  <c r="Q123" i="24"/>
  <c r="Q48" i="24"/>
  <c r="Q137" i="24"/>
  <c r="Q125" i="24"/>
  <c r="Q63" i="24"/>
  <c r="Q43" i="24"/>
  <c r="R33" i="24"/>
  <c r="Q33" i="24"/>
  <c r="Q11" i="24"/>
  <c r="Q64" i="24"/>
  <c r="Q27" i="24"/>
  <c r="Q116" i="24"/>
  <c r="S47" i="24"/>
  <c r="Q5" i="24"/>
  <c r="S104" i="24"/>
  <c r="Q114" i="24"/>
  <c r="S106" i="24"/>
  <c r="Q29" i="24"/>
  <c r="S60" i="24"/>
  <c r="Q100" i="24"/>
  <c r="S12" i="24"/>
  <c r="Q153" i="24"/>
  <c r="S95" i="24"/>
  <c r="Q145" i="24"/>
  <c r="S13" i="24"/>
  <c r="Q135" i="24"/>
  <c r="S26" i="24"/>
  <c r="Q55" i="24"/>
  <c r="S42" i="24"/>
  <c r="Q115" i="24"/>
  <c r="S39" i="24"/>
  <c r="Q141" i="24"/>
  <c r="S136" i="24"/>
  <c r="Q56" i="24"/>
  <c r="S23" i="24"/>
  <c r="Q102" i="24"/>
  <c r="S69" i="24"/>
  <c r="Q97" i="24"/>
  <c r="S15" i="24"/>
  <c r="Q80" i="24"/>
  <c r="S132" i="24"/>
  <c r="Q108" i="24"/>
  <c r="S90" i="24"/>
  <c r="Q142" i="24"/>
  <c r="S49" i="24"/>
  <c r="Q2" i="24"/>
  <c r="S126" i="24"/>
  <c r="Q25" i="24"/>
  <c r="S134" i="24"/>
  <c r="Q121" i="24"/>
  <c r="Q119" i="24"/>
  <c r="D155" i="15"/>
  <c r="B2" i="15" s="1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D259" i="20"/>
  <c r="P166" i="20"/>
  <c r="O166" i="20"/>
  <c r="N166" i="20"/>
  <c r="M166" i="20"/>
  <c r="L166" i="20"/>
  <c r="Q166" i="20" s="1"/>
  <c r="X162" i="20"/>
  <c r="U162" i="20"/>
  <c r="P162" i="20"/>
  <c r="O162" i="20"/>
  <c r="N162" i="20"/>
  <c r="V162" i="20" s="1"/>
  <c r="M162" i="20"/>
  <c r="L162" i="20"/>
  <c r="S162" i="20" s="1"/>
  <c r="AB162" i="20" s="1"/>
  <c r="D162" i="20"/>
  <c r="X161" i="20"/>
  <c r="V161" i="20"/>
  <c r="U161" i="20"/>
  <c r="S161" i="20"/>
  <c r="AB161" i="20" s="1"/>
  <c r="P161" i="20"/>
  <c r="AA161" i="20" s="1"/>
  <c r="O161" i="20"/>
  <c r="N161" i="20"/>
  <c r="M161" i="20"/>
  <c r="L161" i="20"/>
  <c r="U160" i="20"/>
  <c r="P160" i="20"/>
  <c r="AA160" i="20" s="1"/>
  <c r="O160" i="20"/>
  <c r="X160" i="20" s="1"/>
  <c r="N160" i="20"/>
  <c r="M160" i="20"/>
  <c r="L160" i="20"/>
  <c r="X157" i="20"/>
  <c r="V157" i="20"/>
  <c r="P157" i="20"/>
  <c r="AA157" i="20" s="1"/>
  <c r="O157" i="20"/>
  <c r="N157" i="20"/>
  <c r="M157" i="20"/>
  <c r="L157" i="20"/>
  <c r="U156" i="20"/>
  <c r="P156" i="20"/>
  <c r="O156" i="20"/>
  <c r="X156" i="20" s="1"/>
  <c r="N156" i="20"/>
  <c r="M156" i="20"/>
  <c r="Q156" i="20" s="1"/>
  <c r="L156" i="20"/>
  <c r="V155" i="20"/>
  <c r="S155" i="20"/>
  <c r="AB155" i="20" s="1"/>
  <c r="P155" i="20"/>
  <c r="O155" i="20"/>
  <c r="X155" i="20" s="1"/>
  <c r="N155" i="20"/>
  <c r="M155" i="20"/>
  <c r="L155" i="20"/>
  <c r="AA154" i="20"/>
  <c r="U154" i="20"/>
  <c r="Q154" i="20"/>
  <c r="P154" i="20"/>
  <c r="O154" i="20"/>
  <c r="N154" i="20"/>
  <c r="M154" i="20"/>
  <c r="L154" i="20"/>
  <c r="S154" i="20" s="1"/>
  <c r="Z153" i="20"/>
  <c r="X153" i="20"/>
  <c r="P153" i="20"/>
  <c r="O153" i="20"/>
  <c r="N153" i="20"/>
  <c r="M153" i="20"/>
  <c r="L153" i="20"/>
  <c r="Z152" i="20"/>
  <c r="X152" i="20"/>
  <c r="P152" i="20"/>
  <c r="O152" i="20"/>
  <c r="N152" i="20"/>
  <c r="M152" i="20"/>
  <c r="L152" i="20"/>
  <c r="P151" i="20"/>
  <c r="O151" i="20"/>
  <c r="N151" i="20"/>
  <c r="M151" i="20"/>
  <c r="L151" i="20"/>
  <c r="P150" i="20"/>
  <c r="O150" i="20"/>
  <c r="N150" i="20"/>
  <c r="M150" i="20"/>
  <c r="L150" i="20"/>
  <c r="X149" i="20"/>
  <c r="V149" i="20"/>
  <c r="P149" i="20"/>
  <c r="AA149" i="20" s="1"/>
  <c r="O149" i="20"/>
  <c r="N149" i="20"/>
  <c r="M149" i="20"/>
  <c r="L149" i="20"/>
  <c r="X147" i="20"/>
  <c r="V147" i="20"/>
  <c r="P147" i="20"/>
  <c r="AA147" i="20" s="1"/>
  <c r="O147" i="20"/>
  <c r="N147" i="20"/>
  <c r="M147" i="20"/>
  <c r="L147" i="20"/>
  <c r="U147" i="20" s="1"/>
  <c r="U146" i="20"/>
  <c r="P146" i="20"/>
  <c r="O146" i="20"/>
  <c r="X146" i="20" s="1"/>
  <c r="N146" i="20"/>
  <c r="M146" i="20"/>
  <c r="L146" i="20"/>
  <c r="AB145" i="20"/>
  <c r="V145" i="20"/>
  <c r="S145" i="20"/>
  <c r="P145" i="20"/>
  <c r="O145" i="20"/>
  <c r="N145" i="20"/>
  <c r="M145" i="20"/>
  <c r="L145" i="20"/>
  <c r="AA144" i="20"/>
  <c r="Z144" i="20"/>
  <c r="U144" i="20"/>
  <c r="P144" i="20"/>
  <c r="O144" i="20"/>
  <c r="N144" i="20"/>
  <c r="M144" i="20"/>
  <c r="L144" i="20"/>
  <c r="S144" i="20" s="1"/>
  <c r="AB144" i="20" s="1"/>
  <c r="S143" i="20"/>
  <c r="P143" i="20"/>
  <c r="O143" i="20"/>
  <c r="N143" i="20"/>
  <c r="AA143" i="20" s="1"/>
  <c r="M143" i="20"/>
  <c r="L143" i="20"/>
  <c r="Z142" i="20"/>
  <c r="Q142" i="20"/>
  <c r="P142" i="20"/>
  <c r="AA142" i="20" s="1"/>
  <c r="O142" i="20"/>
  <c r="N142" i="20"/>
  <c r="M142" i="20"/>
  <c r="L142" i="20"/>
  <c r="V141" i="20"/>
  <c r="P141" i="20"/>
  <c r="O141" i="20"/>
  <c r="N141" i="20"/>
  <c r="M141" i="20"/>
  <c r="L141" i="20"/>
  <c r="U140" i="20"/>
  <c r="P140" i="20"/>
  <c r="O140" i="20"/>
  <c r="X140" i="20" s="1"/>
  <c r="N140" i="20"/>
  <c r="M140" i="20"/>
  <c r="V140" i="20" s="1"/>
  <c r="L140" i="20"/>
  <c r="X139" i="20"/>
  <c r="V139" i="20"/>
  <c r="U139" i="20"/>
  <c r="P139" i="20"/>
  <c r="AA139" i="20" s="1"/>
  <c r="O139" i="20"/>
  <c r="N139" i="20"/>
  <c r="M139" i="20"/>
  <c r="L139" i="20"/>
  <c r="U138" i="20"/>
  <c r="S138" i="20"/>
  <c r="W138" i="20" s="1"/>
  <c r="P138" i="20"/>
  <c r="AA138" i="20" s="1"/>
  <c r="O138" i="20"/>
  <c r="X138" i="20" s="1"/>
  <c r="N138" i="20"/>
  <c r="M138" i="20"/>
  <c r="Q138" i="20" s="1"/>
  <c r="L138" i="20"/>
  <c r="V137" i="20"/>
  <c r="S137" i="20"/>
  <c r="AB137" i="20" s="1"/>
  <c r="P137" i="20"/>
  <c r="O137" i="20"/>
  <c r="N137" i="20"/>
  <c r="M137" i="20"/>
  <c r="L137" i="20"/>
  <c r="AA136" i="20"/>
  <c r="Z136" i="20"/>
  <c r="U136" i="20"/>
  <c r="P136" i="20"/>
  <c r="O136" i="20"/>
  <c r="N136" i="20"/>
  <c r="M136" i="20"/>
  <c r="L136" i="20"/>
  <c r="S136" i="20" s="1"/>
  <c r="AB136" i="20" s="1"/>
  <c r="AA135" i="20"/>
  <c r="S135" i="20"/>
  <c r="P135" i="20"/>
  <c r="O135" i="20"/>
  <c r="N135" i="20"/>
  <c r="M135" i="20"/>
  <c r="L135" i="20"/>
  <c r="Q135" i="20" s="1"/>
  <c r="Z133" i="20"/>
  <c r="S133" i="20"/>
  <c r="P133" i="20"/>
  <c r="O133" i="20"/>
  <c r="N133" i="20"/>
  <c r="M133" i="20"/>
  <c r="L133" i="20"/>
  <c r="Z131" i="20"/>
  <c r="S131" i="20"/>
  <c r="P131" i="20"/>
  <c r="O131" i="20"/>
  <c r="N131" i="20"/>
  <c r="M131" i="20"/>
  <c r="L131" i="20"/>
  <c r="Z130" i="20"/>
  <c r="X130" i="20"/>
  <c r="P130" i="20"/>
  <c r="O130" i="20"/>
  <c r="N130" i="20"/>
  <c r="M130" i="20"/>
  <c r="Q130" i="20" s="1"/>
  <c r="L130" i="20"/>
  <c r="X129" i="20"/>
  <c r="P129" i="20"/>
  <c r="O129" i="20"/>
  <c r="N129" i="20"/>
  <c r="M129" i="20"/>
  <c r="V129" i="20" s="1"/>
  <c r="L129" i="20"/>
  <c r="Z128" i="20"/>
  <c r="P128" i="20"/>
  <c r="O128" i="20"/>
  <c r="N128" i="20"/>
  <c r="M128" i="20"/>
  <c r="L128" i="20"/>
  <c r="X127" i="20"/>
  <c r="V127" i="20"/>
  <c r="S127" i="20"/>
  <c r="AB127" i="20" s="1"/>
  <c r="P127" i="20"/>
  <c r="AA127" i="20" s="1"/>
  <c r="O127" i="20"/>
  <c r="W127" i="20" s="1"/>
  <c r="N127" i="20"/>
  <c r="M127" i="20"/>
  <c r="L127" i="20"/>
  <c r="U127" i="20" s="1"/>
  <c r="W126" i="20"/>
  <c r="U126" i="20"/>
  <c r="S126" i="20"/>
  <c r="AB126" i="20" s="1"/>
  <c r="Q126" i="20"/>
  <c r="P126" i="20"/>
  <c r="O126" i="20"/>
  <c r="X126" i="20" s="1"/>
  <c r="N126" i="20"/>
  <c r="M126" i="20"/>
  <c r="L126" i="20"/>
  <c r="AA125" i="20"/>
  <c r="V125" i="20"/>
  <c r="P125" i="20"/>
  <c r="O125" i="20"/>
  <c r="X125" i="20" s="1"/>
  <c r="N125" i="20"/>
  <c r="M125" i="20"/>
  <c r="L125" i="20"/>
  <c r="D125" i="20"/>
  <c r="V124" i="20"/>
  <c r="S124" i="20"/>
  <c r="Q124" i="20"/>
  <c r="P124" i="20"/>
  <c r="O124" i="20"/>
  <c r="N124" i="20"/>
  <c r="M124" i="20"/>
  <c r="L124" i="20"/>
  <c r="AA122" i="20"/>
  <c r="V122" i="20"/>
  <c r="P122" i="20"/>
  <c r="Z122" i="20" s="1"/>
  <c r="O122" i="20"/>
  <c r="N122" i="20"/>
  <c r="M122" i="20"/>
  <c r="L122" i="20"/>
  <c r="U121" i="20"/>
  <c r="P121" i="20"/>
  <c r="AB121" i="20" s="1"/>
  <c r="O121" i="20"/>
  <c r="N121" i="20"/>
  <c r="M121" i="20"/>
  <c r="L121" i="20"/>
  <c r="S121" i="20" s="1"/>
  <c r="X120" i="20"/>
  <c r="S120" i="20"/>
  <c r="P120" i="20"/>
  <c r="O120" i="20"/>
  <c r="N120" i="20"/>
  <c r="M120" i="20"/>
  <c r="L120" i="20"/>
  <c r="D120" i="20"/>
  <c r="AA119" i="20"/>
  <c r="Z119" i="20"/>
  <c r="P119" i="20"/>
  <c r="O119" i="20"/>
  <c r="N119" i="20"/>
  <c r="S119" i="20" s="1"/>
  <c r="M119" i="20"/>
  <c r="L119" i="20"/>
  <c r="Q119" i="20" s="1"/>
  <c r="AB118" i="20"/>
  <c r="Z118" i="20"/>
  <c r="P118" i="20"/>
  <c r="O118" i="20"/>
  <c r="N118" i="20"/>
  <c r="M118" i="20"/>
  <c r="S118" i="20" s="1"/>
  <c r="L118" i="20"/>
  <c r="P117" i="20"/>
  <c r="O117" i="20"/>
  <c r="N117" i="20"/>
  <c r="M117" i="20"/>
  <c r="L117" i="20"/>
  <c r="P116" i="20"/>
  <c r="O116" i="20"/>
  <c r="N116" i="20"/>
  <c r="M116" i="20"/>
  <c r="L116" i="20"/>
  <c r="V115" i="20"/>
  <c r="U115" i="20"/>
  <c r="S115" i="20"/>
  <c r="AB115" i="20" s="1"/>
  <c r="P115" i="20"/>
  <c r="AA115" i="20" s="1"/>
  <c r="O115" i="20"/>
  <c r="X115" i="20" s="1"/>
  <c r="N115" i="20"/>
  <c r="M115" i="20"/>
  <c r="L115" i="20"/>
  <c r="X114" i="20"/>
  <c r="U114" i="20"/>
  <c r="Q114" i="20"/>
  <c r="P114" i="20"/>
  <c r="O114" i="20"/>
  <c r="N114" i="20"/>
  <c r="M114" i="20"/>
  <c r="S114" i="20" s="1"/>
  <c r="AB114" i="20" s="1"/>
  <c r="L114" i="20"/>
  <c r="S113" i="20"/>
  <c r="Q113" i="20"/>
  <c r="P113" i="20"/>
  <c r="O113" i="20"/>
  <c r="N113" i="20"/>
  <c r="M113" i="20"/>
  <c r="V113" i="20" s="1"/>
  <c r="L113" i="20"/>
  <c r="Z112" i="20"/>
  <c r="P112" i="20"/>
  <c r="O112" i="20"/>
  <c r="N112" i="20"/>
  <c r="AA112" i="20" s="1"/>
  <c r="M112" i="20"/>
  <c r="L112" i="20"/>
  <c r="U111" i="20"/>
  <c r="S111" i="20"/>
  <c r="W111" i="20" s="1"/>
  <c r="P111" i="20"/>
  <c r="O111" i="20"/>
  <c r="N111" i="20"/>
  <c r="M111" i="20"/>
  <c r="L111" i="20"/>
  <c r="Z110" i="20"/>
  <c r="U110" i="20"/>
  <c r="P110" i="20"/>
  <c r="AA110" i="20" s="1"/>
  <c r="O110" i="20"/>
  <c r="N110" i="20"/>
  <c r="M110" i="20"/>
  <c r="L110" i="20"/>
  <c r="S110" i="20" s="1"/>
  <c r="AB110" i="20" s="1"/>
  <c r="X109" i="20"/>
  <c r="V109" i="20"/>
  <c r="P109" i="20"/>
  <c r="O109" i="20"/>
  <c r="N109" i="20"/>
  <c r="M109" i="20"/>
  <c r="AA109" i="20" s="1"/>
  <c r="L109" i="20"/>
  <c r="AA108" i="20"/>
  <c r="S108" i="20"/>
  <c r="P108" i="20"/>
  <c r="O108" i="20"/>
  <c r="N108" i="20"/>
  <c r="M108" i="20"/>
  <c r="L108" i="20"/>
  <c r="X107" i="20"/>
  <c r="U107" i="20"/>
  <c r="S107" i="20"/>
  <c r="P107" i="20"/>
  <c r="O107" i="20"/>
  <c r="V107" i="20" s="1"/>
  <c r="N107" i="20"/>
  <c r="M107" i="20"/>
  <c r="L107" i="20"/>
  <c r="AB106" i="20"/>
  <c r="Z106" i="20"/>
  <c r="P106" i="20"/>
  <c r="O106" i="20"/>
  <c r="N106" i="20"/>
  <c r="M106" i="20"/>
  <c r="S106" i="20" s="1"/>
  <c r="L106" i="20"/>
  <c r="P105" i="20"/>
  <c r="O105" i="20"/>
  <c r="N105" i="20"/>
  <c r="M105" i="20"/>
  <c r="AA105" i="20" s="1"/>
  <c r="L105" i="20"/>
  <c r="V104" i="20"/>
  <c r="U104" i="20"/>
  <c r="P104" i="20"/>
  <c r="O104" i="20"/>
  <c r="X104" i="20" s="1"/>
  <c r="N104" i="20"/>
  <c r="AA104" i="20" s="1"/>
  <c r="M104" i="20"/>
  <c r="L104" i="20"/>
  <c r="Z103" i="20"/>
  <c r="V103" i="20"/>
  <c r="P103" i="20"/>
  <c r="O103" i="20"/>
  <c r="N103" i="20"/>
  <c r="M103" i="20"/>
  <c r="L103" i="20"/>
  <c r="Z102" i="20"/>
  <c r="P102" i="20"/>
  <c r="O102" i="20"/>
  <c r="N102" i="20"/>
  <c r="M102" i="20"/>
  <c r="L102" i="20"/>
  <c r="S101" i="20"/>
  <c r="P101" i="20"/>
  <c r="O101" i="20"/>
  <c r="N101" i="20"/>
  <c r="M101" i="20"/>
  <c r="AA101" i="20" s="1"/>
  <c r="L101" i="20"/>
  <c r="X100" i="20"/>
  <c r="U100" i="20"/>
  <c r="S100" i="20"/>
  <c r="AB100" i="20" s="1"/>
  <c r="P100" i="20"/>
  <c r="O100" i="20"/>
  <c r="N100" i="20"/>
  <c r="V100" i="20" s="1"/>
  <c r="M100" i="20"/>
  <c r="L100" i="20"/>
  <c r="Z100" i="20" s="1"/>
  <c r="U99" i="20"/>
  <c r="S99" i="20"/>
  <c r="Q99" i="20"/>
  <c r="P99" i="20"/>
  <c r="O99" i="20"/>
  <c r="V99" i="20" s="1"/>
  <c r="N99" i="20"/>
  <c r="M99" i="20"/>
  <c r="L99" i="20"/>
  <c r="AB98" i="20"/>
  <c r="AA98" i="20"/>
  <c r="V98" i="20"/>
  <c r="S98" i="20"/>
  <c r="P98" i="20"/>
  <c r="O98" i="20"/>
  <c r="N98" i="20"/>
  <c r="M98" i="20"/>
  <c r="L98" i="20"/>
  <c r="Q98" i="20" s="1"/>
  <c r="V96" i="20"/>
  <c r="S96" i="20"/>
  <c r="AB96" i="20" s="1"/>
  <c r="P96" i="20"/>
  <c r="AA96" i="20" s="1"/>
  <c r="O96" i="20"/>
  <c r="N96" i="20"/>
  <c r="M96" i="20"/>
  <c r="L96" i="20"/>
  <c r="Z95" i="20"/>
  <c r="X95" i="20"/>
  <c r="U95" i="20"/>
  <c r="P95" i="20"/>
  <c r="O95" i="20"/>
  <c r="N95" i="20"/>
  <c r="Q95" i="20" s="1"/>
  <c r="M95" i="20"/>
  <c r="L95" i="20"/>
  <c r="Z94" i="20"/>
  <c r="P94" i="20"/>
  <c r="O94" i="20"/>
  <c r="N94" i="20"/>
  <c r="M94" i="20"/>
  <c r="S94" i="20" s="1"/>
  <c r="L94" i="20"/>
  <c r="V93" i="20"/>
  <c r="P93" i="20"/>
  <c r="AA93" i="20" s="1"/>
  <c r="O93" i="20"/>
  <c r="N93" i="20"/>
  <c r="M93" i="20"/>
  <c r="L93" i="20"/>
  <c r="X92" i="20"/>
  <c r="V92" i="20"/>
  <c r="U92" i="20"/>
  <c r="P92" i="20"/>
  <c r="O92" i="20"/>
  <c r="N92" i="20"/>
  <c r="M92" i="20"/>
  <c r="AA92" i="20" s="1"/>
  <c r="L92" i="20"/>
  <c r="Z91" i="20"/>
  <c r="S91" i="20"/>
  <c r="W91" i="20" s="1"/>
  <c r="P91" i="20"/>
  <c r="O91" i="20"/>
  <c r="N91" i="20"/>
  <c r="M91" i="20"/>
  <c r="L91" i="20"/>
  <c r="X90" i="20"/>
  <c r="V90" i="20"/>
  <c r="P90" i="20"/>
  <c r="AA90" i="20" s="1"/>
  <c r="O90" i="20"/>
  <c r="N90" i="20"/>
  <c r="M90" i="20"/>
  <c r="L90" i="20"/>
  <c r="U89" i="20"/>
  <c r="P89" i="20"/>
  <c r="O89" i="20"/>
  <c r="N89" i="20"/>
  <c r="M89" i="20"/>
  <c r="L89" i="20"/>
  <c r="Z88" i="20"/>
  <c r="V88" i="20"/>
  <c r="P88" i="20"/>
  <c r="O88" i="20"/>
  <c r="N88" i="20"/>
  <c r="M88" i="20"/>
  <c r="Q88" i="20" s="1"/>
  <c r="L88" i="20"/>
  <c r="P87" i="20"/>
  <c r="O87" i="20"/>
  <c r="N87" i="20"/>
  <c r="M87" i="20"/>
  <c r="L87" i="20"/>
  <c r="Z86" i="20"/>
  <c r="X86" i="20"/>
  <c r="U86" i="20"/>
  <c r="S86" i="20"/>
  <c r="W86" i="20" s="1"/>
  <c r="P86" i="20"/>
  <c r="O86" i="20"/>
  <c r="N86" i="20"/>
  <c r="M86" i="20"/>
  <c r="V86" i="20" s="1"/>
  <c r="L86" i="20"/>
  <c r="Z85" i="20"/>
  <c r="V85" i="20"/>
  <c r="U85" i="20"/>
  <c r="P85" i="20"/>
  <c r="AA85" i="20" s="1"/>
  <c r="O85" i="20"/>
  <c r="N85" i="20"/>
  <c r="M85" i="20"/>
  <c r="L85" i="20"/>
  <c r="P84" i="20"/>
  <c r="X84" i="20" s="1"/>
  <c r="O84" i="20"/>
  <c r="N84" i="20"/>
  <c r="M84" i="20"/>
  <c r="L84" i="20"/>
  <c r="U84" i="20" s="1"/>
  <c r="AA83" i="20"/>
  <c r="P83" i="20"/>
  <c r="O83" i="20"/>
  <c r="N83" i="20"/>
  <c r="M83" i="20"/>
  <c r="L83" i="20"/>
  <c r="X82" i="20"/>
  <c r="V82" i="20"/>
  <c r="P82" i="20"/>
  <c r="O82" i="20"/>
  <c r="N82" i="20"/>
  <c r="M82" i="20"/>
  <c r="L82" i="20"/>
  <c r="AB81" i="20"/>
  <c r="AA81" i="20"/>
  <c r="U81" i="20"/>
  <c r="S81" i="20"/>
  <c r="P81" i="20"/>
  <c r="Z81" i="20" s="1"/>
  <c r="O81" i="20"/>
  <c r="W81" i="20" s="1"/>
  <c r="N81" i="20"/>
  <c r="M81" i="20"/>
  <c r="Q81" i="20" s="1"/>
  <c r="L81" i="20"/>
  <c r="Z80" i="20"/>
  <c r="P80" i="20"/>
  <c r="O80" i="20"/>
  <c r="N80" i="20"/>
  <c r="M80" i="20"/>
  <c r="L80" i="20"/>
  <c r="Z79" i="20"/>
  <c r="P79" i="20"/>
  <c r="O79" i="20"/>
  <c r="N79" i="20"/>
  <c r="M79" i="20"/>
  <c r="L79" i="20"/>
  <c r="U78" i="20"/>
  <c r="P78" i="20"/>
  <c r="O78" i="20"/>
  <c r="V78" i="20" s="1"/>
  <c r="N78" i="20"/>
  <c r="M78" i="20"/>
  <c r="L78" i="20"/>
  <c r="P77" i="20"/>
  <c r="O77" i="20"/>
  <c r="U77" i="20" s="1"/>
  <c r="N77" i="20"/>
  <c r="M77" i="20"/>
  <c r="L77" i="20"/>
  <c r="V76" i="20"/>
  <c r="Q76" i="20"/>
  <c r="P76" i="20"/>
  <c r="O76" i="20"/>
  <c r="N76" i="20"/>
  <c r="M76" i="20"/>
  <c r="AA76" i="20" s="1"/>
  <c r="L76" i="20"/>
  <c r="D76" i="20"/>
  <c r="AA75" i="20"/>
  <c r="P75" i="20"/>
  <c r="Z75" i="20" s="1"/>
  <c r="O75" i="20"/>
  <c r="V75" i="20" s="1"/>
  <c r="N75" i="20"/>
  <c r="M75" i="20"/>
  <c r="L75" i="20"/>
  <c r="P74" i="20"/>
  <c r="O74" i="20"/>
  <c r="U74" i="20" s="1"/>
  <c r="N74" i="20"/>
  <c r="M74" i="20"/>
  <c r="L74" i="20"/>
  <c r="Z73" i="20"/>
  <c r="X73" i="20"/>
  <c r="U73" i="20"/>
  <c r="P73" i="20"/>
  <c r="AA73" i="20" s="1"/>
  <c r="O73" i="20"/>
  <c r="V73" i="20" s="1"/>
  <c r="N73" i="20"/>
  <c r="M73" i="20"/>
  <c r="S73" i="20" s="1"/>
  <c r="L73" i="20"/>
  <c r="X72" i="20"/>
  <c r="P72" i="20"/>
  <c r="O72" i="20"/>
  <c r="U72" i="20" s="1"/>
  <c r="N72" i="20"/>
  <c r="V72" i="20" s="1"/>
  <c r="M72" i="20"/>
  <c r="L72" i="20"/>
  <c r="AB71" i="20"/>
  <c r="V71" i="20"/>
  <c r="U71" i="20"/>
  <c r="Q71" i="20"/>
  <c r="P71" i="20"/>
  <c r="O71" i="20"/>
  <c r="X71" i="20" s="1"/>
  <c r="N71" i="20"/>
  <c r="M71" i="20"/>
  <c r="AA71" i="20" s="1"/>
  <c r="L71" i="20"/>
  <c r="S71" i="20" s="1"/>
  <c r="W71" i="20" s="1"/>
  <c r="AA70" i="20"/>
  <c r="U70" i="20"/>
  <c r="S70" i="20"/>
  <c r="P70" i="20"/>
  <c r="O70" i="20"/>
  <c r="V70" i="20" s="1"/>
  <c r="N70" i="20"/>
  <c r="M70" i="20"/>
  <c r="L70" i="20"/>
  <c r="Q70" i="20" s="1"/>
  <c r="Z69" i="20"/>
  <c r="X69" i="20"/>
  <c r="U69" i="20"/>
  <c r="S69" i="20"/>
  <c r="AB69" i="20" s="1"/>
  <c r="Q69" i="20"/>
  <c r="P69" i="20"/>
  <c r="AA69" i="20" s="1"/>
  <c r="O69" i="20"/>
  <c r="N69" i="20"/>
  <c r="M69" i="20"/>
  <c r="L69" i="20"/>
  <c r="X68" i="20"/>
  <c r="P68" i="20"/>
  <c r="Z68" i="20" s="1"/>
  <c r="O68" i="20"/>
  <c r="U68" i="20" s="1"/>
  <c r="N68" i="20"/>
  <c r="M68" i="20"/>
  <c r="L68" i="20"/>
  <c r="Z67" i="20"/>
  <c r="P67" i="20"/>
  <c r="O67" i="20"/>
  <c r="N67" i="20"/>
  <c r="M67" i="20"/>
  <c r="AA67" i="20" s="1"/>
  <c r="L67" i="20"/>
  <c r="X66" i="20"/>
  <c r="P66" i="20"/>
  <c r="O66" i="20"/>
  <c r="N66" i="20"/>
  <c r="AA66" i="20" s="1"/>
  <c r="M66" i="20"/>
  <c r="L66" i="20"/>
  <c r="Z65" i="20"/>
  <c r="X65" i="20"/>
  <c r="U65" i="20"/>
  <c r="P65" i="20"/>
  <c r="O65" i="20"/>
  <c r="N65" i="20"/>
  <c r="M65" i="20"/>
  <c r="Q65" i="20" s="1"/>
  <c r="L65" i="20"/>
  <c r="X64" i="20"/>
  <c r="P64" i="20"/>
  <c r="O64" i="20"/>
  <c r="N64" i="20"/>
  <c r="S64" i="20" s="1"/>
  <c r="M64" i="20"/>
  <c r="L64" i="20"/>
  <c r="V63" i="20"/>
  <c r="Q63" i="20"/>
  <c r="P63" i="20"/>
  <c r="O63" i="20"/>
  <c r="N63" i="20"/>
  <c r="M63" i="20"/>
  <c r="L63" i="20"/>
  <c r="D63" i="20"/>
  <c r="P62" i="20"/>
  <c r="O62" i="20"/>
  <c r="N62" i="20"/>
  <c r="M62" i="20"/>
  <c r="V62" i="20" s="1"/>
  <c r="L62" i="20"/>
  <c r="Z61" i="20"/>
  <c r="V61" i="20"/>
  <c r="P61" i="20"/>
  <c r="O61" i="20"/>
  <c r="U61" i="20" s="1"/>
  <c r="N61" i="20"/>
  <c r="M61" i="20"/>
  <c r="L61" i="20"/>
  <c r="Z60" i="20"/>
  <c r="X60" i="20"/>
  <c r="U60" i="20"/>
  <c r="P60" i="20"/>
  <c r="O60" i="20"/>
  <c r="N60" i="20"/>
  <c r="M60" i="20"/>
  <c r="L60" i="20"/>
  <c r="X59" i="20"/>
  <c r="W59" i="20"/>
  <c r="S59" i="20"/>
  <c r="P59" i="20"/>
  <c r="O59" i="20"/>
  <c r="U59" i="20" s="1"/>
  <c r="N59" i="20"/>
  <c r="M59" i="20"/>
  <c r="V59" i="20" s="1"/>
  <c r="L59" i="20"/>
  <c r="AA58" i="20"/>
  <c r="P58" i="20"/>
  <c r="Z58" i="20" s="1"/>
  <c r="O58" i="20"/>
  <c r="N58" i="20"/>
  <c r="M58" i="20"/>
  <c r="L58" i="20"/>
  <c r="P57" i="20"/>
  <c r="O57" i="20"/>
  <c r="N57" i="20"/>
  <c r="M57" i="20"/>
  <c r="L57" i="20"/>
  <c r="Z56" i="20"/>
  <c r="X56" i="20"/>
  <c r="U56" i="20"/>
  <c r="Q56" i="20"/>
  <c r="P56" i="20"/>
  <c r="AA56" i="20" s="1"/>
  <c r="O56" i="20"/>
  <c r="N56" i="20"/>
  <c r="M56" i="20"/>
  <c r="S56" i="20" s="1"/>
  <c r="AB56" i="20" s="1"/>
  <c r="L56" i="20"/>
  <c r="AA55" i="20"/>
  <c r="X55" i="20"/>
  <c r="S55" i="20"/>
  <c r="W55" i="20" s="1"/>
  <c r="P55" i="20"/>
  <c r="O55" i="20"/>
  <c r="N55" i="20"/>
  <c r="M55" i="20"/>
  <c r="V55" i="20" s="1"/>
  <c r="L55" i="20"/>
  <c r="P54" i="20"/>
  <c r="O54" i="20"/>
  <c r="X54" i="20" s="1"/>
  <c r="N54" i="20"/>
  <c r="M54" i="20"/>
  <c r="AA54" i="20" s="1"/>
  <c r="L54" i="20"/>
  <c r="Z54" i="20" s="1"/>
  <c r="Z53" i="20"/>
  <c r="P53" i="20"/>
  <c r="O53" i="20"/>
  <c r="N53" i="20"/>
  <c r="M53" i="20"/>
  <c r="L53" i="20"/>
  <c r="X52" i="20"/>
  <c r="U52" i="20"/>
  <c r="Q52" i="20"/>
  <c r="P52" i="20"/>
  <c r="Z52" i="20" s="1"/>
  <c r="O52" i="20"/>
  <c r="N52" i="20"/>
  <c r="M52" i="20"/>
  <c r="L52" i="20"/>
  <c r="P51" i="20"/>
  <c r="AA51" i="20" s="1"/>
  <c r="O51" i="20"/>
  <c r="N51" i="20"/>
  <c r="M51" i="20"/>
  <c r="L51" i="20"/>
  <c r="V50" i="20"/>
  <c r="U50" i="20"/>
  <c r="P50" i="20"/>
  <c r="O50" i="20"/>
  <c r="N50" i="20"/>
  <c r="M50" i="20"/>
  <c r="L50" i="20"/>
  <c r="Z49" i="20"/>
  <c r="X49" i="20"/>
  <c r="W49" i="20"/>
  <c r="U49" i="20"/>
  <c r="S49" i="20"/>
  <c r="P49" i="20"/>
  <c r="O49" i="20"/>
  <c r="N49" i="20"/>
  <c r="M49" i="20"/>
  <c r="Q49" i="20" s="1"/>
  <c r="L49" i="20"/>
  <c r="X48" i="20"/>
  <c r="Q48" i="20"/>
  <c r="P48" i="20"/>
  <c r="O48" i="20"/>
  <c r="U48" i="20" s="1"/>
  <c r="N48" i="20"/>
  <c r="M48" i="20"/>
  <c r="V48" i="20" s="1"/>
  <c r="L48" i="20"/>
  <c r="Z48" i="20" s="1"/>
  <c r="D48" i="20"/>
  <c r="X47" i="20"/>
  <c r="P47" i="20"/>
  <c r="O47" i="20"/>
  <c r="N47" i="20"/>
  <c r="M47" i="20"/>
  <c r="V47" i="20" s="1"/>
  <c r="L47" i="20"/>
  <c r="P46" i="20"/>
  <c r="O46" i="20"/>
  <c r="N46" i="20"/>
  <c r="M46" i="20"/>
  <c r="V46" i="20" s="1"/>
  <c r="L46" i="20"/>
  <c r="U46" i="20" s="1"/>
  <c r="V45" i="20"/>
  <c r="P45" i="20"/>
  <c r="O45" i="20"/>
  <c r="N45" i="20"/>
  <c r="M45" i="20"/>
  <c r="L45" i="20"/>
  <c r="Z45" i="20" s="1"/>
  <c r="Z44" i="20"/>
  <c r="P44" i="20"/>
  <c r="O44" i="20"/>
  <c r="N44" i="20"/>
  <c r="M44" i="20"/>
  <c r="L44" i="20"/>
  <c r="X43" i="20"/>
  <c r="U43" i="20"/>
  <c r="P43" i="20"/>
  <c r="Z43" i="20" s="1"/>
  <c r="O43" i="20"/>
  <c r="N43" i="20"/>
  <c r="M43" i="20"/>
  <c r="L43" i="20"/>
  <c r="P42" i="20"/>
  <c r="AA42" i="20" s="1"/>
  <c r="O42" i="20"/>
  <c r="N42" i="20"/>
  <c r="M42" i="20"/>
  <c r="L42" i="20"/>
  <c r="V41" i="20"/>
  <c r="U41" i="20"/>
  <c r="P41" i="20"/>
  <c r="O41" i="20"/>
  <c r="N41" i="20"/>
  <c r="M41" i="20"/>
  <c r="L41" i="20"/>
  <c r="Z40" i="20"/>
  <c r="X40" i="20"/>
  <c r="U40" i="20"/>
  <c r="P40" i="20"/>
  <c r="O40" i="20"/>
  <c r="N40" i="20"/>
  <c r="M40" i="20"/>
  <c r="Q40" i="20" s="1"/>
  <c r="L40" i="20"/>
  <c r="X39" i="20"/>
  <c r="P39" i="20"/>
  <c r="AA39" i="20" s="1"/>
  <c r="O39" i="20"/>
  <c r="U39" i="20" s="1"/>
  <c r="N39" i="20"/>
  <c r="M39" i="20"/>
  <c r="V39" i="20" s="1"/>
  <c r="L39" i="20"/>
  <c r="Z39" i="20" s="1"/>
  <c r="V38" i="20"/>
  <c r="P38" i="20"/>
  <c r="O38" i="20"/>
  <c r="N38" i="20"/>
  <c r="M38" i="20"/>
  <c r="L38" i="20"/>
  <c r="AA37" i="20"/>
  <c r="P37" i="20"/>
  <c r="O37" i="20"/>
  <c r="N37" i="20"/>
  <c r="M37" i="20"/>
  <c r="L37" i="20"/>
  <c r="D37" i="20"/>
  <c r="S36" i="20"/>
  <c r="P36" i="20"/>
  <c r="O36" i="20"/>
  <c r="U36" i="20" s="1"/>
  <c r="N36" i="20"/>
  <c r="M36" i="20"/>
  <c r="L36" i="20"/>
  <c r="Z35" i="20"/>
  <c r="U35" i="20"/>
  <c r="P35" i="20"/>
  <c r="O35" i="20"/>
  <c r="N35" i="20"/>
  <c r="M35" i="20"/>
  <c r="L35" i="20"/>
  <c r="U34" i="20"/>
  <c r="S34" i="20"/>
  <c r="W34" i="20" s="1"/>
  <c r="P34" i="20"/>
  <c r="O34" i="20"/>
  <c r="N34" i="20"/>
  <c r="M34" i="20"/>
  <c r="V34" i="20" s="1"/>
  <c r="L34" i="20"/>
  <c r="AA33" i="20"/>
  <c r="P33" i="20"/>
  <c r="O33" i="20"/>
  <c r="N33" i="20"/>
  <c r="M33" i="20"/>
  <c r="L33" i="20"/>
  <c r="U32" i="20"/>
  <c r="P32" i="20"/>
  <c r="AA32" i="20" s="1"/>
  <c r="O32" i="20"/>
  <c r="N32" i="20"/>
  <c r="M32" i="20"/>
  <c r="L32" i="20"/>
  <c r="Z31" i="20"/>
  <c r="X31" i="20"/>
  <c r="W31" i="20"/>
  <c r="U31" i="20"/>
  <c r="S31" i="20"/>
  <c r="P31" i="20"/>
  <c r="AB31" i="20" s="1"/>
  <c r="O31" i="20"/>
  <c r="V31" i="20" s="1"/>
  <c r="N31" i="20"/>
  <c r="M31" i="20"/>
  <c r="L31" i="20"/>
  <c r="X30" i="20"/>
  <c r="P30" i="20"/>
  <c r="AA30" i="20" s="1"/>
  <c r="O30" i="20"/>
  <c r="N30" i="20"/>
  <c r="V30" i="20" s="1"/>
  <c r="M30" i="20"/>
  <c r="L30" i="20"/>
  <c r="AB29" i="20"/>
  <c r="V29" i="20"/>
  <c r="U29" i="20"/>
  <c r="Q29" i="20"/>
  <c r="P29" i="20"/>
  <c r="Z29" i="20" s="1"/>
  <c r="O29" i="20"/>
  <c r="X29" i="20" s="1"/>
  <c r="N29" i="20"/>
  <c r="M29" i="20"/>
  <c r="L29" i="20"/>
  <c r="S29" i="20" s="1"/>
  <c r="W29" i="20" s="1"/>
  <c r="AA28" i="20"/>
  <c r="V28" i="20"/>
  <c r="P28" i="20"/>
  <c r="O28" i="20"/>
  <c r="N28" i="20"/>
  <c r="M28" i="20"/>
  <c r="L28" i="20"/>
  <c r="Z27" i="20"/>
  <c r="Q27" i="20"/>
  <c r="P27" i="20"/>
  <c r="AA27" i="20" s="1"/>
  <c r="O27" i="20"/>
  <c r="N27" i="20"/>
  <c r="S27" i="20" s="1"/>
  <c r="AB27" i="20" s="1"/>
  <c r="M27" i="20"/>
  <c r="L27" i="20"/>
  <c r="X26" i="20"/>
  <c r="U26" i="20"/>
  <c r="P26" i="20"/>
  <c r="O26" i="20"/>
  <c r="N26" i="20"/>
  <c r="M26" i="20"/>
  <c r="AA26" i="20" s="1"/>
  <c r="L26" i="20"/>
  <c r="V25" i="20"/>
  <c r="U25" i="20"/>
  <c r="P25" i="20"/>
  <c r="AB25" i="20" s="1"/>
  <c r="O25" i="20"/>
  <c r="N25" i="20"/>
  <c r="M25" i="20"/>
  <c r="L25" i="20"/>
  <c r="S25" i="20" s="1"/>
  <c r="W25" i="20" s="1"/>
  <c r="AA24" i="20"/>
  <c r="Z24" i="20"/>
  <c r="U24" i="20"/>
  <c r="S24" i="20"/>
  <c r="P24" i="20"/>
  <c r="O24" i="20"/>
  <c r="N24" i="20"/>
  <c r="M24" i="20"/>
  <c r="L24" i="20"/>
  <c r="D24" i="20"/>
  <c r="P23" i="20"/>
  <c r="O23" i="20"/>
  <c r="N23" i="20"/>
  <c r="S23" i="20" s="1"/>
  <c r="M23" i="20"/>
  <c r="L23" i="20"/>
  <c r="AA22" i="20"/>
  <c r="Z22" i="20"/>
  <c r="P22" i="20"/>
  <c r="O22" i="20"/>
  <c r="N22" i="20"/>
  <c r="M22" i="20"/>
  <c r="L22" i="20"/>
  <c r="X21" i="20"/>
  <c r="P21" i="20"/>
  <c r="O21" i="20"/>
  <c r="N21" i="20"/>
  <c r="M21" i="20"/>
  <c r="L21" i="20"/>
  <c r="Q21" i="20" s="1"/>
  <c r="AA20" i="20"/>
  <c r="Z20" i="20"/>
  <c r="V20" i="20"/>
  <c r="U20" i="20"/>
  <c r="Q20" i="20"/>
  <c r="P20" i="20"/>
  <c r="O20" i="20"/>
  <c r="N20" i="20"/>
  <c r="M20" i="20"/>
  <c r="L20" i="20"/>
  <c r="Z19" i="20"/>
  <c r="P19" i="20"/>
  <c r="O19" i="20"/>
  <c r="N19" i="20"/>
  <c r="AA19" i="20" s="1"/>
  <c r="M19" i="20"/>
  <c r="L19" i="20"/>
  <c r="X18" i="20"/>
  <c r="P18" i="20"/>
  <c r="O18" i="20"/>
  <c r="U18" i="20" s="1"/>
  <c r="N18" i="20"/>
  <c r="M18" i="20"/>
  <c r="V18" i="20" s="1"/>
  <c r="L18" i="20"/>
  <c r="V17" i="20"/>
  <c r="S17" i="20"/>
  <c r="W17" i="20" s="1"/>
  <c r="P17" i="20"/>
  <c r="O17" i="20"/>
  <c r="N17" i="20"/>
  <c r="M17" i="20"/>
  <c r="L17" i="20"/>
  <c r="U17" i="20" s="1"/>
  <c r="Z16" i="20"/>
  <c r="S16" i="20"/>
  <c r="W16" i="20" s="1"/>
  <c r="Q16" i="20"/>
  <c r="P16" i="20"/>
  <c r="AA16" i="20" s="1"/>
  <c r="O16" i="20"/>
  <c r="N16" i="20"/>
  <c r="M16" i="20"/>
  <c r="L16" i="20"/>
  <c r="AA15" i="20"/>
  <c r="Z15" i="20"/>
  <c r="P15" i="20"/>
  <c r="O15" i="20"/>
  <c r="V15" i="20" s="1"/>
  <c r="N15" i="20"/>
  <c r="M15" i="20"/>
  <c r="L15" i="20"/>
  <c r="Z14" i="20"/>
  <c r="X14" i="20"/>
  <c r="S14" i="20"/>
  <c r="W14" i="20" s="1"/>
  <c r="P14" i="20"/>
  <c r="O14" i="20"/>
  <c r="U14" i="20" s="1"/>
  <c r="N14" i="20"/>
  <c r="M14" i="20"/>
  <c r="L14" i="20"/>
  <c r="U13" i="20"/>
  <c r="P13" i="20"/>
  <c r="O13" i="20"/>
  <c r="N13" i="20"/>
  <c r="M13" i="20"/>
  <c r="V13" i="20" s="1"/>
  <c r="L13" i="20"/>
  <c r="V12" i="20"/>
  <c r="S12" i="20"/>
  <c r="P12" i="20"/>
  <c r="O12" i="20"/>
  <c r="X12" i="20" s="1"/>
  <c r="N12" i="20"/>
  <c r="M12" i="20"/>
  <c r="L12" i="20"/>
  <c r="U12" i="20" s="1"/>
  <c r="Z11" i="20"/>
  <c r="U11" i="20"/>
  <c r="S11" i="20"/>
  <c r="AB11" i="20" s="1"/>
  <c r="P11" i="20"/>
  <c r="AA11" i="20" s="1"/>
  <c r="O11" i="20"/>
  <c r="Q11" i="20" s="1"/>
  <c r="N11" i="20"/>
  <c r="M11" i="20"/>
  <c r="L11" i="20"/>
  <c r="X10" i="20"/>
  <c r="U10" i="20"/>
  <c r="P10" i="20"/>
  <c r="Z10" i="20" s="1"/>
  <c r="O10" i="20"/>
  <c r="N10" i="20"/>
  <c r="S10" i="20" s="1"/>
  <c r="M10" i="20"/>
  <c r="L10" i="20"/>
  <c r="P9" i="20"/>
  <c r="O9" i="20"/>
  <c r="N9" i="20"/>
  <c r="M9" i="20"/>
  <c r="L9" i="20"/>
  <c r="Z8" i="20"/>
  <c r="X8" i="20"/>
  <c r="V8" i="20"/>
  <c r="P8" i="20"/>
  <c r="O8" i="20"/>
  <c r="N8" i="20"/>
  <c r="M8" i="20"/>
  <c r="L8" i="20"/>
  <c r="D8" i="20"/>
  <c r="AA7" i="20"/>
  <c r="Z7" i="20"/>
  <c r="V7" i="20"/>
  <c r="P7" i="20"/>
  <c r="X7" i="20" s="1"/>
  <c r="O7" i="20"/>
  <c r="N7" i="20"/>
  <c r="M7" i="20"/>
  <c r="L7" i="20"/>
  <c r="Z6" i="20"/>
  <c r="X6" i="20"/>
  <c r="U6" i="20"/>
  <c r="P6" i="20"/>
  <c r="O6" i="20"/>
  <c r="N6" i="20"/>
  <c r="M6" i="20"/>
  <c r="S6" i="20" s="1"/>
  <c r="W6" i="20" s="1"/>
  <c r="L6" i="20"/>
  <c r="Q6" i="20" s="1"/>
  <c r="D6" i="20"/>
  <c r="Z5" i="20"/>
  <c r="P5" i="20"/>
  <c r="O5" i="20"/>
  <c r="N5" i="20"/>
  <c r="M5" i="20"/>
  <c r="L5" i="20"/>
  <c r="X4" i="20"/>
  <c r="S4" i="20"/>
  <c r="AB4" i="20" s="1"/>
  <c r="P4" i="20"/>
  <c r="AA4" i="20" s="1"/>
  <c r="O4" i="20"/>
  <c r="U4" i="20" s="1"/>
  <c r="N4" i="20"/>
  <c r="V4" i="20" s="1"/>
  <c r="M4" i="20"/>
  <c r="L4" i="20"/>
  <c r="V3" i="20"/>
  <c r="U3" i="20"/>
  <c r="P3" i="20"/>
  <c r="AA3" i="20" s="1"/>
  <c r="O3" i="20"/>
  <c r="N3" i="20"/>
  <c r="M3" i="20"/>
  <c r="L3" i="20"/>
  <c r="S3" i="20" s="1"/>
  <c r="AB3" i="20" s="1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88" i="20" s="1"/>
  <c r="B189" i="20" s="1"/>
  <c r="B190" i="20" s="1"/>
  <c r="B191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0" i="20" s="1"/>
  <c r="B241" i="20" s="1"/>
  <c r="B242" i="20" s="1"/>
  <c r="B243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AA2" i="20"/>
  <c r="V2" i="20"/>
  <c r="P2" i="20"/>
  <c r="O2" i="20"/>
  <c r="N2" i="20"/>
  <c r="M2" i="20"/>
  <c r="L2" i="20"/>
  <c r="Q2" i="20" s="1"/>
  <c r="B2" i="20"/>
  <c r="O2" i="15"/>
  <c r="P155" i="15"/>
  <c r="O155" i="15"/>
  <c r="N155" i="15"/>
  <c r="M155" i="15"/>
  <c r="L155" i="15"/>
  <c r="P154" i="15"/>
  <c r="O154" i="15"/>
  <c r="N154" i="15"/>
  <c r="M154" i="15"/>
  <c r="L154" i="15"/>
  <c r="P153" i="15"/>
  <c r="O153" i="15"/>
  <c r="N153" i="15"/>
  <c r="M153" i="15"/>
  <c r="L153" i="15"/>
  <c r="P152" i="15"/>
  <c r="O152" i="15"/>
  <c r="N152" i="15"/>
  <c r="M152" i="15"/>
  <c r="L152" i="15"/>
  <c r="P150" i="15"/>
  <c r="O150" i="15"/>
  <c r="N150" i="15"/>
  <c r="M150" i="15"/>
  <c r="L150" i="15"/>
  <c r="P151" i="15"/>
  <c r="O151" i="15"/>
  <c r="N151" i="15"/>
  <c r="M151" i="15"/>
  <c r="L151" i="15"/>
  <c r="P148" i="15"/>
  <c r="O148" i="15"/>
  <c r="N148" i="15"/>
  <c r="M148" i="15"/>
  <c r="L148" i="15"/>
  <c r="P146" i="15"/>
  <c r="O146" i="15"/>
  <c r="N146" i="15"/>
  <c r="M146" i="15"/>
  <c r="L146" i="15"/>
  <c r="P147" i="15"/>
  <c r="O147" i="15"/>
  <c r="N147" i="15"/>
  <c r="M147" i="15"/>
  <c r="L147" i="15"/>
  <c r="P149" i="15"/>
  <c r="O149" i="15"/>
  <c r="N149" i="15"/>
  <c r="M149" i="15"/>
  <c r="L149" i="15"/>
  <c r="P144" i="15"/>
  <c r="O144" i="15"/>
  <c r="N144" i="15"/>
  <c r="M144" i="15"/>
  <c r="L144" i="15"/>
  <c r="P145" i="15"/>
  <c r="O145" i="15"/>
  <c r="N145" i="15"/>
  <c r="M145" i="15"/>
  <c r="L145" i="15"/>
  <c r="P143" i="15"/>
  <c r="O143" i="15"/>
  <c r="N143" i="15"/>
  <c r="M143" i="15"/>
  <c r="L143" i="15"/>
  <c r="P142" i="15"/>
  <c r="O142" i="15"/>
  <c r="N142" i="15"/>
  <c r="M142" i="15"/>
  <c r="L142" i="15"/>
  <c r="P141" i="15"/>
  <c r="O141" i="15"/>
  <c r="N141" i="15"/>
  <c r="M141" i="15"/>
  <c r="L141" i="15"/>
  <c r="P136" i="15"/>
  <c r="O136" i="15"/>
  <c r="N136" i="15"/>
  <c r="M136" i="15"/>
  <c r="L136" i="15"/>
  <c r="P137" i="15"/>
  <c r="O137" i="15"/>
  <c r="N137" i="15"/>
  <c r="M137" i="15"/>
  <c r="L137" i="15"/>
  <c r="P138" i="15"/>
  <c r="O138" i="15"/>
  <c r="N138" i="15"/>
  <c r="M138" i="15"/>
  <c r="L138" i="15"/>
  <c r="P140" i="15"/>
  <c r="O140" i="15"/>
  <c r="N140" i="15"/>
  <c r="M140" i="15"/>
  <c r="L140" i="15"/>
  <c r="P139" i="15"/>
  <c r="O139" i="15"/>
  <c r="N139" i="15"/>
  <c r="M139" i="15"/>
  <c r="L139" i="15"/>
  <c r="P135" i="15"/>
  <c r="O135" i="15"/>
  <c r="N135" i="15"/>
  <c r="M135" i="15"/>
  <c r="L135" i="15"/>
  <c r="P134" i="15"/>
  <c r="O134" i="15"/>
  <c r="N134" i="15"/>
  <c r="M134" i="15"/>
  <c r="L134" i="15"/>
  <c r="P133" i="15"/>
  <c r="O133" i="15"/>
  <c r="N133" i="15"/>
  <c r="M133" i="15"/>
  <c r="L133" i="15"/>
  <c r="P131" i="15"/>
  <c r="O131" i="15"/>
  <c r="N131" i="15"/>
  <c r="M131" i="15"/>
  <c r="L131" i="15"/>
  <c r="P130" i="15"/>
  <c r="O130" i="15"/>
  <c r="N130" i="15"/>
  <c r="M130" i="15"/>
  <c r="L130" i="15"/>
  <c r="P132" i="15"/>
  <c r="O132" i="15"/>
  <c r="N132" i="15"/>
  <c r="M132" i="15"/>
  <c r="L132" i="15"/>
  <c r="P128" i="15"/>
  <c r="O128" i="15"/>
  <c r="N128" i="15"/>
  <c r="M128" i="15"/>
  <c r="L128" i="15"/>
  <c r="P127" i="15"/>
  <c r="O127" i="15"/>
  <c r="N127" i="15"/>
  <c r="M127" i="15"/>
  <c r="L127" i="15"/>
  <c r="P126" i="15"/>
  <c r="O126" i="15"/>
  <c r="N126" i="15"/>
  <c r="M126" i="15"/>
  <c r="L126" i="15"/>
  <c r="P125" i="15"/>
  <c r="O125" i="15"/>
  <c r="N125" i="15"/>
  <c r="M125" i="15"/>
  <c r="L125" i="15"/>
  <c r="P129" i="15"/>
  <c r="O129" i="15"/>
  <c r="N129" i="15"/>
  <c r="M129" i="15"/>
  <c r="L129" i="15"/>
  <c r="P123" i="15"/>
  <c r="O123" i="15"/>
  <c r="N123" i="15"/>
  <c r="M123" i="15"/>
  <c r="L123" i="15"/>
  <c r="P122" i="15"/>
  <c r="O122" i="15"/>
  <c r="N122" i="15"/>
  <c r="M122" i="15"/>
  <c r="L122" i="15"/>
  <c r="P121" i="15"/>
  <c r="O121" i="15"/>
  <c r="N121" i="15"/>
  <c r="M121" i="15"/>
  <c r="L121" i="15"/>
  <c r="P124" i="15"/>
  <c r="O124" i="15"/>
  <c r="N124" i="15"/>
  <c r="M124" i="15"/>
  <c r="L124" i="15"/>
  <c r="P120" i="15"/>
  <c r="O120" i="15"/>
  <c r="N120" i="15"/>
  <c r="M120" i="15"/>
  <c r="L120" i="15"/>
  <c r="P118" i="15"/>
  <c r="O118" i="15"/>
  <c r="N118" i="15"/>
  <c r="M118" i="15"/>
  <c r="L118" i="15"/>
  <c r="P119" i="15"/>
  <c r="O119" i="15"/>
  <c r="N119" i="15"/>
  <c r="M119" i="15"/>
  <c r="L119" i="15"/>
  <c r="P117" i="15"/>
  <c r="O117" i="15"/>
  <c r="N117" i="15"/>
  <c r="M117" i="15"/>
  <c r="L117" i="15"/>
  <c r="P116" i="15"/>
  <c r="O116" i="15"/>
  <c r="N116" i="15"/>
  <c r="M116" i="15"/>
  <c r="L116" i="15"/>
  <c r="P115" i="15"/>
  <c r="O115" i="15"/>
  <c r="N115" i="15"/>
  <c r="M115" i="15"/>
  <c r="L115" i="15"/>
  <c r="P114" i="15"/>
  <c r="O114" i="15"/>
  <c r="N114" i="15"/>
  <c r="M114" i="15"/>
  <c r="L114" i="15"/>
  <c r="P112" i="15"/>
  <c r="O112" i="15"/>
  <c r="N112" i="15"/>
  <c r="M112" i="15"/>
  <c r="L112" i="15"/>
  <c r="P113" i="15"/>
  <c r="O113" i="15"/>
  <c r="N113" i="15"/>
  <c r="M113" i="15"/>
  <c r="L113" i="15"/>
  <c r="P111" i="15"/>
  <c r="O111" i="15"/>
  <c r="N111" i="15"/>
  <c r="M111" i="15"/>
  <c r="L111" i="15"/>
  <c r="P110" i="15"/>
  <c r="O110" i="15"/>
  <c r="N110" i="15"/>
  <c r="M110" i="15"/>
  <c r="L110" i="15"/>
  <c r="P109" i="15"/>
  <c r="O109" i="15"/>
  <c r="N109" i="15"/>
  <c r="M109" i="15"/>
  <c r="L109" i="15"/>
  <c r="P108" i="15"/>
  <c r="O108" i="15"/>
  <c r="N108" i="15"/>
  <c r="M108" i="15"/>
  <c r="L108" i="15"/>
  <c r="P106" i="15"/>
  <c r="O106" i="15"/>
  <c r="N106" i="15"/>
  <c r="M106" i="15"/>
  <c r="L106" i="15"/>
  <c r="P107" i="15"/>
  <c r="O107" i="15"/>
  <c r="N107" i="15"/>
  <c r="M107" i="15"/>
  <c r="L107" i="15"/>
  <c r="P105" i="15"/>
  <c r="O105" i="15"/>
  <c r="N105" i="15"/>
  <c r="M105" i="15"/>
  <c r="L105" i="15"/>
  <c r="P103" i="15"/>
  <c r="O103" i="15"/>
  <c r="N103" i="15"/>
  <c r="M103" i="15"/>
  <c r="L103" i="15"/>
  <c r="P104" i="15"/>
  <c r="O104" i="15"/>
  <c r="N104" i="15"/>
  <c r="M104" i="15"/>
  <c r="L104" i="15"/>
  <c r="P101" i="15"/>
  <c r="O101" i="15"/>
  <c r="N101" i="15"/>
  <c r="M101" i="15"/>
  <c r="L101" i="15"/>
  <c r="P99" i="15"/>
  <c r="O99" i="15"/>
  <c r="N99" i="15"/>
  <c r="M99" i="15"/>
  <c r="L99" i="15"/>
  <c r="P102" i="15"/>
  <c r="O102" i="15"/>
  <c r="N102" i="15"/>
  <c r="M102" i="15"/>
  <c r="L102" i="15"/>
  <c r="P97" i="15"/>
  <c r="O97" i="15"/>
  <c r="N97" i="15"/>
  <c r="M97" i="15"/>
  <c r="L97" i="15"/>
  <c r="P98" i="15"/>
  <c r="O98" i="15"/>
  <c r="N98" i="15"/>
  <c r="M98" i="15"/>
  <c r="L98" i="15"/>
  <c r="P100" i="15"/>
  <c r="O100" i="15"/>
  <c r="N100" i="15"/>
  <c r="M100" i="15"/>
  <c r="L100" i="15"/>
  <c r="P95" i="15"/>
  <c r="O95" i="15"/>
  <c r="N95" i="15"/>
  <c r="M95" i="15"/>
  <c r="L95" i="15"/>
  <c r="P92" i="15"/>
  <c r="O92" i="15"/>
  <c r="N92" i="15"/>
  <c r="M92" i="15"/>
  <c r="L92" i="15"/>
  <c r="P94" i="15"/>
  <c r="O94" i="15"/>
  <c r="N94" i="15"/>
  <c r="M94" i="15"/>
  <c r="L94" i="15"/>
  <c r="P93" i="15"/>
  <c r="O93" i="15"/>
  <c r="N93" i="15"/>
  <c r="M93" i="15"/>
  <c r="L93" i="15"/>
  <c r="P96" i="15"/>
  <c r="O96" i="15"/>
  <c r="N96" i="15"/>
  <c r="M96" i="15"/>
  <c r="L96" i="15"/>
  <c r="P91" i="15"/>
  <c r="O91" i="15"/>
  <c r="N91" i="15"/>
  <c r="M91" i="15"/>
  <c r="L91" i="15"/>
  <c r="P89" i="15"/>
  <c r="O89" i="15"/>
  <c r="N89" i="15"/>
  <c r="M89" i="15"/>
  <c r="L89" i="15"/>
  <c r="P90" i="15"/>
  <c r="O90" i="15"/>
  <c r="N90" i="15"/>
  <c r="M90" i="15"/>
  <c r="L90" i="15"/>
  <c r="P86" i="15"/>
  <c r="O86" i="15"/>
  <c r="N86" i="15"/>
  <c r="M86" i="15"/>
  <c r="L86" i="15"/>
  <c r="P84" i="15"/>
  <c r="O84" i="15"/>
  <c r="N84" i="15"/>
  <c r="M84" i="15"/>
  <c r="L84" i="15"/>
  <c r="P85" i="15"/>
  <c r="O85" i="15"/>
  <c r="N85" i="15"/>
  <c r="M85" i="15"/>
  <c r="L85" i="15"/>
  <c r="P83" i="15"/>
  <c r="O83" i="15"/>
  <c r="N83" i="15"/>
  <c r="M83" i="15"/>
  <c r="L83" i="15"/>
  <c r="P81" i="15"/>
  <c r="O81" i="15"/>
  <c r="N81" i="15"/>
  <c r="M81" i="15"/>
  <c r="L81" i="15"/>
  <c r="P87" i="15"/>
  <c r="O87" i="15"/>
  <c r="N87" i="15"/>
  <c r="M87" i="15"/>
  <c r="L87" i="15"/>
  <c r="P88" i="15"/>
  <c r="O88" i="15"/>
  <c r="N88" i="15"/>
  <c r="M88" i="15"/>
  <c r="L88" i="15"/>
  <c r="P82" i="15"/>
  <c r="O82" i="15"/>
  <c r="N82" i="15"/>
  <c r="M82" i="15"/>
  <c r="L82" i="15"/>
  <c r="P80" i="15"/>
  <c r="O80" i="15"/>
  <c r="N80" i="15"/>
  <c r="M80" i="15"/>
  <c r="L80" i="15"/>
  <c r="P77" i="15"/>
  <c r="O77" i="15"/>
  <c r="N77" i="15"/>
  <c r="M77" i="15"/>
  <c r="L77" i="15"/>
  <c r="P78" i="15"/>
  <c r="O78" i="15"/>
  <c r="N78" i="15"/>
  <c r="M78" i="15"/>
  <c r="L78" i="15"/>
  <c r="P79" i="15"/>
  <c r="O79" i="15"/>
  <c r="N79" i="15"/>
  <c r="M79" i="15"/>
  <c r="L79" i="15"/>
  <c r="P75" i="15"/>
  <c r="O75" i="15"/>
  <c r="N75" i="15"/>
  <c r="M75" i="15"/>
  <c r="L75" i="15"/>
  <c r="P76" i="15"/>
  <c r="O76" i="15"/>
  <c r="N76" i="15"/>
  <c r="M76" i="15"/>
  <c r="L76" i="15"/>
  <c r="P74" i="15"/>
  <c r="O74" i="15"/>
  <c r="N74" i="15"/>
  <c r="M74" i="15"/>
  <c r="L74" i="15"/>
  <c r="P73" i="15"/>
  <c r="O73" i="15"/>
  <c r="N73" i="15"/>
  <c r="M73" i="15"/>
  <c r="L73" i="15"/>
  <c r="P71" i="15"/>
  <c r="O71" i="15"/>
  <c r="N71" i="15"/>
  <c r="M71" i="15"/>
  <c r="L71" i="15"/>
  <c r="P70" i="15"/>
  <c r="O70" i="15"/>
  <c r="N70" i="15"/>
  <c r="M70" i="15"/>
  <c r="L70" i="15"/>
  <c r="P68" i="15"/>
  <c r="O68" i="15"/>
  <c r="N68" i="15"/>
  <c r="M68" i="15"/>
  <c r="L68" i="15"/>
  <c r="P69" i="15"/>
  <c r="O69" i="15"/>
  <c r="N69" i="15"/>
  <c r="M69" i="15"/>
  <c r="L69" i="15"/>
  <c r="P72" i="15"/>
  <c r="O72" i="15"/>
  <c r="N72" i="15"/>
  <c r="M72" i="15"/>
  <c r="L72" i="15"/>
  <c r="P67" i="15"/>
  <c r="O67" i="15"/>
  <c r="N67" i="15"/>
  <c r="M67" i="15"/>
  <c r="L67" i="15"/>
  <c r="P66" i="15"/>
  <c r="O66" i="15"/>
  <c r="N66" i="15"/>
  <c r="M66" i="15"/>
  <c r="L66" i="15"/>
  <c r="P65" i="15"/>
  <c r="O65" i="15"/>
  <c r="N65" i="15"/>
  <c r="M65" i="15"/>
  <c r="L65" i="15"/>
  <c r="P64" i="15"/>
  <c r="O64" i="15"/>
  <c r="N64" i="15"/>
  <c r="M64" i="15"/>
  <c r="L64" i="15"/>
  <c r="P63" i="15"/>
  <c r="O63" i="15"/>
  <c r="N63" i="15"/>
  <c r="M63" i="15"/>
  <c r="L63" i="15"/>
  <c r="P62" i="15"/>
  <c r="O62" i="15"/>
  <c r="N62" i="15"/>
  <c r="M62" i="15"/>
  <c r="L62" i="15"/>
  <c r="P61" i="15"/>
  <c r="O61" i="15"/>
  <c r="N61" i="15"/>
  <c r="M61" i="15"/>
  <c r="L61" i="15"/>
  <c r="P60" i="15"/>
  <c r="O60" i="15"/>
  <c r="N60" i="15"/>
  <c r="M60" i="15"/>
  <c r="L60" i="15"/>
  <c r="P59" i="15"/>
  <c r="O59" i="15"/>
  <c r="N59" i="15"/>
  <c r="M59" i="15"/>
  <c r="L59" i="15"/>
  <c r="P57" i="15"/>
  <c r="O57" i="15"/>
  <c r="N57" i="15"/>
  <c r="M57" i="15"/>
  <c r="L57" i="15"/>
  <c r="P58" i="15"/>
  <c r="O58" i="15"/>
  <c r="N58" i="15"/>
  <c r="M58" i="15"/>
  <c r="L58" i="15"/>
  <c r="P56" i="15"/>
  <c r="O56" i="15"/>
  <c r="N56" i="15"/>
  <c r="M56" i="15"/>
  <c r="L56" i="15"/>
  <c r="P55" i="15"/>
  <c r="O55" i="15"/>
  <c r="N55" i="15"/>
  <c r="M55" i="15"/>
  <c r="L55" i="15"/>
  <c r="P54" i="15"/>
  <c r="O54" i="15"/>
  <c r="N54" i="15"/>
  <c r="M54" i="15"/>
  <c r="L54" i="15"/>
  <c r="P53" i="15"/>
  <c r="O53" i="15"/>
  <c r="N53" i="15"/>
  <c r="M53" i="15"/>
  <c r="L53" i="15"/>
  <c r="P50" i="15"/>
  <c r="O50" i="15"/>
  <c r="N50" i="15"/>
  <c r="M50" i="15"/>
  <c r="L50" i="15"/>
  <c r="P51" i="15"/>
  <c r="O51" i="15"/>
  <c r="N51" i="15"/>
  <c r="M51" i="15"/>
  <c r="L51" i="15"/>
  <c r="P52" i="15"/>
  <c r="O52" i="15"/>
  <c r="N52" i="15"/>
  <c r="M52" i="15"/>
  <c r="L52" i="15"/>
  <c r="P49" i="15"/>
  <c r="O49" i="15"/>
  <c r="N49" i="15"/>
  <c r="M49" i="15"/>
  <c r="L49" i="15"/>
  <c r="P47" i="15"/>
  <c r="O47" i="15"/>
  <c r="N47" i="15"/>
  <c r="M47" i="15"/>
  <c r="L47" i="15"/>
  <c r="P46" i="15"/>
  <c r="O46" i="15"/>
  <c r="N46" i="15"/>
  <c r="M46" i="15"/>
  <c r="L46" i="15"/>
  <c r="P48" i="15"/>
  <c r="O48" i="15"/>
  <c r="N48" i="15"/>
  <c r="M48" i="15"/>
  <c r="L48" i="15"/>
  <c r="P45" i="15"/>
  <c r="O45" i="15"/>
  <c r="N45" i="15"/>
  <c r="M45" i="15"/>
  <c r="L45" i="15"/>
  <c r="P43" i="15"/>
  <c r="O43" i="15"/>
  <c r="N43" i="15"/>
  <c r="M43" i="15"/>
  <c r="L43" i="15"/>
  <c r="P44" i="15"/>
  <c r="O44" i="15"/>
  <c r="N44" i="15"/>
  <c r="M44" i="15"/>
  <c r="L44" i="15"/>
  <c r="P42" i="15"/>
  <c r="O42" i="15"/>
  <c r="N42" i="15"/>
  <c r="M42" i="15"/>
  <c r="L42" i="15"/>
  <c r="P41" i="15"/>
  <c r="O41" i="15"/>
  <c r="N41" i="15"/>
  <c r="M41" i="15"/>
  <c r="L41" i="15"/>
  <c r="P40" i="15"/>
  <c r="O40" i="15"/>
  <c r="N40" i="15"/>
  <c r="M40" i="15"/>
  <c r="L40" i="15"/>
  <c r="P39" i="15"/>
  <c r="O39" i="15"/>
  <c r="N39" i="15"/>
  <c r="M39" i="15"/>
  <c r="L39" i="15"/>
  <c r="P38" i="15"/>
  <c r="O38" i="15"/>
  <c r="N38" i="15"/>
  <c r="M38" i="15"/>
  <c r="L38" i="15"/>
  <c r="P37" i="15"/>
  <c r="O37" i="15"/>
  <c r="N37" i="15"/>
  <c r="M37" i="15"/>
  <c r="L37" i="15"/>
  <c r="P35" i="15"/>
  <c r="O35" i="15"/>
  <c r="N35" i="15"/>
  <c r="M35" i="15"/>
  <c r="L35" i="15"/>
  <c r="P36" i="15"/>
  <c r="O36" i="15"/>
  <c r="N36" i="15"/>
  <c r="M36" i="15"/>
  <c r="L36" i="15"/>
  <c r="P34" i="15"/>
  <c r="O34" i="15"/>
  <c r="N34" i="15"/>
  <c r="M34" i="15"/>
  <c r="L34" i="15"/>
  <c r="P30" i="15"/>
  <c r="O30" i="15"/>
  <c r="N30" i="15"/>
  <c r="M30" i="15"/>
  <c r="L30" i="15"/>
  <c r="P33" i="15"/>
  <c r="O33" i="15"/>
  <c r="N33" i="15"/>
  <c r="M33" i="15"/>
  <c r="L33" i="15"/>
  <c r="P32" i="15"/>
  <c r="O32" i="15"/>
  <c r="N32" i="15"/>
  <c r="M32" i="15"/>
  <c r="L32" i="15"/>
  <c r="P31" i="15"/>
  <c r="O31" i="15"/>
  <c r="N31" i="15"/>
  <c r="M31" i="15"/>
  <c r="L31" i="15"/>
  <c r="P29" i="15"/>
  <c r="O29" i="15"/>
  <c r="N29" i="15"/>
  <c r="M29" i="15"/>
  <c r="L29" i="15"/>
  <c r="P28" i="15"/>
  <c r="O28" i="15"/>
  <c r="N28" i="15"/>
  <c r="M28" i="15"/>
  <c r="L28" i="15"/>
  <c r="P26" i="15"/>
  <c r="O26" i="15"/>
  <c r="N26" i="15"/>
  <c r="M26" i="15"/>
  <c r="L26" i="15"/>
  <c r="P27" i="15"/>
  <c r="O27" i="15"/>
  <c r="N27" i="15"/>
  <c r="M27" i="15"/>
  <c r="L27" i="15"/>
  <c r="P25" i="15"/>
  <c r="O25" i="15"/>
  <c r="N25" i="15"/>
  <c r="M25" i="15"/>
  <c r="L25" i="15"/>
  <c r="P24" i="15"/>
  <c r="O24" i="15"/>
  <c r="N24" i="15"/>
  <c r="M24" i="15"/>
  <c r="L24" i="15"/>
  <c r="P23" i="15"/>
  <c r="O23" i="15"/>
  <c r="N23" i="15"/>
  <c r="M23" i="15"/>
  <c r="L23" i="15"/>
  <c r="P21" i="15"/>
  <c r="O21" i="15"/>
  <c r="N21" i="15"/>
  <c r="M21" i="15"/>
  <c r="L21" i="15"/>
  <c r="P22" i="15"/>
  <c r="O22" i="15"/>
  <c r="N22" i="15"/>
  <c r="M22" i="15"/>
  <c r="L22" i="15"/>
  <c r="P20" i="15"/>
  <c r="O20" i="15"/>
  <c r="N20" i="15"/>
  <c r="M20" i="15"/>
  <c r="L20" i="15"/>
  <c r="P18" i="15"/>
  <c r="O18" i="15"/>
  <c r="N18" i="15"/>
  <c r="M18" i="15"/>
  <c r="L18" i="15"/>
  <c r="P17" i="15"/>
  <c r="O17" i="15"/>
  <c r="N17" i="15"/>
  <c r="M17" i="15"/>
  <c r="L17" i="15"/>
  <c r="P19" i="15"/>
  <c r="O19" i="15"/>
  <c r="N19" i="15"/>
  <c r="M19" i="15"/>
  <c r="L19" i="15"/>
  <c r="P14" i="15"/>
  <c r="O14" i="15"/>
  <c r="N14" i="15"/>
  <c r="M14" i="15"/>
  <c r="L14" i="15"/>
  <c r="P16" i="15"/>
  <c r="O16" i="15"/>
  <c r="N16" i="15"/>
  <c r="M16" i="15"/>
  <c r="L16" i="15"/>
  <c r="P15" i="15"/>
  <c r="O15" i="15"/>
  <c r="N15" i="15"/>
  <c r="M15" i="15"/>
  <c r="L15" i="15"/>
  <c r="P13" i="15"/>
  <c r="O13" i="15"/>
  <c r="N13" i="15"/>
  <c r="M13" i="15"/>
  <c r="L13" i="15"/>
  <c r="P12" i="15"/>
  <c r="O12" i="15"/>
  <c r="N12" i="15"/>
  <c r="M12" i="15"/>
  <c r="L12" i="15"/>
  <c r="P11" i="15"/>
  <c r="O11" i="15"/>
  <c r="N11" i="15"/>
  <c r="M11" i="15"/>
  <c r="L11" i="15"/>
  <c r="P10" i="15"/>
  <c r="O10" i="15"/>
  <c r="N10" i="15"/>
  <c r="M10" i="15"/>
  <c r="L10" i="15"/>
  <c r="P9" i="15"/>
  <c r="O9" i="15"/>
  <c r="N9" i="15"/>
  <c r="M9" i="15"/>
  <c r="L9" i="15"/>
  <c r="P8" i="15"/>
  <c r="O8" i="15"/>
  <c r="N8" i="15"/>
  <c r="M8" i="15"/>
  <c r="L8" i="15"/>
  <c r="P7" i="15"/>
  <c r="O7" i="15"/>
  <c r="N7" i="15"/>
  <c r="M7" i="15"/>
  <c r="L7" i="15"/>
  <c r="P6" i="15"/>
  <c r="O6" i="15"/>
  <c r="N6" i="15"/>
  <c r="M6" i="15"/>
  <c r="L6" i="15"/>
  <c r="P5" i="15"/>
  <c r="O5" i="15"/>
  <c r="N5" i="15"/>
  <c r="M5" i="15"/>
  <c r="L5" i="15"/>
  <c r="P4" i="15"/>
  <c r="O4" i="15"/>
  <c r="N4" i="15"/>
  <c r="M4" i="15"/>
  <c r="L4" i="15"/>
  <c r="P3" i="15"/>
  <c r="O3" i="15"/>
  <c r="N3" i="15"/>
  <c r="M3" i="15"/>
  <c r="L3" i="15"/>
  <c r="P2" i="15"/>
  <c r="N2" i="15"/>
  <c r="M2" i="15"/>
  <c r="L2" i="15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3" i="4"/>
  <c r="Y133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60" i="4"/>
  <c r="Y160" i="4"/>
  <c r="X161" i="4"/>
  <c r="Y161" i="4"/>
  <c r="X162" i="4"/>
  <c r="Y162" i="4"/>
  <c r="Y2" i="4"/>
  <c r="X2" i="4"/>
  <c r="V162" i="4"/>
  <c r="V34" i="4"/>
  <c r="V66" i="4"/>
  <c r="V70" i="4"/>
  <c r="V75" i="4"/>
  <c r="V102" i="4"/>
  <c r="V119" i="4"/>
  <c r="T51" i="4"/>
  <c r="T115" i="4"/>
  <c r="T139" i="4"/>
  <c r="T149" i="4"/>
  <c r="T157" i="4"/>
  <c r="S14" i="4"/>
  <c r="W29" i="4"/>
  <c r="S38" i="4"/>
  <c r="S46" i="4"/>
  <c r="W52" i="4"/>
  <c r="W58" i="4"/>
  <c r="R60" i="4"/>
  <c r="S63" i="4"/>
  <c r="S66" i="4"/>
  <c r="W70" i="4"/>
  <c r="S72" i="4"/>
  <c r="R77" i="4"/>
  <c r="S78" i="4"/>
  <c r="S86" i="4"/>
  <c r="W90" i="4"/>
  <c r="W93" i="4"/>
  <c r="S95" i="4"/>
  <c r="S102" i="4"/>
  <c r="S103" i="4"/>
  <c r="W103" i="4"/>
  <c r="R113" i="4"/>
  <c r="U113" i="4" s="1"/>
  <c r="R122" i="4"/>
  <c r="R126" i="4"/>
  <c r="U126" i="4" s="1"/>
  <c r="W128" i="4"/>
  <c r="W133" i="4"/>
  <c r="W138" i="4"/>
  <c r="W144" i="4"/>
  <c r="W151" i="4"/>
  <c r="S154" i="4"/>
  <c r="W155" i="4"/>
  <c r="S156" i="4"/>
  <c r="R160" i="4"/>
  <c r="R161" i="4"/>
  <c r="U161" i="4" s="1"/>
  <c r="W162" i="4"/>
  <c r="L160" i="4"/>
  <c r="M160" i="4"/>
  <c r="N160" i="4"/>
  <c r="O160" i="4"/>
  <c r="P160" i="4"/>
  <c r="W160" i="4" s="1"/>
  <c r="L161" i="4"/>
  <c r="M161" i="4"/>
  <c r="N161" i="4"/>
  <c r="O161" i="4"/>
  <c r="V161" i="4" s="1"/>
  <c r="P161" i="4"/>
  <c r="W161" i="4" s="1"/>
  <c r="L162" i="4"/>
  <c r="M162" i="4"/>
  <c r="N162" i="4"/>
  <c r="O162" i="4"/>
  <c r="S162" i="4" s="1"/>
  <c r="P162" i="4"/>
  <c r="L149" i="4"/>
  <c r="S149" i="4" s="1"/>
  <c r="M149" i="4"/>
  <c r="N149" i="4"/>
  <c r="O149" i="4"/>
  <c r="P149" i="4"/>
  <c r="L150" i="4"/>
  <c r="R150" i="4" s="1"/>
  <c r="U150" i="4" s="1"/>
  <c r="M150" i="4"/>
  <c r="N150" i="4"/>
  <c r="O150" i="4"/>
  <c r="P150" i="4"/>
  <c r="L151" i="4"/>
  <c r="R151" i="4" s="1"/>
  <c r="M151" i="4"/>
  <c r="N151" i="4"/>
  <c r="O151" i="4"/>
  <c r="P151" i="4"/>
  <c r="L152" i="4"/>
  <c r="M152" i="4"/>
  <c r="N152" i="4"/>
  <c r="O152" i="4"/>
  <c r="P152" i="4"/>
  <c r="L153" i="4"/>
  <c r="M153" i="4"/>
  <c r="N153" i="4"/>
  <c r="O153" i="4"/>
  <c r="P153" i="4"/>
  <c r="V153" i="4" s="1"/>
  <c r="L154" i="4"/>
  <c r="R154" i="4" s="1"/>
  <c r="M154" i="4"/>
  <c r="N154" i="4"/>
  <c r="O154" i="4"/>
  <c r="T154" i="4" s="1"/>
  <c r="P154" i="4"/>
  <c r="W154" i="4" s="1"/>
  <c r="L155" i="4"/>
  <c r="M155" i="4"/>
  <c r="N155" i="4"/>
  <c r="O155" i="4"/>
  <c r="S155" i="4" s="1"/>
  <c r="P155" i="4"/>
  <c r="L156" i="4"/>
  <c r="M156" i="4"/>
  <c r="N156" i="4"/>
  <c r="O156" i="4"/>
  <c r="P156" i="4"/>
  <c r="W156" i="4" s="1"/>
  <c r="L157" i="4"/>
  <c r="R157" i="4" s="1"/>
  <c r="U157" i="4" s="1"/>
  <c r="M157" i="4"/>
  <c r="N157" i="4"/>
  <c r="O157" i="4"/>
  <c r="P157" i="4"/>
  <c r="P147" i="4"/>
  <c r="O147" i="4"/>
  <c r="N147" i="4"/>
  <c r="M147" i="4"/>
  <c r="L147" i="4"/>
  <c r="S147" i="4" s="1"/>
  <c r="P145" i="4"/>
  <c r="V145" i="4" s="1"/>
  <c r="O145" i="4"/>
  <c r="N145" i="4"/>
  <c r="M145" i="4"/>
  <c r="T145" i="4" s="1"/>
  <c r="L145" i="4"/>
  <c r="P143" i="4"/>
  <c r="W143" i="4" s="1"/>
  <c r="O143" i="4"/>
  <c r="V143" i="4" s="1"/>
  <c r="N143" i="4"/>
  <c r="M143" i="4"/>
  <c r="R143" i="4" s="1"/>
  <c r="U143" i="4" s="1"/>
  <c r="L143" i="4"/>
  <c r="P142" i="4"/>
  <c r="O142" i="4"/>
  <c r="N142" i="4"/>
  <c r="M142" i="4"/>
  <c r="L142" i="4"/>
  <c r="R142" i="4" s="1"/>
  <c r="P141" i="4"/>
  <c r="O141" i="4"/>
  <c r="N141" i="4"/>
  <c r="M141" i="4"/>
  <c r="L141" i="4"/>
  <c r="R141" i="4" s="1"/>
  <c r="U141" i="4" s="1"/>
  <c r="P138" i="4"/>
  <c r="O138" i="4"/>
  <c r="N138" i="4"/>
  <c r="Q138" i="4" s="1"/>
  <c r="M138" i="4"/>
  <c r="L138" i="4"/>
  <c r="N135" i="4"/>
  <c r="O135" i="4"/>
  <c r="P135" i="4"/>
  <c r="W135" i="4" s="1"/>
  <c r="M135" i="4"/>
  <c r="L135" i="4"/>
  <c r="R135" i="4" s="1"/>
  <c r="P129" i="4"/>
  <c r="W129" i="4" s="1"/>
  <c r="O129" i="4"/>
  <c r="N129" i="4"/>
  <c r="M129" i="4"/>
  <c r="L129" i="4"/>
  <c r="R129" i="4" s="1"/>
  <c r="U129" i="4" s="1"/>
  <c r="P121" i="4"/>
  <c r="W121" i="4" s="1"/>
  <c r="O121" i="4"/>
  <c r="N121" i="4"/>
  <c r="M121" i="4"/>
  <c r="L121" i="4"/>
  <c r="P119" i="4"/>
  <c r="W119" i="4" s="1"/>
  <c r="O119" i="4"/>
  <c r="N119" i="4"/>
  <c r="M119" i="4"/>
  <c r="T119" i="4" s="1"/>
  <c r="L119" i="4"/>
  <c r="S119" i="4" s="1"/>
  <c r="P114" i="4"/>
  <c r="W114" i="4" s="1"/>
  <c r="O114" i="4"/>
  <c r="S114" i="4" s="1"/>
  <c r="N114" i="4"/>
  <c r="M114" i="4"/>
  <c r="L114" i="4"/>
  <c r="P110" i="4"/>
  <c r="O110" i="4"/>
  <c r="N110" i="4"/>
  <c r="M110" i="4"/>
  <c r="L110" i="4"/>
  <c r="R110" i="4" s="1"/>
  <c r="U110" i="4" s="1"/>
  <c r="D125" i="4"/>
  <c r="D63" i="4"/>
  <c r="D24" i="4"/>
  <c r="D8" i="4"/>
  <c r="D259" i="4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D162" i="4"/>
  <c r="D120" i="4"/>
  <c r="D76" i="4"/>
  <c r="D48" i="4"/>
  <c r="D37" i="4"/>
  <c r="D6" i="4"/>
  <c r="P166" i="4"/>
  <c r="O166" i="4"/>
  <c r="N166" i="4"/>
  <c r="M166" i="4"/>
  <c r="L166" i="4"/>
  <c r="P146" i="4"/>
  <c r="O146" i="4"/>
  <c r="N146" i="4"/>
  <c r="M146" i="4"/>
  <c r="L146" i="4"/>
  <c r="R146" i="4" s="1"/>
  <c r="U146" i="4" s="1"/>
  <c r="P144" i="4"/>
  <c r="O144" i="4"/>
  <c r="N144" i="4"/>
  <c r="R144" i="4" s="1"/>
  <c r="U144" i="4" s="1"/>
  <c r="M144" i="4"/>
  <c r="L144" i="4"/>
  <c r="P140" i="4"/>
  <c r="O140" i="4"/>
  <c r="N140" i="4"/>
  <c r="R140" i="4" s="1"/>
  <c r="U140" i="4" s="1"/>
  <c r="M140" i="4"/>
  <c r="L140" i="4"/>
  <c r="P139" i="4"/>
  <c r="W139" i="4" s="1"/>
  <c r="O139" i="4"/>
  <c r="N139" i="4"/>
  <c r="M139" i="4"/>
  <c r="L139" i="4"/>
  <c r="R139" i="4" s="1"/>
  <c r="U139" i="4" s="1"/>
  <c r="P137" i="4"/>
  <c r="W137" i="4" s="1"/>
  <c r="O137" i="4"/>
  <c r="N137" i="4"/>
  <c r="M137" i="4"/>
  <c r="L137" i="4"/>
  <c r="P136" i="4"/>
  <c r="W136" i="4" s="1"/>
  <c r="O136" i="4"/>
  <c r="N136" i="4"/>
  <c r="M136" i="4"/>
  <c r="R136" i="4" s="1"/>
  <c r="U136" i="4" s="1"/>
  <c r="L136" i="4"/>
  <c r="S136" i="4" s="1"/>
  <c r="P133" i="4"/>
  <c r="O133" i="4"/>
  <c r="N133" i="4"/>
  <c r="M133" i="4"/>
  <c r="L133" i="4"/>
  <c r="P131" i="4"/>
  <c r="O131" i="4"/>
  <c r="S131" i="4" s="1"/>
  <c r="N131" i="4"/>
  <c r="M131" i="4"/>
  <c r="L131" i="4"/>
  <c r="R131" i="4" s="1"/>
  <c r="P130" i="4"/>
  <c r="O130" i="4"/>
  <c r="V130" i="4" s="1"/>
  <c r="N130" i="4"/>
  <c r="M130" i="4"/>
  <c r="L130" i="4"/>
  <c r="R130" i="4" s="1"/>
  <c r="U130" i="4" s="1"/>
  <c r="P128" i="4"/>
  <c r="O128" i="4"/>
  <c r="N128" i="4"/>
  <c r="M128" i="4"/>
  <c r="L128" i="4"/>
  <c r="P127" i="4"/>
  <c r="O127" i="4"/>
  <c r="N127" i="4"/>
  <c r="M127" i="4"/>
  <c r="L127" i="4"/>
  <c r="P126" i="4"/>
  <c r="W126" i="4" s="1"/>
  <c r="O126" i="4"/>
  <c r="N126" i="4"/>
  <c r="M126" i="4"/>
  <c r="L126" i="4"/>
  <c r="P125" i="4"/>
  <c r="O125" i="4"/>
  <c r="N125" i="4"/>
  <c r="M125" i="4"/>
  <c r="T125" i="4" s="1"/>
  <c r="L125" i="4"/>
  <c r="P124" i="4"/>
  <c r="W124" i="4" s="1"/>
  <c r="O124" i="4"/>
  <c r="N124" i="4"/>
  <c r="M124" i="4"/>
  <c r="T124" i="4" s="1"/>
  <c r="L124" i="4"/>
  <c r="P122" i="4"/>
  <c r="W122" i="4" s="1"/>
  <c r="O122" i="4"/>
  <c r="N122" i="4"/>
  <c r="M122" i="4"/>
  <c r="L122" i="4"/>
  <c r="P120" i="4"/>
  <c r="W120" i="4" s="1"/>
  <c r="O120" i="4"/>
  <c r="N120" i="4"/>
  <c r="M120" i="4"/>
  <c r="L120" i="4"/>
  <c r="R120" i="4" s="1"/>
  <c r="P118" i="4"/>
  <c r="O118" i="4"/>
  <c r="N118" i="4"/>
  <c r="M118" i="4"/>
  <c r="L118" i="4"/>
  <c r="R118" i="4" s="1"/>
  <c r="U118" i="4" s="1"/>
  <c r="P117" i="4"/>
  <c r="O117" i="4"/>
  <c r="N117" i="4"/>
  <c r="M117" i="4"/>
  <c r="L117" i="4"/>
  <c r="P116" i="4"/>
  <c r="O116" i="4"/>
  <c r="N116" i="4"/>
  <c r="R116" i="4" s="1"/>
  <c r="U116" i="4" s="1"/>
  <c r="M116" i="4"/>
  <c r="L116" i="4"/>
  <c r="W116" i="4" s="1"/>
  <c r="P115" i="4"/>
  <c r="W115" i="4" s="1"/>
  <c r="O115" i="4"/>
  <c r="N115" i="4"/>
  <c r="M115" i="4"/>
  <c r="L115" i="4"/>
  <c r="R115" i="4" s="1"/>
  <c r="U115" i="4" s="1"/>
  <c r="P113" i="4"/>
  <c r="W113" i="4" s="1"/>
  <c r="O113" i="4"/>
  <c r="N113" i="4"/>
  <c r="M113" i="4"/>
  <c r="T113" i="4" s="1"/>
  <c r="L113" i="4"/>
  <c r="P112" i="4"/>
  <c r="W112" i="4" s="1"/>
  <c r="O112" i="4"/>
  <c r="N112" i="4"/>
  <c r="M112" i="4"/>
  <c r="L112" i="4"/>
  <c r="P111" i="4"/>
  <c r="W111" i="4" s="1"/>
  <c r="O111" i="4"/>
  <c r="N111" i="4"/>
  <c r="M111" i="4"/>
  <c r="L111" i="4"/>
  <c r="P109" i="4"/>
  <c r="O109" i="4"/>
  <c r="N109" i="4"/>
  <c r="M109" i="4"/>
  <c r="L109" i="4"/>
  <c r="R109" i="4" s="1"/>
  <c r="P108" i="4"/>
  <c r="O108" i="4"/>
  <c r="V108" i="4" s="1"/>
  <c r="N108" i="4"/>
  <c r="M108" i="4"/>
  <c r="L108" i="4"/>
  <c r="R108" i="4" s="1"/>
  <c r="U108" i="4" s="1"/>
  <c r="P107" i="4"/>
  <c r="O107" i="4"/>
  <c r="N107" i="4"/>
  <c r="R107" i="4" s="1"/>
  <c r="U107" i="4" s="1"/>
  <c r="M107" i="4"/>
  <c r="L107" i="4"/>
  <c r="P106" i="4"/>
  <c r="O106" i="4"/>
  <c r="N106" i="4"/>
  <c r="M106" i="4"/>
  <c r="L106" i="4"/>
  <c r="P105" i="4"/>
  <c r="W105" i="4" s="1"/>
  <c r="O105" i="4"/>
  <c r="N105" i="4"/>
  <c r="M105" i="4"/>
  <c r="L105" i="4"/>
  <c r="R105" i="4" s="1"/>
  <c r="U105" i="4" s="1"/>
  <c r="P104" i="4"/>
  <c r="W104" i="4" s="1"/>
  <c r="O104" i="4"/>
  <c r="N104" i="4"/>
  <c r="M104" i="4"/>
  <c r="L104" i="4"/>
  <c r="P103" i="4"/>
  <c r="O103" i="4"/>
  <c r="N103" i="4"/>
  <c r="M103" i="4"/>
  <c r="T103" i="4" s="1"/>
  <c r="L103" i="4"/>
  <c r="P102" i="4"/>
  <c r="W102" i="4" s="1"/>
  <c r="O102" i="4"/>
  <c r="T102" i="4" s="1"/>
  <c r="N102" i="4"/>
  <c r="M102" i="4"/>
  <c r="L102" i="4"/>
  <c r="P101" i="4"/>
  <c r="O101" i="4"/>
  <c r="N101" i="4"/>
  <c r="M101" i="4"/>
  <c r="L101" i="4"/>
  <c r="R101" i="4" s="1"/>
  <c r="P100" i="4"/>
  <c r="O100" i="4"/>
  <c r="N100" i="4"/>
  <c r="M100" i="4"/>
  <c r="L100" i="4"/>
  <c r="P99" i="4"/>
  <c r="O99" i="4"/>
  <c r="N99" i="4"/>
  <c r="M99" i="4"/>
  <c r="L99" i="4"/>
  <c r="P98" i="4"/>
  <c r="O98" i="4"/>
  <c r="N98" i="4"/>
  <c r="M98" i="4"/>
  <c r="L98" i="4"/>
  <c r="P96" i="4"/>
  <c r="W96" i="4" s="1"/>
  <c r="O96" i="4"/>
  <c r="N96" i="4"/>
  <c r="M96" i="4"/>
  <c r="L96" i="4"/>
  <c r="R96" i="4" s="1"/>
  <c r="U96" i="4" s="1"/>
  <c r="P95" i="4"/>
  <c r="W95" i="4" s="1"/>
  <c r="O95" i="4"/>
  <c r="N95" i="4"/>
  <c r="M95" i="4"/>
  <c r="L95" i="4"/>
  <c r="P94" i="4"/>
  <c r="W94" i="4" s="1"/>
  <c r="O94" i="4"/>
  <c r="N94" i="4"/>
  <c r="M94" i="4"/>
  <c r="T94" i="4" s="1"/>
  <c r="L94" i="4"/>
  <c r="P93" i="4"/>
  <c r="O93" i="4"/>
  <c r="V93" i="4" s="1"/>
  <c r="N93" i="4"/>
  <c r="M93" i="4"/>
  <c r="L93" i="4"/>
  <c r="P92" i="4"/>
  <c r="O92" i="4"/>
  <c r="N92" i="4"/>
  <c r="M92" i="4"/>
  <c r="L92" i="4"/>
  <c r="R92" i="4" s="1"/>
  <c r="P91" i="4"/>
  <c r="O91" i="4"/>
  <c r="N91" i="4"/>
  <c r="M91" i="4"/>
  <c r="L91" i="4"/>
  <c r="R91" i="4" s="1"/>
  <c r="U91" i="4" s="1"/>
  <c r="P90" i="4"/>
  <c r="O90" i="4"/>
  <c r="N90" i="4"/>
  <c r="M90" i="4"/>
  <c r="L90" i="4"/>
  <c r="P89" i="4"/>
  <c r="O89" i="4"/>
  <c r="N89" i="4"/>
  <c r="R89" i="4" s="1"/>
  <c r="U89" i="4" s="1"/>
  <c r="M89" i="4"/>
  <c r="L89" i="4"/>
  <c r="P88" i="4"/>
  <c r="W88" i="4" s="1"/>
  <c r="O88" i="4"/>
  <c r="N88" i="4"/>
  <c r="M88" i="4"/>
  <c r="L88" i="4"/>
  <c r="R88" i="4" s="1"/>
  <c r="U88" i="4" s="1"/>
  <c r="P87" i="4"/>
  <c r="W87" i="4" s="1"/>
  <c r="O87" i="4"/>
  <c r="N87" i="4"/>
  <c r="M87" i="4"/>
  <c r="T87" i="4" s="1"/>
  <c r="L87" i="4"/>
  <c r="S87" i="4" s="1"/>
  <c r="P86" i="4"/>
  <c r="W86" i="4" s="1"/>
  <c r="O86" i="4"/>
  <c r="N86" i="4"/>
  <c r="M86" i="4"/>
  <c r="R86" i="4" s="1"/>
  <c r="U86" i="4" s="1"/>
  <c r="L86" i="4"/>
  <c r="P85" i="4"/>
  <c r="W85" i="4" s="1"/>
  <c r="O85" i="4"/>
  <c r="N85" i="4"/>
  <c r="M85" i="4"/>
  <c r="L85" i="4"/>
  <c r="P84" i="4"/>
  <c r="W84" i="4" s="1"/>
  <c r="O84" i="4"/>
  <c r="N84" i="4"/>
  <c r="M84" i="4"/>
  <c r="L84" i="4"/>
  <c r="R84" i="4" s="1"/>
  <c r="P83" i="4"/>
  <c r="O83" i="4"/>
  <c r="V83" i="4" s="1"/>
  <c r="N83" i="4"/>
  <c r="M83" i="4"/>
  <c r="L83" i="4"/>
  <c r="R83" i="4" s="1"/>
  <c r="U83" i="4" s="1"/>
  <c r="P82" i="4"/>
  <c r="O82" i="4"/>
  <c r="N82" i="4"/>
  <c r="M82" i="4"/>
  <c r="L82" i="4"/>
  <c r="P81" i="4"/>
  <c r="O81" i="4"/>
  <c r="N81" i="4"/>
  <c r="M81" i="4"/>
  <c r="L81" i="4"/>
  <c r="P80" i="4"/>
  <c r="W80" i="4" s="1"/>
  <c r="O80" i="4"/>
  <c r="N80" i="4"/>
  <c r="M80" i="4"/>
  <c r="L80" i="4"/>
  <c r="R80" i="4" s="1"/>
  <c r="U80" i="4" s="1"/>
  <c r="P79" i="4"/>
  <c r="O79" i="4"/>
  <c r="N79" i="4"/>
  <c r="M79" i="4"/>
  <c r="T79" i="4" s="1"/>
  <c r="L79" i="4"/>
  <c r="P78" i="4"/>
  <c r="W78" i="4" s="1"/>
  <c r="O78" i="4"/>
  <c r="N78" i="4"/>
  <c r="M78" i="4"/>
  <c r="L78" i="4"/>
  <c r="P77" i="4"/>
  <c r="W77" i="4" s="1"/>
  <c r="O77" i="4"/>
  <c r="N77" i="4"/>
  <c r="M77" i="4"/>
  <c r="L77" i="4"/>
  <c r="P76" i="4"/>
  <c r="O76" i="4"/>
  <c r="N76" i="4"/>
  <c r="M76" i="4"/>
  <c r="L76" i="4"/>
  <c r="R76" i="4" s="1"/>
  <c r="P75" i="4"/>
  <c r="O75" i="4"/>
  <c r="T75" i="4" s="1"/>
  <c r="N75" i="4"/>
  <c r="M75" i="4"/>
  <c r="L75" i="4"/>
  <c r="P74" i="4"/>
  <c r="O74" i="4"/>
  <c r="N74" i="4"/>
  <c r="M74" i="4"/>
  <c r="L74" i="4"/>
  <c r="R74" i="4" s="1"/>
  <c r="U74" i="4" s="1"/>
  <c r="P73" i="4"/>
  <c r="O73" i="4"/>
  <c r="N73" i="4"/>
  <c r="M73" i="4"/>
  <c r="L73" i="4"/>
  <c r="P72" i="4"/>
  <c r="W72" i="4" s="1"/>
  <c r="O72" i="4"/>
  <c r="N72" i="4"/>
  <c r="M72" i="4"/>
  <c r="L72" i="4"/>
  <c r="R72" i="4" s="1"/>
  <c r="U72" i="4" s="1"/>
  <c r="P71" i="4"/>
  <c r="W71" i="4" s="1"/>
  <c r="O71" i="4"/>
  <c r="N71" i="4"/>
  <c r="M71" i="4"/>
  <c r="L71" i="4"/>
  <c r="P70" i="4"/>
  <c r="O70" i="4"/>
  <c r="N70" i="4"/>
  <c r="M70" i="4"/>
  <c r="T70" i="4" s="1"/>
  <c r="L70" i="4"/>
  <c r="P69" i="4"/>
  <c r="W69" i="4" s="1"/>
  <c r="O69" i="4"/>
  <c r="N69" i="4"/>
  <c r="M69" i="4"/>
  <c r="R69" i="4" s="1"/>
  <c r="U69" i="4" s="1"/>
  <c r="L69" i="4"/>
  <c r="P68" i="4"/>
  <c r="O68" i="4"/>
  <c r="N68" i="4"/>
  <c r="M68" i="4"/>
  <c r="L68" i="4"/>
  <c r="R68" i="4" s="1"/>
  <c r="P67" i="4"/>
  <c r="O67" i="4"/>
  <c r="T67" i="4" s="1"/>
  <c r="N67" i="4"/>
  <c r="M67" i="4"/>
  <c r="L67" i="4"/>
  <c r="R67" i="4" s="1"/>
  <c r="U67" i="4" s="1"/>
  <c r="P66" i="4"/>
  <c r="O66" i="4"/>
  <c r="N66" i="4"/>
  <c r="M66" i="4"/>
  <c r="L66" i="4"/>
  <c r="R66" i="4" s="1"/>
  <c r="U66" i="4" s="1"/>
  <c r="P65" i="4"/>
  <c r="O65" i="4"/>
  <c r="N65" i="4"/>
  <c r="M65" i="4"/>
  <c r="L65" i="4"/>
  <c r="P64" i="4"/>
  <c r="W64" i="4" s="1"/>
  <c r="O64" i="4"/>
  <c r="N64" i="4"/>
  <c r="M64" i="4"/>
  <c r="L64" i="4"/>
  <c r="R64" i="4" s="1"/>
  <c r="U64" i="4" s="1"/>
  <c r="P63" i="4"/>
  <c r="W63" i="4" s="1"/>
  <c r="O63" i="4"/>
  <c r="N63" i="4"/>
  <c r="M63" i="4"/>
  <c r="L63" i="4"/>
  <c r="P62" i="4"/>
  <c r="V62" i="4" s="1"/>
  <c r="O62" i="4"/>
  <c r="N62" i="4"/>
  <c r="M62" i="4"/>
  <c r="R62" i="4" s="1"/>
  <c r="U62" i="4" s="1"/>
  <c r="L62" i="4"/>
  <c r="P61" i="4"/>
  <c r="W61" i="4" s="1"/>
  <c r="O61" i="4"/>
  <c r="N61" i="4"/>
  <c r="M61" i="4"/>
  <c r="L61" i="4"/>
  <c r="P60" i="4"/>
  <c r="O60" i="4"/>
  <c r="N60" i="4"/>
  <c r="M60" i="4"/>
  <c r="L60" i="4"/>
  <c r="P59" i="4"/>
  <c r="O59" i="4"/>
  <c r="N59" i="4"/>
  <c r="M59" i="4"/>
  <c r="L59" i="4"/>
  <c r="R59" i="4" s="1"/>
  <c r="U59" i="4" s="1"/>
  <c r="P58" i="4"/>
  <c r="O58" i="4"/>
  <c r="N58" i="4"/>
  <c r="M58" i="4"/>
  <c r="L58" i="4"/>
  <c r="P57" i="4"/>
  <c r="O57" i="4"/>
  <c r="N57" i="4"/>
  <c r="R57" i="4" s="1"/>
  <c r="U57" i="4" s="1"/>
  <c r="M57" i="4"/>
  <c r="L57" i="4"/>
  <c r="P56" i="4"/>
  <c r="W56" i="4" s="1"/>
  <c r="O56" i="4"/>
  <c r="N56" i="4"/>
  <c r="M56" i="4"/>
  <c r="L56" i="4"/>
  <c r="R56" i="4" s="1"/>
  <c r="U56" i="4" s="1"/>
  <c r="P55" i="4"/>
  <c r="O55" i="4"/>
  <c r="N55" i="4"/>
  <c r="M55" i="4"/>
  <c r="L55" i="4"/>
  <c r="P54" i="4"/>
  <c r="W54" i="4" s="1"/>
  <c r="O54" i="4"/>
  <c r="S54" i="4" s="1"/>
  <c r="N54" i="4"/>
  <c r="M54" i="4"/>
  <c r="R54" i="4" s="1"/>
  <c r="U54" i="4" s="1"/>
  <c r="L54" i="4"/>
  <c r="P53" i="4"/>
  <c r="W53" i="4" s="1"/>
  <c r="O53" i="4"/>
  <c r="N53" i="4"/>
  <c r="M53" i="4"/>
  <c r="R53" i="4" s="1"/>
  <c r="U53" i="4" s="1"/>
  <c r="L53" i="4"/>
  <c r="P52" i="4"/>
  <c r="O52" i="4"/>
  <c r="N52" i="4"/>
  <c r="M52" i="4"/>
  <c r="L52" i="4"/>
  <c r="R52" i="4" s="1"/>
  <c r="P51" i="4"/>
  <c r="O51" i="4"/>
  <c r="N51" i="4"/>
  <c r="M51" i="4"/>
  <c r="L51" i="4"/>
  <c r="R51" i="4" s="1"/>
  <c r="U51" i="4" s="1"/>
  <c r="P50" i="4"/>
  <c r="O50" i="4"/>
  <c r="N50" i="4"/>
  <c r="M50" i="4"/>
  <c r="L50" i="4"/>
  <c r="R50" i="4" s="1"/>
  <c r="U50" i="4" s="1"/>
  <c r="P49" i="4"/>
  <c r="O49" i="4"/>
  <c r="N49" i="4"/>
  <c r="M49" i="4"/>
  <c r="L49" i="4"/>
  <c r="P48" i="4"/>
  <c r="W48" i="4" s="1"/>
  <c r="O48" i="4"/>
  <c r="N48" i="4"/>
  <c r="M48" i="4"/>
  <c r="L48" i="4"/>
  <c r="R48" i="4" s="1"/>
  <c r="U48" i="4" s="1"/>
  <c r="P47" i="4"/>
  <c r="O47" i="4"/>
  <c r="N47" i="4"/>
  <c r="M47" i="4"/>
  <c r="L47" i="4"/>
  <c r="P46" i="4"/>
  <c r="V46" i="4" s="1"/>
  <c r="O46" i="4"/>
  <c r="N46" i="4"/>
  <c r="M46" i="4"/>
  <c r="L46" i="4"/>
  <c r="P45" i="4"/>
  <c r="W45" i="4" s="1"/>
  <c r="O45" i="4"/>
  <c r="N45" i="4"/>
  <c r="M45" i="4"/>
  <c r="R45" i="4" s="1"/>
  <c r="U45" i="4" s="1"/>
  <c r="L45" i="4"/>
  <c r="P44" i="4"/>
  <c r="O44" i="4"/>
  <c r="N44" i="4"/>
  <c r="M44" i="4"/>
  <c r="L44" i="4"/>
  <c r="R44" i="4" s="1"/>
  <c r="P43" i="4"/>
  <c r="O43" i="4"/>
  <c r="T43" i="4" s="1"/>
  <c r="N43" i="4"/>
  <c r="M43" i="4"/>
  <c r="L43" i="4"/>
  <c r="R43" i="4" s="1"/>
  <c r="U43" i="4" s="1"/>
  <c r="P42" i="4"/>
  <c r="O42" i="4"/>
  <c r="N42" i="4"/>
  <c r="M42" i="4"/>
  <c r="L42" i="4"/>
  <c r="R42" i="4" s="1"/>
  <c r="U42" i="4" s="1"/>
  <c r="P41" i="4"/>
  <c r="O41" i="4"/>
  <c r="N41" i="4"/>
  <c r="M41" i="4"/>
  <c r="L41" i="4"/>
  <c r="P40" i="4"/>
  <c r="W40" i="4" s="1"/>
  <c r="O40" i="4"/>
  <c r="N40" i="4"/>
  <c r="M40" i="4"/>
  <c r="L40" i="4"/>
  <c r="P39" i="4"/>
  <c r="W39" i="4" s="1"/>
  <c r="O39" i="4"/>
  <c r="N39" i="4"/>
  <c r="M39" i="4"/>
  <c r="T39" i="4" s="1"/>
  <c r="L39" i="4"/>
  <c r="P38" i="4"/>
  <c r="W38" i="4" s="1"/>
  <c r="O38" i="4"/>
  <c r="N38" i="4"/>
  <c r="M38" i="4"/>
  <c r="T38" i="4" s="1"/>
  <c r="L38" i="4"/>
  <c r="P37" i="4"/>
  <c r="W37" i="4" s="1"/>
  <c r="O37" i="4"/>
  <c r="N37" i="4"/>
  <c r="M37" i="4"/>
  <c r="L37" i="4"/>
  <c r="P36" i="4"/>
  <c r="O36" i="4"/>
  <c r="N36" i="4"/>
  <c r="M36" i="4"/>
  <c r="L36" i="4"/>
  <c r="R36" i="4" s="1"/>
  <c r="P35" i="4"/>
  <c r="W35" i="4" s="1"/>
  <c r="O35" i="4"/>
  <c r="N35" i="4"/>
  <c r="M35" i="4"/>
  <c r="L35" i="4"/>
  <c r="R35" i="4" s="1"/>
  <c r="U35" i="4" s="1"/>
  <c r="P34" i="4"/>
  <c r="O34" i="4"/>
  <c r="N34" i="4"/>
  <c r="M34" i="4"/>
  <c r="L34" i="4"/>
  <c r="R34" i="4" s="1"/>
  <c r="U34" i="4" s="1"/>
  <c r="P33" i="4"/>
  <c r="O33" i="4"/>
  <c r="N33" i="4"/>
  <c r="M33" i="4"/>
  <c r="L33" i="4"/>
  <c r="P32" i="4"/>
  <c r="W32" i="4" s="1"/>
  <c r="O32" i="4"/>
  <c r="N32" i="4"/>
  <c r="M32" i="4"/>
  <c r="L32" i="4"/>
  <c r="P31" i="4"/>
  <c r="W31" i="4" s="1"/>
  <c r="O31" i="4"/>
  <c r="N31" i="4"/>
  <c r="M31" i="4"/>
  <c r="L31" i="4"/>
  <c r="P30" i="4"/>
  <c r="W30" i="4" s="1"/>
  <c r="O30" i="4"/>
  <c r="N30" i="4"/>
  <c r="M30" i="4"/>
  <c r="T30" i="4" s="1"/>
  <c r="L30" i="4"/>
  <c r="P29" i="4"/>
  <c r="O29" i="4"/>
  <c r="N29" i="4"/>
  <c r="M29" i="4"/>
  <c r="L29" i="4"/>
  <c r="P28" i="4"/>
  <c r="O28" i="4"/>
  <c r="N28" i="4"/>
  <c r="M28" i="4"/>
  <c r="L28" i="4"/>
  <c r="R28" i="4" s="1"/>
  <c r="U28" i="4" s="1"/>
  <c r="P27" i="4"/>
  <c r="O27" i="4"/>
  <c r="N27" i="4"/>
  <c r="M27" i="4"/>
  <c r="L27" i="4"/>
  <c r="R27" i="4" s="1"/>
  <c r="U27" i="4" s="1"/>
  <c r="P26" i="4"/>
  <c r="O26" i="4"/>
  <c r="N26" i="4"/>
  <c r="M26" i="4"/>
  <c r="L26" i="4"/>
  <c r="P25" i="4"/>
  <c r="O25" i="4"/>
  <c r="N25" i="4"/>
  <c r="T25" i="4" s="1"/>
  <c r="M25" i="4"/>
  <c r="L25" i="4"/>
  <c r="P24" i="4"/>
  <c r="W24" i="4" s="1"/>
  <c r="O24" i="4"/>
  <c r="N24" i="4"/>
  <c r="M24" i="4"/>
  <c r="L24" i="4"/>
  <c r="P23" i="4"/>
  <c r="W23" i="4" s="1"/>
  <c r="O23" i="4"/>
  <c r="N23" i="4"/>
  <c r="M23" i="4"/>
  <c r="T23" i="4" s="1"/>
  <c r="L23" i="4"/>
  <c r="P22" i="4"/>
  <c r="W22" i="4" s="1"/>
  <c r="O22" i="4"/>
  <c r="N22" i="4"/>
  <c r="M22" i="4"/>
  <c r="R22" i="4" s="1"/>
  <c r="U22" i="4" s="1"/>
  <c r="L22" i="4"/>
  <c r="S22" i="4" s="1"/>
  <c r="P21" i="4"/>
  <c r="W21" i="4" s="1"/>
  <c r="O21" i="4"/>
  <c r="N21" i="4"/>
  <c r="M21" i="4"/>
  <c r="L21" i="4"/>
  <c r="P20" i="4"/>
  <c r="O20" i="4"/>
  <c r="N20" i="4"/>
  <c r="M20" i="4"/>
  <c r="L20" i="4"/>
  <c r="R20" i="4" s="1"/>
  <c r="P19" i="4"/>
  <c r="O19" i="4"/>
  <c r="N19" i="4"/>
  <c r="M19" i="4"/>
  <c r="L19" i="4"/>
  <c r="R19" i="4" s="1"/>
  <c r="U19" i="4" s="1"/>
  <c r="P18" i="4"/>
  <c r="O18" i="4"/>
  <c r="N18" i="4"/>
  <c r="M18" i="4"/>
  <c r="L18" i="4"/>
  <c r="R18" i="4" s="1"/>
  <c r="U18" i="4" s="1"/>
  <c r="P17" i="4"/>
  <c r="O17" i="4"/>
  <c r="N17" i="4"/>
  <c r="M17" i="4"/>
  <c r="L17" i="4"/>
  <c r="P16" i="4"/>
  <c r="W16" i="4" s="1"/>
  <c r="O16" i="4"/>
  <c r="N16" i="4"/>
  <c r="R16" i="4" s="1"/>
  <c r="U16" i="4" s="1"/>
  <c r="M16" i="4"/>
  <c r="L16" i="4"/>
  <c r="P15" i="4"/>
  <c r="W15" i="4" s="1"/>
  <c r="O15" i="4"/>
  <c r="N15" i="4"/>
  <c r="M15" i="4"/>
  <c r="T15" i="4" s="1"/>
  <c r="L15" i="4"/>
  <c r="P14" i="4"/>
  <c r="W14" i="4" s="1"/>
  <c r="O14" i="4"/>
  <c r="N14" i="4"/>
  <c r="M14" i="4"/>
  <c r="R14" i="4" s="1"/>
  <c r="U14" i="4" s="1"/>
  <c r="L14" i="4"/>
  <c r="P13" i="4"/>
  <c r="W13" i="4" s="1"/>
  <c r="O13" i="4"/>
  <c r="N13" i="4"/>
  <c r="M13" i="4"/>
  <c r="R13" i="4" s="1"/>
  <c r="U13" i="4" s="1"/>
  <c r="L13" i="4"/>
  <c r="P12" i="4"/>
  <c r="O12" i="4"/>
  <c r="N12" i="4"/>
  <c r="M12" i="4"/>
  <c r="L12" i="4"/>
  <c r="R12" i="4" s="1"/>
  <c r="P11" i="4"/>
  <c r="O11" i="4"/>
  <c r="S11" i="4" s="1"/>
  <c r="N11" i="4"/>
  <c r="M11" i="4"/>
  <c r="L11" i="4"/>
  <c r="R11" i="4" s="1"/>
  <c r="U11" i="4" s="1"/>
  <c r="P10" i="4"/>
  <c r="O10" i="4"/>
  <c r="N10" i="4"/>
  <c r="M10" i="4"/>
  <c r="L10" i="4"/>
  <c r="R10" i="4" s="1"/>
  <c r="U10" i="4" s="1"/>
  <c r="P9" i="4"/>
  <c r="O9" i="4"/>
  <c r="N9" i="4"/>
  <c r="M9" i="4"/>
  <c r="L9" i="4"/>
  <c r="P8" i="4"/>
  <c r="W8" i="4" s="1"/>
  <c r="O8" i="4"/>
  <c r="N8" i="4"/>
  <c r="M8" i="4"/>
  <c r="L8" i="4"/>
  <c r="P7" i="4"/>
  <c r="W7" i="4" s="1"/>
  <c r="O7" i="4"/>
  <c r="N7" i="4"/>
  <c r="M7" i="4"/>
  <c r="L7" i="4"/>
  <c r="P6" i="4"/>
  <c r="O6" i="4"/>
  <c r="S6" i="4" s="1"/>
  <c r="N6" i="4"/>
  <c r="M6" i="4"/>
  <c r="T6" i="4" s="1"/>
  <c r="L6" i="4"/>
  <c r="P5" i="4"/>
  <c r="W5" i="4" s="1"/>
  <c r="O5" i="4"/>
  <c r="S5" i="4" s="1"/>
  <c r="N5" i="4"/>
  <c r="M5" i="4"/>
  <c r="R5" i="4" s="1"/>
  <c r="U5" i="4" s="1"/>
  <c r="L5" i="4"/>
  <c r="P4" i="4"/>
  <c r="O4" i="4"/>
  <c r="N4" i="4"/>
  <c r="M4" i="4"/>
  <c r="L4" i="4"/>
  <c r="R4" i="4" s="1"/>
  <c r="P3" i="4"/>
  <c r="W3" i="4" s="1"/>
  <c r="O3" i="4"/>
  <c r="N3" i="4"/>
  <c r="M3" i="4"/>
  <c r="L3" i="4"/>
  <c r="R3" i="4" s="1"/>
  <c r="U3" i="4" s="1"/>
  <c r="P2" i="4"/>
  <c r="O2" i="4"/>
  <c r="N2" i="4"/>
  <c r="M2" i="4"/>
  <c r="L2" i="4"/>
  <c r="W2" i="4" s="1"/>
  <c r="R6" i="15" l="1"/>
  <c r="R10" i="15"/>
  <c r="R15" i="15"/>
  <c r="R17" i="15"/>
  <c r="R21" i="15"/>
  <c r="R27" i="15"/>
  <c r="R31" i="15"/>
  <c r="R34" i="15"/>
  <c r="R38" i="15"/>
  <c r="R42" i="15"/>
  <c r="R48" i="15"/>
  <c r="R52" i="15"/>
  <c r="R54" i="15"/>
  <c r="R57" i="15"/>
  <c r="R62" i="15"/>
  <c r="R66" i="15"/>
  <c r="R68" i="15"/>
  <c r="R74" i="15"/>
  <c r="R78" i="15"/>
  <c r="R88" i="15"/>
  <c r="R85" i="15"/>
  <c r="R89" i="15"/>
  <c r="R94" i="15"/>
  <c r="R98" i="15"/>
  <c r="R101" i="15"/>
  <c r="R107" i="15"/>
  <c r="R110" i="15"/>
  <c r="R114" i="15"/>
  <c r="R119" i="15"/>
  <c r="R121" i="15"/>
  <c r="R125" i="15"/>
  <c r="R132" i="15"/>
  <c r="R134" i="15"/>
  <c r="R138" i="15"/>
  <c r="R142" i="15"/>
  <c r="R149" i="15"/>
  <c r="R151" i="15"/>
  <c r="R154" i="15"/>
  <c r="R4" i="15"/>
  <c r="R8" i="15"/>
  <c r="R12" i="15"/>
  <c r="R14" i="15"/>
  <c r="R20" i="15"/>
  <c r="R24" i="15"/>
  <c r="R28" i="15"/>
  <c r="R33" i="15"/>
  <c r="R35" i="15"/>
  <c r="R40" i="15"/>
  <c r="R43" i="15"/>
  <c r="R47" i="15"/>
  <c r="R50" i="15"/>
  <c r="R56" i="15"/>
  <c r="R60" i="15"/>
  <c r="R64" i="15"/>
  <c r="R72" i="15"/>
  <c r="R71" i="15"/>
  <c r="R75" i="15"/>
  <c r="R80" i="15"/>
  <c r="R81" i="15"/>
  <c r="R86" i="15"/>
  <c r="R96" i="15"/>
  <c r="R95" i="15"/>
  <c r="R102" i="15"/>
  <c r="R103" i="15"/>
  <c r="R108" i="15"/>
  <c r="R113" i="15"/>
  <c r="R116" i="15"/>
  <c r="R120" i="15"/>
  <c r="R123" i="15"/>
  <c r="R127" i="15"/>
  <c r="R131" i="15"/>
  <c r="R139" i="15"/>
  <c r="R136" i="15"/>
  <c r="R145" i="15"/>
  <c r="R146" i="15"/>
  <c r="R152" i="15"/>
  <c r="R5" i="15"/>
  <c r="Q5" i="15" s="1"/>
  <c r="R9" i="15"/>
  <c r="R13" i="15"/>
  <c r="R19" i="15"/>
  <c r="R22" i="15"/>
  <c r="Q22" i="15" s="1"/>
  <c r="R25" i="15"/>
  <c r="R29" i="15"/>
  <c r="R30" i="15"/>
  <c r="R37" i="15"/>
  <c r="Q37" i="15" s="1"/>
  <c r="R41" i="15"/>
  <c r="R45" i="15"/>
  <c r="R49" i="15"/>
  <c r="R53" i="15"/>
  <c r="Q53" i="15" s="1"/>
  <c r="R58" i="15"/>
  <c r="R61" i="15"/>
  <c r="R65" i="15"/>
  <c r="R69" i="15"/>
  <c r="Q69" i="15" s="1"/>
  <c r="R73" i="15"/>
  <c r="R79" i="15"/>
  <c r="Q79" i="15" s="1"/>
  <c r="R82" i="15"/>
  <c r="R83" i="15"/>
  <c r="R90" i="15"/>
  <c r="R93" i="15"/>
  <c r="Q93" i="15" s="1"/>
  <c r="R100" i="15"/>
  <c r="R99" i="15"/>
  <c r="Q99" i="15" s="1"/>
  <c r="R105" i="15"/>
  <c r="R109" i="15"/>
  <c r="Q109" i="15" s="1"/>
  <c r="R112" i="15"/>
  <c r="R117" i="15"/>
  <c r="Q117" i="15" s="1"/>
  <c r="R124" i="15"/>
  <c r="R129" i="15"/>
  <c r="R128" i="15"/>
  <c r="R133" i="15"/>
  <c r="Q133" i="15" s="1"/>
  <c r="R140" i="15"/>
  <c r="R141" i="15"/>
  <c r="Q141" i="15" s="1"/>
  <c r="R144" i="15"/>
  <c r="R148" i="15"/>
  <c r="R153" i="15"/>
  <c r="R2" i="15"/>
  <c r="R3" i="15"/>
  <c r="R7" i="15"/>
  <c r="R11" i="15"/>
  <c r="R16" i="15"/>
  <c r="R18" i="15"/>
  <c r="R23" i="15"/>
  <c r="Q23" i="15" s="1"/>
  <c r="R26" i="15"/>
  <c r="R32" i="15"/>
  <c r="R36" i="15"/>
  <c r="R39" i="15"/>
  <c r="R44" i="15"/>
  <c r="R46" i="15"/>
  <c r="Q46" i="15" s="1"/>
  <c r="R51" i="15"/>
  <c r="R55" i="15"/>
  <c r="R59" i="15"/>
  <c r="R63" i="15"/>
  <c r="Q63" i="15" s="1"/>
  <c r="R67" i="15"/>
  <c r="R70" i="15"/>
  <c r="R76" i="15"/>
  <c r="R77" i="15"/>
  <c r="R87" i="15"/>
  <c r="R84" i="15"/>
  <c r="Q84" i="15" s="1"/>
  <c r="R91" i="15"/>
  <c r="R92" i="15"/>
  <c r="Q92" i="15" s="1"/>
  <c r="R97" i="15"/>
  <c r="R104" i="15"/>
  <c r="Q104" i="15" s="1"/>
  <c r="R106" i="15"/>
  <c r="R111" i="15"/>
  <c r="Q111" i="15" s="1"/>
  <c r="R115" i="15"/>
  <c r="R118" i="15"/>
  <c r="Q118" i="15" s="1"/>
  <c r="R122" i="15"/>
  <c r="R126" i="15"/>
  <c r="Q126" i="15" s="1"/>
  <c r="R130" i="15"/>
  <c r="R135" i="15"/>
  <c r="Q135" i="15" s="1"/>
  <c r="R137" i="15"/>
  <c r="R143" i="15"/>
  <c r="R147" i="15"/>
  <c r="R150" i="15"/>
  <c r="R155" i="15"/>
  <c r="AB15" i="20"/>
  <c r="W64" i="20"/>
  <c r="AB64" i="20"/>
  <c r="W10" i="20"/>
  <c r="AB10" i="20"/>
  <c r="AB87" i="20"/>
  <c r="X23" i="20"/>
  <c r="AA23" i="20"/>
  <c r="U2" i="20"/>
  <c r="Q5" i="20"/>
  <c r="U8" i="20"/>
  <c r="W8" i="20"/>
  <c r="Q18" i="20"/>
  <c r="Z18" i="20"/>
  <c r="V22" i="20"/>
  <c r="U22" i="20"/>
  <c r="X22" i="20"/>
  <c r="Q28" i="20"/>
  <c r="S28" i="20"/>
  <c r="W28" i="20" s="1"/>
  <c r="U33" i="20"/>
  <c r="X33" i="20"/>
  <c r="V33" i="20"/>
  <c r="S35" i="20"/>
  <c r="AB35" i="20" s="1"/>
  <c r="Q35" i="20"/>
  <c r="S38" i="20"/>
  <c r="W38" i="20" s="1"/>
  <c r="Q38" i="20"/>
  <c r="AA46" i="20"/>
  <c r="S62" i="20"/>
  <c r="W62" i="20" s="1"/>
  <c r="U62" i="20"/>
  <c r="Q62" i="20"/>
  <c r="V68" i="20"/>
  <c r="S68" i="20"/>
  <c r="Q68" i="20"/>
  <c r="AA68" i="20"/>
  <c r="S74" i="20"/>
  <c r="W74" i="20" s="1"/>
  <c r="Q74" i="20"/>
  <c r="S83" i="20"/>
  <c r="AB83" i="20" s="1"/>
  <c r="Q83" i="20"/>
  <c r="U83" i="20"/>
  <c r="W110" i="20"/>
  <c r="V110" i="20"/>
  <c r="Q110" i="20"/>
  <c r="X110" i="20"/>
  <c r="AB111" i="20"/>
  <c r="AA111" i="20"/>
  <c r="Z111" i="20"/>
  <c r="S125" i="20"/>
  <c r="AB125" i="20" s="1"/>
  <c r="Q125" i="20"/>
  <c r="Q3" i="20"/>
  <c r="S5" i="20"/>
  <c r="AB5" i="20" s="1"/>
  <c r="AB8" i="20"/>
  <c r="V9" i="20"/>
  <c r="U9" i="20"/>
  <c r="X9" i="20"/>
  <c r="AA10" i="20"/>
  <c r="S13" i="20"/>
  <c r="Q19" i="20"/>
  <c r="S19" i="20"/>
  <c r="AB19" i="20" s="1"/>
  <c r="S21" i="20"/>
  <c r="W21" i="20" s="1"/>
  <c r="Q25" i="20"/>
  <c r="W32" i="20"/>
  <c r="X32" i="20"/>
  <c r="V32" i="20"/>
  <c r="Z34" i="20"/>
  <c r="AB34" i="20"/>
  <c r="AA34" i="20"/>
  <c r="X34" i="20"/>
  <c r="Q34" i="20"/>
  <c r="W35" i="20"/>
  <c r="V35" i="20"/>
  <c r="X35" i="20"/>
  <c r="S42" i="20"/>
  <c r="AB42" i="20" s="1"/>
  <c r="Q42" i="20"/>
  <c r="V43" i="20"/>
  <c r="S43" i="20"/>
  <c r="W43" i="20" s="1"/>
  <c r="Z47" i="20"/>
  <c r="Q47" i="20"/>
  <c r="AB50" i="20"/>
  <c r="AA50" i="20"/>
  <c r="Z50" i="20"/>
  <c r="Z51" i="20"/>
  <c r="S60" i="20"/>
  <c r="AB60" i="20" s="1"/>
  <c r="Q60" i="20"/>
  <c r="Q61" i="20"/>
  <c r="S61" i="20"/>
  <c r="W61" i="20" s="1"/>
  <c r="AB73" i="20"/>
  <c r="W73" i="20"/>
  <c r="Z78" i="20"/>
  <c r="AA78" i="20"/>
  <c r="Z82" i="20"/>
  <c r="Q82" i="20"/>
  <c r="S82" i="20"/>
  <c r="U102" i="20"/>
  <c r="V102" i="20"/>
  <c r="X102" i="20"/>
  <c r="AB117" i="20"/>
  <c r="Z117" i="20"/>
  <c r="AA117" i="20"/>
  <c r="X117" i="20"/>
  <c r="Q45" i="20"/>
  <c r="S45" i="20"/>
  <c r="Z90" i="20"/>
  <c r="S90" i="20"/>
  <c r="AB90" i="20" s="1"/>
  <c r="Q90" i="20"/>
  <c r="Q157" i="20"/>
  <c r="S157" i="20"/>
  <c r="AB157" i="20" s="1"/>
  <c r="U157" i="20"/>
  <c r="V5" i="20"/>
  <c r="S7" i="20"/>
  <c r="Q7" i="20"/>
  <c r="Q9" i="20"/>
  <c r="Z17" i="20"/>
  <c r="AA17" i="20"/>
  <c r="X17" i="20"/>
  <c r="S30" i="20"/>
  <c r="Q30" i="20"/>
  <c r="X37" i="20"/>
  <c r="U37" i="20"/>
  <c r="S44" i="20"/>
  <c r="AB44" i="20" s="1"/>
  <c r="Q44" i="20"/>
  <c r="S57" i="20"/>
  <c r="Q57" i="20"/>
  <c r="U67" i="20"/>
  <c r="X67" i="20"/>
  <c r="W67" i="20"/>
  <c r="V67" i="20"/>
  <c r="X101" i="20"/>
  <c r="W101" i="20"/>
  <c r="V101" i="20"/>
  <c r="U101" i="20"/>
  <c r="W3" i="20"/>
  <c r="Q14" i="20"/>
  <c r="AA14" i="20"/>
  <c r="V19" i="20"/>
  <c r="U19" i="20"/>
  <c r="X19" i="20"/>
  <c r="W24" i="20"/>
  <c r="X24" i="20"/>
  <c r="V24" i="20"/>
  <c r="V44" i="20"/>
  <c r="U44" i="20"/>
  <c r="S51" i="20"/>
  <c r="AB51" i="20" s="1"/>
  <c r="Q51" i="20"/>
  <c r="Z62" i="20"/>
  <c r="AB62" i="20"/>
  <c r="AA64" i="20"/>
  <c r="X2" i="20"/>
  <c r="W4" i="20"/>
  <c r="U5" i="20"/>
  <c r="V6" i="20"/>
  <c r="S8" i="20"/>
  <c r="Q8" i="20"/>
  <c r="AA8" i="20"/>
  <c r="Z9" i="20"/>
  <c r="Q10" i="20"/>
  <c r="AA13" i="20"/>
  <c r="AB16" i="20"/>
  <c r="S18" i="20"/>
  <c r="X20" i="20"/>
  <c r="AA21" i="20"/>
  <c r="V21" i="20"/>
  <c r="Z23" i="20"/>
  <c r="AB24" i="20"/>
  <c r="U28" i="20"/>
  <c r="V37" i="20"/>
  <c r="U38" i="20"/>
  <c r="Q39" i="20"/>
  <c r="S40" i="20"/>
  <c r="W40" i="20" s="1"/>
  <c r="Q43" i="20"/>
  <c r="AA44" i="20"/>
  <c r="AB61" i="20"/>
  <c r="AA61" i="20"/>
  <c r="Q64" i="20"/>
  <c r="S65" i="20"/>
  <c r="AB65" i="20" s="1"/>
  <c r="V66" i="20"/>
  <c r="U66" i="20"/>
  <c r="Z74" i="20"/>
  <c r="Q85" i="20"/>
  <c r="S85" i="20"/>
  <c r="AB85" i="20" s="1"/>
  <c r="AA95" i="20"/>
  <c r="X36" i="20"/>
  <c r="W36" i="20"/>
  <c r="X108" i="20"/>
  <c r="V108" i="20"/>
  <c r="U108" i="20"/>
  <c r="W108" i="20"/>
  <c r="V10" i="20"/>
  <c r="Z12" i="20"/>
  <c r="AB12" i="20"/>
  <c r="Q23" i="20"/>
  <c r="U58" i="20"/>
  <c r="X58" i="20"/>
  <c r="W58" i="20"/>
  <c r="V58" i="20"/>
  <c r="AA77" i="20"/>
  <c r="Z77" i="20"/>
  <c r="X77" i="20"/>
  <c r="V106" i="20"/>
  <c r="X106" i="20"/>
  <c r="W106" i="20"/>
  <c r="U106" i="20"/>
  <c r="AA151" i="20"/>
  <c r="V151" i="20"/>
  <c r="S15" i="20"/>
  <c r="Q15" i="20"/>
  <c r="Z21" i="20"/>
  <c r="Z38" i="20"/>
  <c r="X38" i="20"/>
  <c r="AA38" i="20"/>
  <c r="U42" i="20"/>
  <c r="X42" i="20"/>
  <c r="W42" i="20"/>
  <c r="V42" i="20"/>
  <c r="V52" i="20"/>
  <c r="S52" i="20"/>
  <c r="W52" i="20" s="1"/>
  <c r="S89" i="20"/>
  <c r="W89" i="20" s="1"/>
  <c r="Q89" i="20"/>
  <c r="AA89" i="20"/>
  <c r="Z2" i="20"/>
  <c r="Q4" i="20"/>
  <c r="Z4" i="20"/>
  <c r="W5" i="20"/>
  <c r="AB6" i="20"/>
  <c r="U7" i="20"/>
  <c r="W7" i="20"/>
  <c r="S9" i="20"/>
  <c r="W9" i="20" s="1"/>
  <c r="AA9" i="20"/>
  <c r="Q13" i="20"/>
  <c r="W19" i="20"/>
  <c r="AB20" i="20"/>
  <c r="S22" i="20"/>
  <c r="W22" i="20" s="1"/>
  <c r="AB23" i="20"/>
  <c r="Q24" i="20"/>
  <c r="Q26" i="20"/>
  <c r="U30" i="20"/>
  <c r="V36" i="20"/>
  <c r="AA41" i="20"/>
  <c r="Z41" i="20"/>
  <c r="Z42" i="20"/>
  <c r="X44" i="20"/>
  <c r="AB45" i="20"/>
  <c r="AA45" i="20"/>
  <c r="Z46" i="20"/>
  <c r="X46" i="20"/>
  <c r="AB46" i="20"/>
  <c r="S47" i="20"/>
  <c r="S53" i="20"/>
  <c r="W53" i="20" s="1"/>
  <c r="AA53" i="20"/>
  <c r="Z55" i="20"/>
  <c r="AB55" i="20"/>
  <c r="Q55" i="20"/>
  <c r="W57" i="20"/>
  <c r="X57" i="20"/>
  <c r="V57" i="20"/>
  <c r="U57" i="20"/>
  <c r="AA62" i="20"/>
  <c r="AA74" i="20"/>
  <c r="X79" i="20"/>
  <c r="V79" i="20"/>
  <c r="U79" i="20"/>
  <c r="S87" i="20"/>
  <c r="Q87" i="20"/>
  <c r="W99" i="20"/>
  <c r="AB99" i="20"/>
  <c r="W112" i="20"/>
  <c r="V112" i="20"/>
  <c r="U112" i="20"/>
  <c r="X112" i="20"/>
  <c r="AB32" i="20"/>
  <c r="Z32" i="20"/>
  <c r="S54" i="20"/>
  <c r="W54" i="20" s="1"/>
  <c r="Q54" i="20"/>
  <c r="S80" i="20"/>
  <c r="Q80" i="20"/>
  <c r="AA87" i="20"/>
  <c r="Z87" i="20"/>
  <c r="S2" i="20"/>
  <c r="W2" i="20" s="1"/>
  <c r="X5" i="20"/>
  <c r="AB7" i="20"/>
  <c r="X11" i="20"/>
  <c r="W11" i="20"/>
  <c r="V11" i="20"/>
  <c r="Q12" i="20"/>
  <c r="AA12" i="20"/>
  <c r="AB14" i="20"/>
  <c r="W15" i="20"/>
  <c r="U15" i="20"/>
  <c r="X15" i="20"/>
  <c r="Q17" i="20"/>
  <c r="AB17" i="20"/>
  <c r="V26" i="20"/>
  <c r="S26" i="20"/>
  <c r="Z28" i="20"/>
  <c r="U45" i="20"/>
  <c r="Q46" i="20"/>
  <c r="AA48" i="20"/>
  <c r="U51" i="20"/>
  <c r="X51" i="20"/>
  <c r="W51" i="20"/>
  <c r="V51" i="20"/>
  <c r="X53" i="20"/>
  <c r="V53" i="20"/>
  <c r="U53" i="20"/>
  <c r="U54" i="20"/>
  <c r="AB57" i="20"/>
  <c r="AA57" i="20"/>
  <c r="Z57" i="20"/>
  <c r="V84" i="20"/>
  <c r="Q84" i="20"/>
  <c r="S84" i="20"/>
  <c r="U90" i="20"/>
  <c r="Q105" i="20"/>
  <c r="U129" i="20"/>
  <c r="S129" i="20"/>
  <c r="W129" i="20" s="1"/>
  <c r="Q129" i="20"/>
  <c r="S156" i="20"/>
  <c r="X16" i="20"/>
  <c r="W23" i="20"/>
  <c r="W27" i="20"/>
  <c r="V27" i="20"/>
  <c r="S33" i="20"/>
  <c r="Z33" i="20"/>
  <c r="AB36" i="20"/>
  <c r="Q37" i="20"/>
  <c r="Z37" i="20"/>
  <c r="W50" i="20"/>
  <c r="Q58" i="20"/>
  <c r="Z63" i="20"/>
  <c r="AB63" i="20"/>
  <c r="S67" i="20"/>
  <c r="AB67" i="20" s="1"/>
  <c r="S72" i="20"/>
  <c r="Q72" i="20"/>
  <c r="U76" i="20"/>
  <c r="X76" i="20"/>
  <c r="S77" i="20"/>
  <c r="W77" i="20" s="1"/>
  <c r="Q77" i="20"/>
  <c r="W100" i="20"/>
  <c r="S103" i="20"/>
  <c r="AA103" i="20"/>
  <c r="X111" i="20"/>
  <c r="AB120" i="20"/>
  <c r="Z120" i="20"/>
  <c r="AA120" i="20"/>
  <c r="U141" i="20"/>
  <c r="S141" i="20"/>
  <c r="W141" i="20" s="1"/>
  <c r="Q141" i="20"/>
  <c r="W143" i="20"/>
  <c r="V143" i="20"/>
  <c r="U143" i="20"/>
  <c r="X143" i="20"/>
  <c r="Z145" i="20"/>
  <c r="AA145" i="20"/>
  <c r="Q145" i="20"/>
  <c r="X3" i="20"/>
  <c r="AA5" i="20"/>
  <c r="AA6" i="20"/>
  <c r="W12" i="20"/>
  <c r="X13" i="20"/>
  <c r="V14" i="20"/>
  <c r="U16" i="20"/>
  <c r="S20" i="20"/>
  <c r="W20" i="20" s="1"/>
  <c r="U21" i="20"/>
  <c r="Q22" i="20"/>
  <c r="U23" i="20"/>
  <c r="Z25" i="20"/>
  <c r="Z26" i="20"/>
  <c r="U27" i="20"/>
  <c r="X28" i="20"/>
  <c r="Q31" i="20"/>
  <c r="AA35" i="20"/>
  <c r="Q36" i="20"/>
  <c r="Z36" i="20"/>
  <c r="AB37" i="20"/>
  <c r="S39" i="20"/>
  <c r="X41" i="20"/>
  <c r="AA43" i="20"/>
  <c r="U47" i="20"/>
  <c r="S48" i="20"/>
  <c r="X50" i="20"/>
  <c r="AA52" i="20"/>
  <c r="W56" i="20"/>
  <c r="Z59" i="20"/>
  <c r="AB59" i="20"/>
  <c r="AA59" i="20"/>
  <c r="V60" i="20"/>
  <c r="S63" i="20"/>
  <c r="W63" i="20" s="1"/>
  <c r="U63" i="20"/>
  <c r="AA63" i="20"/>
  <c r="Z70" i="20"/>
  <c r="AA72" i="20"/>
  <c r="Q75" i="20"/>
  <c r="AA80" i="20"/>
  <c r="X80" i="20"/>
  <c r="U82" i="20"/>
  <c r="X83" i="20"/>
  <c r="W83" i="20"/>
  <c r="V83" i="20"/>
  <c r="X116" i="20"/>
  <c r="V116" i="20"/>
  <c r="W116" i="20"/>
  <c r="U116" i="20"/>
  <c r="AB141" i="20"/>
  <c r="Z141" i="20"/>
  <c r="X141" i="20"/>
  <c r="AA141" i="20"/>
  <c r="Q149" i="20"/>
  <c r="U149" i="20"/>
  <c r="S149" i="20"/>
  <c r="AB149" i="20" s="1"/>
  <c r="Q147" i="20"/>
  <c r="S147" i="20"/>
  <c r="AB147" i="20" s="1"/>
  <c r="Z3" i="20"/>
  <c r="Z13" i="20"/>
  <c r="V16" i="20"/>
  <c r="AA18" i="20"/>
  <c r="V23" i="20"/>
  <c r="X25" i="20"/>
  <c r="AA25" i="20"/>
  <c r="X27" i="20"/>
  <c r="AA29" i="20"/>
  <c r="Q33" i="20"/>
  <c r="AA36" i="20"/>
  <c r="S37" i="20"/>
  <c r="W37" i="20" s="1"/>
  <c r="V40" i="20"/>
  <c r="S41" i="20"/>
  <c r="W41" i="20" s="1"/>
  <c r="Q41" i="20"/>
  <c r="AA47" i="20"/>
  <c r="V49" i="20"/>
  <c r="S50" i="20"/>
  <c r="Q50" i="20"/>
  <c r="AB54" i="20"/>
  <c r="AA60" i="20"/>
  <c r="Q67" i="20"/>
  <c r="AB82" i="20"/>
  <c r="Z83" i="20"/>
  <c r="X85" i="20"/>
  <c r="W85" i="20"/>
  <c r="X91" i="20"/>
  <c r="V91" i="20"/>
  <c r="U91" i="20"/>
  <c r="AB94" i="20"/>
  <c r="AA94" i="20"/>
  <c r="AB116" i="20"/>
  <c r="S32" i="20"/>
  <c r="Q32" i="20"/>
  <c r="AB40" i="20"/>
  <c r="X45" i="20"/>
  <c r="W45" i="20"/>
  <c r="S46" i="20"/>
  <c r="W46" i="20" s="1"/>
  <c r="AB49" i="20"/>
  <c r="X61" i="20"/>
  <c r="X62" i="20"/>
  <c r="V64" i="20"/>
  <c r="X74" i="20"/>
  <c r="V74" i="20"/>
  <c r="U75" i="20"/>
  <c r="X75" i="20"/>
  <c r="Q78" i="20"/>
  <c r="S78" i="20"/>
  <c r="W78" i="20" s="1"/>
  <c r="AA86" i="20"/>
  <c r="W87" i="20"/>
  <c r="V87" i="20"/>
  <c r="U87" i="20"/>
  <c r="X87" i="20"/>
  <c r="AA88" i="20"/>
  <c r="X96" i="20"/>
  <c r="W96" i="20"/>
  <c r="U96" i="20"/>
  <c r="Q96" i="20"/>
  <c r="S104" i="20"/>
  <c r="W104" i="20" s="1"/>
  <c r="Z104" i="20"/>
  <c r="Q104" i="20"/>
  <c r="X128" i="20"/>
  <c r="V128" i="20"/>
  <c r="U128" i="20"/>
  <c r="S153" i="20"/>
  <c r="AB153" i="20" s="1"/>
  <c r="AA153" i="20"/>
  <c r="V54" i="20"/>
  <c r="U55" i="20"/>
  <c r="S58" i="20"/>
  <c r="AB58" i="20" s="1"/>
  <c r="Q59" i="20"/>
  <c r="U64" i="20"/>
  <c r="AB66" i="20"/>
  <c r="W69" i="20"/>
  <c r="V69" i="20"/>
  <c r="Z71" i="20"/>
  <c r="S75" i="20"/>
  <c r="V77" i="20"/>
  <c r="S88" i="20"/>
  <c r="W88" i="20" s="1"/>
  <c r="AB91" i="20"/>
  <c r="U93" i="20"/>
  <c r="V94" i="20"/>
  <c r="U94" i="20"/>
  <c r="X94" i="20"/>
  <c r="W94" i="20"/>
  <c r="S102" i="20"/>
  <c r="AB102" i="20" s="1"/>
  <c r="AA107" i="20"/>
  <c r="Z107" i="20"/>
  <c r="AB107" i="20"/>
  <c r="Q107" i="20"/>
  <c r="AB108" i="20"/>
  <c r="S130" i="20"/>
  <c r="AB138" i="20"/>
  <c r="V142" i="20"/>
  <c r="U142" i="20"/>
  <c r="X142" i="20"/>
  <c r="U151" i="20"/>
  <c r="S151" i="20"/>
  <c r="W151" i="20" s="1"/>
  <c r="Q151" i="20"/>
  <c r="Q152" i="20"/>
  <c r="Z30" i="20"/>
  <c r="AA31" i="20"/>
  <c r="AA40" i="20"/>
  <c r="AA49" i="20"/>
  <c r="Q53" i="20"/>
  <c r="V65" i="20"/>
  <c r="S66" i="20"/>
  <c r="W66" i="20" s="1"/>
  <c r="Q66" i="20"/>
  <c r="Z66" i="20"/>
  <c r="X70" i="20"/>
  <c r="W70" i="20"/>
  <c r="Q73" i="20"/>
  <c r="S76" i="20"/>
  <c r="AB76" i="20" s="1"/>
  <c r="Z76" i="20"/>
  <c r="V81" i="20"/>
  <c r="X81" i="20"/>
  <c r="Z84" i="20"/>
  <c r="AA84" i="20"/>
  <c r="AB88" i="20"/>
  <c r="V89" i="20"/>
  <c r="Q91" i="20"/>
  <c r="S92" i="20"/>
  <c r="W92" i="20" s="1"/>
  <c r="Q92" i="20"/>
  <c r="X93" i="20"/>
  <c r="Q108" i="20"/>
  <c r="AA113" i="20"/>
  <c r="W114" i="20"/>
  <c r="S128" i="20"/>
  <c r="W128" i="20" s="1"/>
  <c r="Q128" i="20"/>
  <c r="W133" i="20"/>
  <c r="V133" i="20"/>
  <c r="U133" i="20"/>
  <c r="X133" i="20"/>
  <c r="Q143" i="20"/>
  <c r="Q146" i="20"/>
  <c r="S146" i="20"/>
  <c r="V56" i="20"/>
  <c r="X63" i="20"/>
  <c r="AA65" i="20"/>
  <c r="AB70" i="20"/>
  <c r="X78" i="20"/>
  <c r="Q79" i="20"/>
  <c r="AA79" i="20"/>
  <c r="Q86" i="20"/>
  <c r="Z89" i="20"/>
  <c r="X89" i="20"/>
  <c r="AB89" i="20"/>
  <c r="S93" i="20"/>
  <c r="Z93" i="20"/>
  <c r="Q93" i="20"/>
  <c r="Q94" i="20"/>
  <c r="S95" i="20"/>
  <c r="AB95" i="20" s="1"/>
  <c r="X98" i="20"/>
  <c r="W98" i="20"/>
  <c r="U98" i="20"/>
  <c r="Q102" i="20"/>
  <c r="Q106" i="20"/>
  <c r="AA106" i="20"/>
  <c r="W119" i="20"/>
  <c r="V119" i="20"/>
  <c r="U119" i="20"/>
  <c r="X119" i="20"/>
  <c r="Z124" i="20"/>
  <c r="AA124" i="20"/>
  <c r="AB124" i="20"/>
  <c r="AB131" i="20"/>
  <c r="AA131" i="20"/>
  <c r="X131" i="20"/>
  <c r="AB133" i="20"/>
  <c r="AA133" i="20"/>
  <c r="Z137" i="20"/>
  <c r="AA137" i="20"/>
  <c r="Q137" i="20"/>
  <c r="AB140" i="20"/>
  <c r="X144" i="20"/>
  <c r="W144" i="20"/>
  <c r="V144" i="20"/>
  <c r="Q144" i="20"/>
  <c r="S112" i="20"/>
  <c r="AB112" i="20" s="1"/>
  <c r="Q112" i="20"/>
  <c r="V117" i="20"/>
  <c r="V118" i="20"/>
  <c r="U118" i="20"/>
  <c r="X118" i="20"/>
  <c r="W118" i="20"/>
  <c r="Q118" i="20"/>
  <c r="AA121" i="20"/>
  <c r="Z121" i="20"/>
  <c r="AB129" i="20"/>
  <c r="Z129" i="20"/>
  <c r="AA129" i="20"/>
  <c r="X150" i="20"/>
  <c r="U150" i="20"/>
  <c r="V150" i="20"/>
  <c r="S79" i="20"/>
  <c r="W79" i="20" s="1"/>
  <c r="U80" i="20"/>
  <c r="Z98" i="20"/>
  <c r="Z99" i="20"/>
  <c r="X99" i="20"/>
  <c r="U105" i="20"/>
  <c r="V105" i="20"/>
  <c r="U109" i="20"/>
  <c r="S109" i="20"/>
  <c r="W109" i="20" s="1"/>
  <c r="W120" i="20"/>
  <c r="V120" i="20"/>
  <c r="U120" i="20"/>
  <c r="X121" i="20"/>
  <c r="W121" i="20"/>
  <c r="V121" i="20"/>
  <c r="Q121" i="20"/>
  <c r="S152" i="20"/>
  <c r="AB152" i="20" s="1"/>
  <c r="Q153" i="20"/>
  <c r="Z64" i="20"/>
  <c r="Z72" i="20"/>
  <c r="V80" i="20"/>
  <c r="W82" i="20"/>
  <c r="AA82" i="20"/>
  <c r="V95" i="20"/>
  <c r="Z96" i="20"/>
  <c r="AA100" i="20"/>
  <c r="Q101" i="20"/>
  <c r="X103" i="20"/>
  <c r="W103" i="20"/>
  <c r="U103" i="20"/>
  <c r="X105" i="20"/>
  <c r="W113" i="20"/>
  <c r="S122" i="20"/>
  <c r="AB122" i="20" s="1"/>
  <c r="Q122" i="20"/>
  <c r="V130" i="20"/>
  <c r="U130" i="20"/>
  <c r="AA146" i="20"/>
  <c r="AA152" i="20"/>
  <c r="X154" i="20"/>
  <c r="W154" i="20"/>
  <c r="V154" i="20"/>
  <c r="W162" i="20"/>
  <c r="AB86" i="20"/>
  <c r="X88" i="20"/>
  <c r="U88" i="20"/>
  <c r="Z92" i="20"/>
  <c r="AA99" i="20"/>
  <c r="Q100" i="20"/>
  <c r="AB103" i="20"/>
  <c r="S105" i="20"/>
  <c r="W105" i="20" s="1"/>
  <c r="Z105" i="20"/>
  <c r="Q109" i="20"/>
  <c r="Z113" i="20"/>
  <c r="AB113" i="20"/>
  <c r="V114" i="20"/>
  <c r="Q120" i="20"/>
  <c r="W135" i="20"/>
  <c r="V135" i="20"/>
  <c r="U135" i="20"/>
  <c r="X135" i="20"/>
  <c r="X136" i="20"/>
  <c r="W136" i="20"/>
  <c r="V136" i="20"/>
  <c r="Q136" i="20"/>
  <c r="Q139" i="20"/>
  <c r="S139" i="20"/>
  <c r="AB139" i="20" s="1"/>
  <c r="AB154" i="20"/>
  <c r="Z154" i="20"/>
  <c r="Z155" i="20"/>
  <c r="AA155" i="20"/>
  <c r="Q155" i="20"/>
  <c r="AA162" i="20"/>
  <c r="W157" i="20"/>
  <c r="S160" i="20"/>
  <c r="Q160" i="20"/>
  <c r="AA102" i="20"/>
  <c r="Z108" i="20"/>
  <c r="Z109" i="20"/>
  <c r="AB109" i="20"/>
  <c r="Q111" i="20"/>
  <c r="AA114" i="20"/>
  <c r="Q115" i="20"/>
  <c r="Z115" i="20"/>
  <c r="AA118" i="20"/>
  <c r="X122" i="20"/>
  <c r="Z125" i="20"/>
  <c r="Q131" i="20"/>
  <c r="AB135" i="20"/>
  <c r="S140" i="20"/>
  <c r="W140" i="20" s="1"/>
  <c r="Q140" i="20"/>
  <c r="Z140" i="20"/>
  <c r="AB143" i="20"/>
  <c r="AB151" i="20"/>
  <c r="Z151" i="20"/>
  <c r="V152" i="20"/>
  <c r="U152" i="20"/>
  <c r="Q161" i="20"/>
  <c r="AA91" i="20"/>
  <c r="Z101" i="20"/>
  <c r="AB101" i="20"/>
  <c r="Q103" i="20"/>
  <c r="S116" i="20"/>
  <c r="Q116" i="20"/>
  <c r="Z116" i="20"/>
  <c r="AB119" i="20"/>
  <c r="Q127" i="20"/>
  <c r="AA130" i="20"/>
  <c r="Q133" i="20"/>
  <c r="S142" i="20"/>
  <c r="AB142" i="20" s="1"/>
  <c r="V153" i="20"/>
  <c r="U153" i="20"/>
  <c r="AA156" i="20"/>
  <c r="W107" i="20"/>
  <c r="V111" i="20"/>
  <c r="X113" i="20"/>
  <c r="U113" i="20"/>
  <c r="W115" i="20"/>
  <c r="U117" i="20"/>
  <c r="S117" i="20"/>
  <c r="W117" i="20" s="1"/>
  <c r="Q117" i="20"/>
  <c r="X124" i="20"/>
  <c r="AA126" i="20"/>
  <c r="W131" i="20"/>
  <c r="V131" i="20"/>
  <c r="U131" i="20"/>
  <c r="Z135" i="20"/>
  <c r="X137" i="20"/>
  <c r="Z143" i="20"/>
  <c r="X145" i="20"/>
  <c r="S150" i="20"/>
  <c r="AB150" i="20" s="1"/>
  <c r="Q150" i="20"/>
  <c r="Z150" i="20"/>
  <c r="X151" i="20"/>
  <c r="W152" i="20"/>
  <c r="W161" i="20"/>
  <c r="Q162" i="20"/>
  <c r="U122" i="20"/>
  <c r="U124" i="20"/>
  <c r="U125" i="20"/>
  <c r="V126" i="20"/>
  <c r="U137" i="20"/>
  <c r="V138" i="20"/>
  <c r="U145" i="20"/>
  <c r="V146" i="20"/>
  <c r="U155" i="20"/>
  <c r="V156" i="20"/>
  <c r="V160" i="20"/>
  <c r="AA116" i="20"/>
  <c r="W122" i="20"/>
  <c r="W124" i="20"/>
  <c r="W125" i="20"/>
  <c r="Z127" i="20"/>
  <c r="AA128" i="20"/>
  <c r="W137" i="20"/>
  <c r="Z139" i="20"/>
  <c r="AA140" i="20"/>
  <c r="W145" i="20"/>
  <c r="Z147" i="20"/>
  <c r="Z149" i="20"/>
  <c r="AA150" i="20"/>
  <c r="W155" i="20"/>
  <c r="Z157" i="20"/>
  <c r="Z161" i="20"/>
  <c r="Z162" i="20"/>
  <c r="Z114" i="20"/>
  <c r="Z126" i="20"/>
  <c r="Z138" i="20"/>
  <c r="Z146" i="20"/>
  <c r="Z156" i="20"/>
  <c r="Z160" i="20"/>
  <c r="Q68" i="15"/>
  <c r="Q70" i="15"/>
  <c r="Q13" i="15"/>
  <c r="Q148" i="15"/>
  <c r="Q97" i="15"/>
  <c r="Q145" i="15"/>
  <c r="Q2" i="15"/>
  <c r="Q57" i="15"/>
  <c r="Q90" i="15"/>
  <c r="Q146" i="15"/>
  <c r="Q17" i="15"/>
  <c r="Q29" i="15"/>
  <c r="Q147" i="15"/>
  <c r="Q36" i="15"/>
  <c r="Q88" i="15"/>
  <c r="Q27" i="15"/>
  <c r="Q64" i="15"/>
  <c r="Q123" i="15"/>
  <c r="Q106" i="15"/>
  <c r="Q7" i="15"/>
  <c r="Q9" i="15"/>
  <c r="Q14" i="15"/>
  <c r="Q20" i="15"/>
  <c r="Q32" i="15"/>
  <c r="Q59" i="15"/>
  <c r="Q61" i="15"/>
  <c r="Q91" i="15"/>
  <c r="Q6" i="15"/>
  <c r="Q24" i="15"/>
  <c r="Q30" i="15"/>
  <c r="Q54" i="15"/>
  <c r="Q112" i="15"/>
  <c r="Q43" i="15"/>
  <c r="Q48" i="15"/>
  <c r="Q11" i="15"/>
  <c r="Q26" i="15"/>
  <c r="Q31" i="15"/>
  <c r="Q72" i="15"/>
  <c r="Q107" i="15"/>
  <c r="Q28" i="15"/>
  <c r="Q58" i="15"/>
  <c r="Q89" i="15"/>
  <c r="Q134" i="15"/>
  <c r="Q98" i="15"/>
  <c r="Q140" i="15"/>
  <c r="Q8" i="15"/>
  <c r="Q39" i="15"/>
  <c r="Q121" i="15"/>
  <c r="Q152" i="15"/>
  <c r="Q153" i="15"/>
  <c r="Q45" i="15"/>
  <c r="Q49" i="15"/>
  <c r="Q82" i="15"/>
  <c r="Q142" i="15"/>
  <c r="Q51" i="15"/>
  <c r="Q60" i="15"/>
  <c r="Q65" i="15"/>
  <c r="Q150" i="15"/>
  <c r="Q113" i="15"/>
  <c r="Q66" i="15"/>
  <c r="Q21" i="15"/>
  <c r="Q4" i="15"/>
  <c r="Q25" i="15"/>
  <c r="Q35" i="15"/>
  <c r="Q40" i="15"/>
  <c r="Q41" i="15"/>
  <c r="Q67" i="15"/>
  <c r="Q71" i="15"/>
  <c r="Q78" i="15"/>
  <c r="Q120" i="15"/>
  <c r="Q143" i="15"/>
  <c r="Q12" i="15"/>
  <c r="Q16" i="15"/>
  <c r="Q103" i="15"/>
  <c r="Q34" i="15"/>
  <c r="Q15" i="15"/>
  <c r="Q3" i="15"/>
  <c r="Q10" i="15"/>
  <c r="Q19" i="15"/>
  <c r="Q44" i="15"/>
  <c r="Q73" i="15"/>
  <c r="Q74" i="15"/>
  <c r="Q76" i="15"/>
  <c r="Q85" i="15"/>
  <c r="Q96" i="15"/>
  <c r="Q137" i="15"/>
  <c r="Q136" i="15"/>
  <c r="Q149" i="15"/>
  <c r="Q50" i="15"/>
  <c r="Q87" i="15"/>
  <c r="Q18" i="15"/>
  <c r="Q105" i="15"/>
  <c r="Q33" i="15"/>
  <c r="Q47" i="15"/>
  <c r="Q38" i="15"/>
  <c r="Q42" i="15"/>
  <c r="Q55" i="15"/>
  <c r="Q86" i="15"/>
  <c r="Q102" i="15"/>
  <c r="Q56" i="15"/>
  <c r="Q62" i="15"/>
  <c r="Q122" i="15"/>
  <c r="Q75" i="15"/>
  <c r="Q77" i="15"/>
  <c r="Q52" i="15"/>
  <c r="Q81" i="15"/>
  <c r="Q119" i="15"/>
  <c r="Q125" i="15"/>
  <c r="Q138" i="15"/>
  <c r="Q95" i="15"/>
  <c r="Q108" i="15"/>
  <c r="Q127" i="15"/>
  <c r="Q130" i="15"/>
  <c r="Q83" i="15"/>
  <c r="Q101" i="15"/>
  <c r="Q124" i="15"/>
  <c r="Q80" i="15"/>
  <c r="Q94" i="15"/>
  <c r="Q100" i="15"/>
  <c r="Q110" i="15"/>
  <c r="Q131" i="15"/>
  <c r="Q151" i="15"/>
  <c r="Q114" i="15"/>
  <c r="Q128" i="15"/>
  <c r="Q139" i="15"/>
  <c r="Q154" i="15"/>
  <c r="Q115" i="15"/>
  <c r="Q129" i="15"/>
  <c r="Q132" i="15"/>
  <c r="Q116" i="15"/>
  <c r="Q144" i="15"/>
  <c r="Q155" i="15"/>
  <c r="S110" i="4"/>
  <c r="T110" i="4"/>
  <c r="V142" i="4"/>
  <c r="S142" i="4"/>
  <c r="T142" i="4"/>
  <c r="W147" i="4"/>
  <c r="V147" i="4"/>
  <c r="V151" i="4"/>
  <c r="S151" i="4"/>
  <c r="T151" i="4"/>
  <c r="R119" i="4"/>
  <c r="U119" i="4" s="1"/>
  <c r="U60" i="4"/>
  <c r="V154" i="4"/>
  <c r="V121" i="4"/>
  <c r="W4" i="4"/>
  <c r="R8" i="4"/>
  <c r="U8" i="4" s="1"/>
  <c r="T9" i="4"/>
  <c r="S9" i="4"/>
  <c r="V9" i="4"/>
  <c r="W12" i="4"/>
  <c r="T17" i="4"/>
  <c r="V17" i="4"/>
  <c r="W20" i="4"/>
  <c r="R24" i="4"/>
  <c r="U24" i="4" s="1"/>
  <c r="V25" i="4"/>
  <c r="S25" i="4"/>
  <c r="W28" i="4"/>
  <c r="R32" i="4"/>
  <c r="U32" i="4" s="1"/>
  <c r="S33" i="4"/>
  <c r="V33" i="4"/>
  <c r="W36" i="4"/>
  <c r="R40" i="4"/>
  <c r="U40" i="4" s="1"/>
  <c r="V41" i="4"/>
  <c r="T41" i="4"/>
  <c r="S41" i="4"/>
  <c r="W44" i="4"/>
  <c r="V49" i="4"/>
  <c r="S49" i="4"/>
  <c r="T49" i="4"/>
  <c r="S57" i="4"/>
  <c r="T57" i="4"/>
  <c r="W60" i="4"/>
  <c r="T65" i="4"/>
  <c r="S65" i="4"/>
  <c r="V65" i="4"/>
  <c r="W68" i="4"/>
  <c r="T73" i="4"/>
  <c r="S73" i="4"/>
  <c r="V73" i="4"/>
  <c r="W76" i="4"/>
  <c r="T81" i="4"/>
  <c r="V81" i="4"/>
  <c r="S81" i="4"/>
  <c r="T89" i="4"/>
  <c r="S89" i="4"/>
  <c r="W92" i="4"/>
  <c r="S98" i="4"/>
  <c r="V98" i="4"/>
  <c r="W101" i="4"/>
  <c r="V106" i="4"/>
  <c r="S106" i="4"/>
  <c r="W109" i="4"/>
  <c r="S116" i="4"/>
  <c r="V116" i="4"/>
  <c r="T127" i="4"/>
  <c r="V127" i="4"/>
  <c r="W131" i="4"/>
  <c r="V140" i="4"/>
  <c r="T140" i="4"/>
  <c r="S140" i="4"/>
  <c r="W110" i="4"/>
  <c r="T135" i="4"/>
  <c r="S135" i="4"/>
  <c r="W142" i="4"/>
  <c r="W157" i="4"/>
  <c r="V157" i="4"/>
  <c r="R156" i="4"/>
  <c r="U156" i="4" s="1"/>
  <c r="R153" i="4"/>
  <c r="U153" i="4" s="1"/>
  <c r="V149" i="4"/>
  <c r="W149" i="4"/>
  <c r="R162" i="4"/>
  <c r="U162" i="4" s="1"/>
  <c r="T162" i="4"/>
  <c r="V160" i="4"/>
  <c r="T160" i="4"/>
  <c r="S160" i="4"/>
  <c r="U160" i="4"/>
  <c r="T106" i="4"/>
  <c r="S157" i="4"/>
  <c r="S146" i="4"/>
  <c r="U77" i="4"/>
  <c r="S34" i="4"/>
  <c r="T98" i="4"/>
  <c r="T33" i="4"/>
  <c r="V110" i="4"/>
  <c r="V57" i="4"/>
  <c r="S4" i="4"/>
  <c r="V4" i="4"/>
  <c r="T4" i="4"/>
  <c r="S20" i="4"/>
  <c r="T20" i="4"/>
  <c r="S36" i="4"/>
  <c r="T36" i="4"/>
  <c r="V36" i="4"/>
  <c r="V47" i="4"/>
  <c r="W47" i="4"/>
  <c r="S52" i="4"/>
  <c r="T52" i="4"/>
  <c r="W55" i="4"/>
  <c r="V55" i="4"/>
  <c r="S60" i="4"/>
  <c r="V60" i="4"/>
  <c r="T60" i="4"/>
  <c r="S76" i="4"/>
  <c r="V76" i="4"/>
  <c r="T76" i="4"/>
  <c r="R100" i="4"/>
  <c r="U100" i="4" s="1"/>
  <c r="W100" i="4"/>
  <c r="S109" i="4"/>
  <c r="T109" i="4"/>
  <c r="V109" i="4"/>
  <c r="V6" i="4"/>
  <c r="W6" i="4"/>
  <c r="T27" i="4"/>
  <c r="S27" i="4"/>
  <c r="V27" i="4"/>
  <c r="V43" i="4"/>
  <c r="S43" i="4"/>
  <c r="S100" i="4"/>
  <c r="U151" i="4"/>
  <c r="V135" i="4"/>
  <c r="V52" i="4"/>
  <c r="R7" i="4"/>
  <c r="U7" i="4" s="1"/>
  <c r="S7" i="4"/>
  <c r="V8" i="4"/>
  <c r="T8" i="4"/>
  <c r="S8" i="4"/>
  <c r="W11" i="4"/>
  <c r="R15" i="4"/>
  <c r="U15" i="4" s="1"/>
  <c r="V16" i="4"/>
  <c r="T16" i="4"/>
  <c r="S16" i="4"/>
  <c r="W19" i="4"/>
  <c r="R23" i="4"/>
  <c r="U23" i="4" s="1"/>
  <c r="S23" i="4"/>
  <c r="V24" i="4"/>
  <c r="T24" i="4"/>
  <c r="S24" i="4"/>
  <c r="W27" i="4"/>
  <c r="R31" i="4"/>
  <c r="U31" i="4" s="1"/>
  <c r="S31" i="4"/>
  <c r="V32" i="4"/>
  <c r="T32" i="4"/>
  <c r="S32" i="4"/>
  <c r="R39" i="4"/>
  <c r="U39" i="4" s="1"/>
  <c r="V40" i="4"/>
  <c r="T40" i="4"/>
  <c r="T42" i="4"/>
  <c r="W43" i="4"/>
  <c r="R47" i="4"/>
  <c r="U47" i="4" s="1"/>
  <c r="W59" i="4"/>
  <c r="W67" i="4"/>
  <c r="S80" i="4"/>
  <c r="S96" i="4"/>
  <c r="W108" i="4"/>
  <c r="W118" i="4"/>
  <c r="R125" i="4"/>
  <c r="U125" i="4" s="1"/>
  <c r="V139" i="4"/>
  <c r="W146" i="4"/>
  <c r="R121" i="4"/>
  <c r="U121" i="4" s="1"/>
  <c r="S127" i="4"/>
  <c r="T14" i="4"/>
  <c r="V38" i="4"/>
  <c r="S12" i="4"/>
  <c r="V12" i="4"/>
  <c r="T12" i="4"/>
  <c r="S28" i="4"/>
  <c r="T28" i="4"/>
  <c r="V28" i="4"/>
  <c r="S44" i="4"/>
  <c r="T44" i="4"/>
  <c r="V44" i="4"/>
  <c r="S68" i="4"/>
  <c r="V68" i="4"/>
  <c r="T68" i="4"/>
  <c r="R75" i="4"/>
  <c r="U75" i="4" s="1"/>
  <c r="S75" i="4"/>
  <c r="W79" i="4"/>
  <c r="V79" i="4"/>
  <c r="S92" i="4"/>
  <c r="T92" i="4"/>
  <c r="V92" i="4"/>
  <c r="W125" i="4"/>
  <c r="V125" i="4"/>
  <c r="V131" i="4"/>
  <c r="T131" i="4"/>
  <c r="V3" i="4"/>
  <c r="S3" i="4"/>
  <c r="T3" i="4"/>
  <c r="T19" i="4"/>
  <c r="S19" i="4"/>
  <c r="V19" i="4"/>
  <c r="T35" i="4"/>
  <c r="V35" i="4"/>
  <c r="S35" i="4"/>
  <c r="V5" i="4"/>
  <c r="T5" i="4"/>
  <c r="U20" i="4"/>
  <c r="V29" i="4"/>
  <c r="T29" i="4"/>
  <c r="S29" i="4"/>
  <c r="U36" i="4"/>
  <c r="T37" i="4"/>
  <c r="S37" i="4"/>
  <c r="V37" i="4"/>
  <c r="S45" i="4"/>
  <c r="T45" i="4"/>
  <c r="V45" i="4"/>
  <c r="T53" i="4"/>
  <c r="S53" i="4"/>
  <c r="V53" i="4"/>
  <c r="V69" i="4"/>
  <c r="S69" i="4"/>
  <c r="U84" i="4"/>
  <c r="U92" i="4"/>
  <c r="V114" i="4"/>
  <c r="T114" i="4"/>
  <c r="S143" i="4"/>
  <c r="T143" i="4"/>
  <c r="Q149" i="4"/>
  <c r="R149" i="4"/>
  <c r="U149" i="4" s="1"/>
  <c r="T78" i="4"/>
  <c r="R78" i="4"/>
  <c r="U78" i="4" s="1"/>
  <c r="S84" i="4"/>
  <c r="V84" i="4"/>
  <c r="T84" i="4"/>
  <c r="S101" i="4"/>
  <c r="T101" i="4"/>
  <c r="V101" i="4"/>
  <c r="V120" i="4"/>
  <c r="T120" i="4"/>
  <c r="S120" i="4"/>
  <c r="V11" i="4"/>
  <c r="T11" i="4"/>
  <c r="R26" i="4"/>
  <c r="U26" i="4" s="1"/>
  <c r="W26" i="4"/>
  <c r="U4" i="4"/>
  <c r="U12" i="4"/>
  <c r="V13" i="4"/>
  <c r="T13" i="4"/>
  <c r="S13" i="4"/>
  <c r="V21" i="4"/>
  <c r="S21" i="4"/>
  <c r="T21" i="4"/>
  <c r="U44" i="4"/>
  <c r="U52" i="4"/>
  <c r="S61" i="4"/>
  <c r="V61" i="4"/>
  <c r="U68" i="4"/>
  <c r="U76" i="4"/>
  <c r="V77" i="4"/>
  <c r="T77" i="4"/>
  <c r="S77" i="4"/>
  <c r="V85" i="4"/>
  <c r="S85" i="4"/>
  <c r="T85" i="4"/>
  <c r="T93" i="4"/>
  <c r="S93" i="4"/>
  <c r="U101" i="4"/>
  <c r="U109" i="4"/>
  <c r="V111" i="4"/>
  <c r="S111" i="4"/>
  <c r="T111" i="4"/>
  <c r="U120" i="4"/>
  <c r="V122" i="4"/>
  <c r="S122" i="4"/>
  <c r="T122" i="4"/>
  <c r="U131" i="4"/>
  <c r="V133" i="4"/>
  <c r="S133" i="4"/>
  <c r="T133" i="4"/>
  <c r="U142" i="4"/>
  <c r="V150" i="4"/>
  <c r="T150" i="4"/>
  <c r="S150" i="4"/>
  <c r="R2" i="4"/>
  <c r="U2" i="4" s="1"/>
  <c r="S141" i="4"/>
  <c r="S108" i="4"/>
  <c r="R17" i="4"/>
  <c r="U17" i="4" s="1"/>
  <c r="R25" i="4"/>
  <c r="U25" i="4" s="1"/>
  <c r="T34" i="4"/>
  <c r="R65" i="4"/>
  <c r="U65" i="4" s="1"/>
  <c r="T66" i="4"/>
  <c r="R81" i="4"/>
  <c r="U81" i="4" s="1"/>
  <c r="U135" i="4"/>
  <c r="R152" i="4"/>
  <c r="U152" i="4" s="1"/>
  <c r="W153" i="4"/>
  <c r="U122" i="4"/>
  <c r="T69" i="4"/>
  <c r="V126" i="4"/>
  <c r="V89" i="4"/>
  <c r="V20" i="4"/>
  <c r="W34" i="4"/>
  <c r="S40" i="4"/>
  <c r="S17" i="4"/>
  <c r="T116" i="4"/>
  <c r="T61" i="4"/>
  <c r="V15" i="4"/>
  <c r="T2" i="4"/>
  <c r="R9" i="4"/>
  <c r="U9" i="4" s="1"/>
  <c r="T10" i="4"/>
  <c r="T18" i="4"/>
  <c r="S18" i="4"/>
  <c r="V18" i="4"/>
  <c r="T26" i="4"/>
  <c r="R33" i="4"/>
  <c r="U33" i="4" s="1"/>
  <c r="R41" i="4"/>
  <c r="U41" i="4" s="1"/>
  <c r="S42" i="4"/>
  <c r="V42" i="4"/>
  <c r="R49" i="4"/>
  <c r="U49" i="4" s="1"/>
  <c r="V50" i="4"/>
  <c r="T50" i="4"/>
  <c r="S50" i="4"/>
  <c r="V58" i="4"/>
  <c r="S58" i="4"/>
  <c r="R73" i="4"/>
  <c r="U73" i="4" s="1"/>
  <c r="T74" i="4"/>
  <c r="T82" i="4"/>
  <c r="S82" i="4"/>
  <c r="V82" i="4"/>
  <c r="T90" i="4"/>
  <c r="R98" i="4"/>
  <c r="U98" i="4" s="1"/>
  <c r="T99" i="4"/>
  <c r="R106" i="4"/>
  <c r="U106" i="4" s="1"/>
  <c r="S107" i="4"/>
  <c r="S117" i="4"/>
  <c r="T117" i="4"/>
  <c r="R127" i="4"/>
  <c r="U127" i="4" s="1"/>
  <c r="V128" i="4"/>
  <c r="T128" i="4"/>
  <c r="V144" i="4"/>
  <c r="T144" i="4"/>
  <c r="S144" i="4"/>
  <c r="T138" i="4"/>
  <c r="S153" i="4"/>
  <c r="S2" i="4"/>
  <c r="W145" i="4"/>
  <c r="S128" i="4"/>
  <c r="S90" i="4"/>
  <c r="T153" i="4"/>
  <c r="V74" i="4"/>
  <c r="R6" i="4"/>
  <c r="U6" i="4" s="1"/>
  <c r="T7" i="4"/>
  <c r="W10" i="4"/>
  <c r="S15" i="4"/>
  <c r="W18" i="4"/>
  <c r="V23" i="4"/>
  <c r="R30" i="4"/>
  <c r="U30" i="4" s="1"/>
  <c r="V31" i="4"/>
  <c r="T31" i="4"/>
  <c r="R38" i="4"/>
  <c r="U38" i="4" s="1"/>
  <c r="V39" i="4"/>
  <c r="S39" i="4"/>
  <c r="W42" i="4"/>
  <c r="R46" i="4"/>
  <c r="U46" i="4" s="1"/>
  <c r="S47" i="4"/>
  <c r="T55" i="4"/>
  <c r="S55" i="4"/>
  <c r="T63" i="4"/>
  <c r="V63" i="4"/>
  <c r="W66" i="4"/>
  <c r="R70" i="4"/>
  <c r="U70" i="4" s="1"/>
  <c r="S70" i="4"/>
  <c r="T71" i="4"/>
  <c r="W74" i="4"/>
  <c r="S79" i="4"/>
  <c r="W82" i="4"/>
  <c r="V87" i="4"/>
  <c r="R94" i="4"/>
  <c r="U94" i="4" s="1"/>
  <c r="S94" i="4"/>
  <c r="V95" i="4"/>
  <c r="T95" i="4"/>
  <c r="R103" i="4"/>
  <c r="U103" i="4" s="1"/>
  <c r="V104" i="4"/>
  <c r="T104" i="4"/>
  <c r="S104" i="4"/>
  <c r="W107" i="4"/>
  <c r="R112" i="4"/>
  <c r="U112" i="4" s="1"/>
  <c r="V113" i="4"/>
  <c r="S113" i="4"/>
  <c r="R124" i="4"/>
  <c r="U124" i="4" s="1"/>
  <c r="S124" i="4"/>
  <c r="S125" i="4"/>
  <c r="T137" i="4"/>
  <c r="V137" i="4"/>
  <c r="S121" i="4"/>
  <c r="R145" i="4"/>
  <c r="U145" i="4" s="1"/>
  <c r="T147" i="4"/>
  <c r="T156" i="4"/>
  <c r="R155" i="4"/>
  <c r="U155" i="4" s="1"/>
  <c r="S145" i="4"/>
  <c r="W127" i="4"/>
  <c r="S83" i="4"/>
  <c r="S71" i="4"/>
  <c r="W46" i="4"/>
  <c r="S10" i="4"/>
  <c r="T121" i="4"/>
  <c r="T47" i="4"/>
  <c r="V156" i="4"/>
  <c r="V138" i="4"/>
  <c r="V107" i="4"/>
  <c r="V90" i="4"/>
  <c r="V71" i="4"/>
  <c r="V14" i="4"/>
  <c r="R21" i="4"/>
  <c r="U21" i="4" s="1"/>
  <c r="V22" i="4"/>
  <c r="R29" i="4"/>
  <c r="U29" i="4" s="1"/>
  <c r="V30" i="4"/>
  <c r="R37" i="4"/>
  <c r="U37" i="4" s="1"/>
  <c r="T46" i="4"/>
  <c r="T62" i="4"/>
  <c r="V78" i="4"/>
  <c r="V86" i="4"/>
  <c r="R93" i="4"/>
  <c r="U93" i="4" s="1"/>
  <c r="V94" i="4"/>
  <c r="V103" i="4"/>
  <c r="V124" i="4"/>
  <c r="W140" i="4"/>
  <c r="S138" i="4"/>
  <c r="W62" i="4"/>
  <c r="W50" i="4"/>
  <c r="S26" i="4"/>
  <c r="T161" i="4"/>
  <c r="T130" i="4"/>
  <c r="T58" i="4"/>
  <c r="V117" i="4"/>
  <c r="V99" i="4"/>
  <c r="V10" i="4"/>
  <c r="S51" i="4"/>
  <c r="V51" i="4"/>
  <c r="R58" i="4"/>
  <c r="U58" i="4" s="1"/>
  <c r="V59" i="4"/>
  <c r="T59" i="4"/>
  <c r="S59" i="4"/>
  <c r="R61" i="4"/>
  <c r="U61" i="4" s="1"/>
  <c r="V67" i="4"/>
  <c r="S67" i="4"/>
  <c r="R82" i="4"/>
  <c r="U82" i="4" s="1"/>
  <c r="T83" i="4"/>
  <c r="R85" i="4"/>
  <c r="U85" i="4" s="1"/>
  <c r="R90" i="4"/>
  <c r="U90" i="4" s="1"/>
  <c r="T91" i="4"/>
  <c r="S91" i="4"/>
  <c r="V91" i="4"/>
  <c r="R99" i="4"/>
  <c r="U99" i="4" s="1"/>
  <c r="T100" i="4"/>
  <c r="V100" i="4"/>
  <c r="R102" i="4"/>
  <c r="U102" i="4" s="1"/>
  <c r="T108" i="4"/>
  <c r="R111" i="4"/>
  <c r="U111" i="4" s="1"/>
  <c r="R117" i="4"/>
  <c r="U117" i="4" s="1"/>
  <c r="T118" i="4"/>
  <c r="V118" i="4"/>
  <c r="S118" i="4"/>
  <c r="R128" i="4"/>
  <c r="U128" i="4" s="1"/>
  <c r="R133" i="4"/>
  <c r="U133" i="4" s="1"/>
  <c r="T146" i="4"/>
  <c r="V146" i="4"/>
  <c r="R114" i="4"/>
  <c r="U114" i="4" s="1"/>
  <c r="R138" i="4"/>
  <c r="U138" i="4" s="1"/>
  <c r="V141" i="4"/>
  <c r="T141" i="4"/>
  <c r="V152" i="4"/>
  <c r="T152" i="4"/>
  <c r="S152" i="4"/>
  <c r="W152" i="4"/>
  <c r="S130" i="4"/>
  <c r="W99" i="4"/>
  <c r="S74" i="4"/>
  <c r="V2" i="4"/>
  <c r="V26" i="4"/>
  <c r="V7" i="4"/>
  <c r="V48" i="4"/>
  <c r="T48" i="4"/>
  <c r="S48" i="4"/>
  <c r="W51" i="4"/>
  <c r="R55" i="4"/>
  <c r="U55" i="4" s="1"/>
  <c r="V56" i="4"/>
  <c r="T56" i="4"/>
  <c r="S56" i="4"/>
  <c r="R63" i="4"/>
  <c r="U63" i="4" s="1"/>
  <c r="V64" i="4"/>
  <c r="T64" i="4"/>
  <c r="S64" i="4"/>
  <c r="R71" i="4"/>
  <c r="U71" i="4" s="1"/>
  <c r="V72" i="4"/>
  <c r="T72" i="4"/>
  <c r="W75" i="4"/>
  <c r="R79" i="4"/>
  <c r="U79" i="4" s="1"/>
  <c r="V80" i="4"/>
  <c r="T80" i="4"/>
  <c r="W83" i="4"/>
  <c r="R87" i="4"/>
  <c r="U87" i="4" s="1"/>
  <c r="V88" i="4"/>
  <c r="T88" i="4"/>
  <c r="S88" i="4"/>
  <c r="W91" i="4"/>
  <c r="R95" i="4"/>
  <c r="U95" i="4" s="1"/>
  <c r="V96" i="4"/>
  <c r="T96" i="4"/>
  <c r="R104" i="4"/>
  <c r="U104" i="4" s="1"/>
  <c r="V105" i="4"/>
  <c r="T105" i="4"/>
  <c r="V115" i="4"/>
  <c r="S115" i="4"/>
  <c r="T126" i="4"/>
  <c r="S126" i="4"/>
  <c r="W130" i="4"/>
  <c r="R137" i="4"/>
  <c r="U137" i="4" s="1"/>
  <c r="S139" i="4"/>
  <c r="S129" i="4"/>
  <c r="T129" i="4"/>
  <c r="W141" i="4"/>
  <c r="R147" i="4"/>
  <c r="U147" i="4" s="1"/>
  <c r="T155" i="4"/>
  <c r="V155" i="4"/>
  <c r="U154" i="4"/>
  <c r="W150" i="4"/>
  <c r="S161" i="4"/>
  <c r="S137" i="4"/>
  <c r="W117" i="4"/>
  <c r="S105" i="4"/>
  <c r="S99" i="4"/>
  <c r="T107" i="4"/>
  <c r="V129" i="4"/>
  <c r="W9" i="4"/>
  <c r="W17" i="4"/>
  <c r="W25" i="4"/>
  <c r="W33" i="4"/>
  <c r="W41" i="4"/>
  <c r="W49" i="4"/>
  <c r="W57" i="4"/>
  <c r="W65" i="4"/>
  <c r="W73" i="4"/>
  <c r="W81" i="4"/>
  <c r="W89" i="4"/>
  <c r="W98" i="4"/>
  <c r="W106" i="4"/>
  <c r="V112" i="4"/>
  <c r="T112" i="4"/>
  <c r="V136" i="4"/>
  <c r="T136" i="4"/>
  <c r="S112" i="4"/>
  <c r="S62" i="4"/>
  <c r="T86" i="4"/>
  <c r="T22" i="4"/>
  <c r="V54" i="4"/>
  <c r="S30" i="4"/>
  <c r="T54" i="4"/>
  <c r="Q152" i="4"/>
  <c r="Q153" i="4"/>
  <c r="Q156" i="4"/>
  <c r="Q114" i="4"/>
  <c r="Q161" i="4"/>
  <c r="Q157" i="4"/>
  <c r="Q145" i="4"/>
  <c r="Q147" i="4"/>
  <c r="Q135" i="4"/>
  <c r="Q151" i="4"/>
  <c r="Q121" i="4"/>
  <c r="Q150" i="4"/>
  <c r="Q155" i="4"/>
  <c r="Q141" i="4"/>
  <c r="Q154" i="4"/>
  <c r="Q162" i="4"/>
  <c r="Q143" i="4"/>
  <c r="Q110" i="4"/>
  <c r="Q129" i="4"/>
  <c r="Q160" i="4"/>
  <c r="Q119" i="4"/>
  <c r="Q142" i="4"/>
  <c r="Q67" i="4"/>
  <c r="Q116" i="4"/>
  <c r="Q80" i="4"/>
  <c r="Q105" i="4"/>
  <c r="Q127" i="4"/>
  <c r="Q85" i="4"/>
  <c r="Q91" i="4"/>
  <c r="Q93" i="4"/>
  <c r="Q102" i="4"/>
  <c r="Q4" i="4"/>
  <c r="Q12" i="4"/>
  <c r="Q20" i="4"/>
  <c r="Q28" i="4"/>
  <c r="Q36" i="4"/>
  <c r="Q44" i="4"/>
  <c r="Q52" i="4"/>
  <c r="Q60" i="4"/>
  <c r="Q75" i="4"/>
  <c r="Q115" i="4"/>
  <c r="Q124" i="4"/>
  <c r="Q126" i="4"/>
  <c r="Q83" i="4"/>
  <c r="Q9" i="4"/>
  <c r="Q17" i="4"/>
  <c r="Q25" i="4"/>
  <c r="Q33" i="4"/>
  <c r="Q41" i="4"/>
  <c r="Q49" i="4"/>
  <c r="Q57" i="4"/>
  <c r="Q65" i="4"/>
  <c r="Q82" i="4"/>
  <c r="Q90" i="4"/>
  <c r="Q6" i="4"/>
  <c r="Q14" i="4"/>
  <c r="Q22" i="4"/>
  <c r="Q30" i="4"/>
  <c r="Q38" i="4"/>
  <c r="Q46" i="4"/>
  <c r="Q54" i="4"/>
  <c r="Q62" i="4"/>
  <c r="Q73" i="4"/>
  <c r="Q88" i="4"/>
  <c r="Q96" i="4"/>
  <c r="Q99" i="4"/>
  <c r="Q118" i="4"/>
  <c r="Q3" i="4"/>
  <c r="Q11" i="4"/>
  <c r="Q19" i="4"/>
  <c r="Q27" i="4"/>
  <c r="Q35" i="4"/>
  <c r="Q43" i="4"/>
  <c r="Q51" i="4"/>
  <c r="Q59" i="4"/>
  <c r="Q63" i="4"/>
  <c r="Q68" i="4"/>
  <c r="Q70" i="4"/>
  <c r="Q81" i="4"/>
  <c r="Q107" i="4"/>
  <c r="Q113" i="4"/>
  <c r="Q8" i="4"/>
  <c r="Q32" i="4"/>
  <c r="Q78" i="4"/>
  <c r="Q13" i="4"/>
  <c r="Q21" i="4"/>
  <c r="Q29" i="4"/>
  <c r="Q37" i="4"/>
  <c r="Q45" i="4"/>
  <c r="Q53" i="4"/>
  <c r="Q61" i="4"/>
  <c r="Q79" i="4"/>
  <c r="Q84" i="4"/>
  <c r="Q86" i="4"/>
  <c r="Q101" i="4"/>
  <c r="Q108" i="4"/>
  <c r="Q24" i="4"/>
  <c r="Q40" i="4"/>
  <c r="Q89" i="4"/>
  <c r="Q112" i="4"/>
  <c r="Q2" i="4"/>
  <c r="Q10" i="4"/>
  <c r="Q18" i="4"/>
  <c r="Q26" i="4"/>
  <c r="Q34" i="4"/>
  <c r="Q42" i="4"/>
  <c r="Q50" i="4"/>
  <c r="Q58" i="4"/>
  <c r="Q64" i="4"/>
  <c r="Q66" i="4"/>
  <c r="Q69" i="4"/>
  <c r="Q87" i="4"/>
  <c r="Q92" i="4"/>
  <c r="Q94" i="4"/>
  <c r="Q117" i="4"/>
  <c r="Q16" i="4"/>
  <c r="Q48" i="4"/>
  <c r="Q56" i="4"/>
  <c r="Q71" i="4"/>
  <c r="Q76" i="4"/>
  <c r="Q5" i="4"/>
  <c r="Q7" i="4"/>
  <c r="Q15" i="4"/>
  <c r="Q23" i="4"/>
  <c r="Q31" i="4"/>
  <c r="Q39" i="4"/>
  <c r="Q47" i="4"/>
  <c r="Q55" i="4"/>
  <c r="Q72" i="4"/>
  <c r="Q74" i="4"/>
  <c r="Q77" i="4"/>
  <c r="Q95" i="4"/>
  <c r="Q98" i="4"/>
  <c r="Q100" i="4"/>
  <c r="Q103" i="4"/>
  <c r="Q111" i="4"/>
  <c r="Q130" i="4"/>
  <c r="Q146" i="4"/>
  <c r="Q136" i="4"/>
  <c r="Q139" i="4"/>
  <c r="Q106" i="4"/>
  <c r="Q120" i="4"/>
  <c r="Q125" i="4"/>
  <c r="Q131" i="4"/>
  <c r="Q144" i="4"/>
  <c r="Q104" i="4"/>
  <c r="Q109" i="4"/>
  <c r="Q122" i="4"/>
  <c r="Q166" i="4"/>
  <c r="Q128" i="4"/>
  <c r="Q140" i="4"/>
  <c r="Q133" i="4"/>
  <c r="Q137" i="4"/>
  <c r="W146" i="20" l="1"/>
  <c r="AB146" i="20"/>
  <c r="W142" i="20"/>
  <c r="AB30" i="20"/>
  <c r="W30" i="20"/>
  <c r="W153" i="20"/>
  <c r="AB128" i="20"/>
  <c r="W150" i="20"/>
  <c r="AB53" i="20"/>
  <c r="AB43" i="20"/>
  <c r="AB28" i="20"/>
  <c r="W39" i="20"/>
  <c r="AB39" i="20"/>
  <c r="AB33" i="20"/>
  <c r="W33" i="20"/>
  <c r="W26" i="20"/>
  <c r="AB26" i="20"/>
  <c r="W47" i="20"/>
  <c r="AB47" i="20"/>
  <c r="AB38" i="20"/>
  <c r="AB18" i="20"/>
  <c r="W18" i="20"/>
  <c r="AB22" i="20"/>
  <c r="AB92" i="20"/>
  <c r="AB52" i="20"/>
  <c r="W90" i="20"/>
  <c r="AB79" i="20"/>
  <c r="W76" i="20"/>
  <c r="W48" i="20"/>
  <c r="AB48" i="20"/>
  <c r="AB105" i="20"/>
  <c r="AB2" i="20"/>
  <c r="AB74" i="20"/>
  <c r="W44" i="20"/>
  <c r="AB78" i="20"/>
  <c r="W13" i="20"/>
  <c r="AB13" i="20"/>
  <c r="W68" i="20"/>
  <c r="AB68" i="20"/>
  <c r="AB41" i="20"/>
  <c r="AB104" i="20"/>
  <c r="W80" i="20"/>
  <c r="AB80" i="20"/>
  <c r="AB160" i="20"/>
  <c r="W160" i="20"/>
  <c r="W149" i="20"/>
  <c r="W95" i="20"/>
  <c r="W139" i="20"/>
  <c r="AB93" i="20"/>
  <c r="W93" i="20"/>
  <c r="W60" i="20"/>
  <c r="W72" i="20"/>
  <c r="AB72" i="20"/>
  <c r="AB156" i="20"/>
  <c r="W156" i="20"/>
  <c r="AB84" i="20"/>
  <c r="W84" i="20"/>
  <c r="W102" i="20"/>
  <c r="AB9" i="20"/>
  <c r="W147" i="20"/>
  <c r="W130" i="20"/>
  <c r="AB130" i="20"/>
  <c r="AB75" i="20"/>
  <c r="W75" i="20"/>
  <c r="AB77" i="20"/>
  <c r="W65" i="20"/>
  <c r="AB21" i="20"/>
</calcChain>
</file>

<file path=xl/sharedStrings.xml><?xml version="1.0" encoding="utf-8"?>
<sst xmlns="http://schemas.openxmlformats.org/spreadsheetml/2006/main" count="2567" uniqueCount="848">
  <si>
    <t>n=1:920801_120407_DRAGON_Padonia.pfn:n_lines=69</t>
  </si>
  <si>
    <t>n=2:920801_120407_Vinon.pfn:n_lines=71</t>
  </si>
  <si>
    <t>n=3:920801_120407_Munich_Maisach.pfn:n_lines=69</t>
  </si>
  <si>
    <t>n=4:920801_120407_CASLEO.pfn:n_lines=70</t>
  </si>
  <si>
    <t>n=5:920801_120407_Porquerolles.pfn:n_lines=69</t>
  </si>
  <si>
    <t>n=6:920801_120407_Rochester.pfn:n_lines=68</t>
  </si>
  <si>
    <t>n=7:920801_120407_Xanthi.pfn:n_lines=67</t>
  </si>
  <si>
    <t>n=8:920801_120407_Tiksi.pfn:n_lines=68</t>
  </si>
  <si>
    <t>n=9:920801_120407_Epanomi.pfn:n_lines=67</t>
  </si>
  <si>
    <t>n=10:920801_120407_DRAGON_BelAir.pfn:n_lines=67</t>
  </si>
  <si>
    <t>n=11:920801_120407_Solwezi.pfn:n_lines=62</t>
  </si>
  <si>
    <t>n=12:920801_120407_Richland.pfn:n_lines=65</t>
  </si>
  <si>
    <t>n=13:920801_120407_SMEX.pfn:n_lines=63</t>
  </si>
  <si>
    <t>n=14:920801_120407_DRAGON_PATUX.pfn:n_lines=63</t>
  </si>
  <si>
    <t>n=15:920801_120407_DRAGON_WileyFord.pfn:n_lines=62</t>
  </si>
  <si>
    <t>n=16:920801_120407_Bordj_Badji_Mokhtar.pfn:n_lines=59</t>
  </si>
  <si>
    <t>n=17:920801_120407_Muscat.pfn:n_lines=60</t>
  </si>
  <si>
    <t>n=18:920801_120407_Marseille.pfn:n_lines=61</t>
  </si>
  <si>
    <t>n=19:920801_120407_Angiola.pfn:n_lines=60</t>
  </si>
  <si>
    <t>n=20:920801_120407_DRAGON_UMRLB.pfn:n_lines=59</t>
  </si>
  <si>
    <t>n=21:920801_120407_Ulaangom.pfn:n_lines=59</t>
  </si>
  <si>
    <t>n=22:920801_120407_Chiang_Mai.pfn:n_lines=56</t>
  </si>
  <si>
    <t>n=23:920801_120407_Rio_Piedras.pfn:n_lines=59</t>
  </si>
  <si>
    <t>n=24:920801_120407_Kuwait_Airport.pfn:n_lines=54</t>
  </si>
  <si>
    <t>n=25:920801_120407_DRAGON_Pylesville.pfn:n_lines=56</t>
  </si>
  <si>
    <t>n=26:920801_120407_IIT_KGP_EXT_Kolkata.pfn:n_lines=53</t>
  </si>
  <si>
    <t>n=27:920801_120407_Hog_Island.pfn:n_lines=55</t>
  </si>
  <si>
    <t>n=28:920801_120407_DRAGON_BLLRT.pfn:n_lines=55</t>
  </si>
  <si>
    <t>n=29:920801_120407_Realtor.pfn:n_lines=56</t>
  </si>
  <si>
    <t>n=30:920801_120407_Minqin.pfn:n_lines=55</t>
  </si>
  <si>
    <t>n=31:920801_120407_DRAGON_Beltsville.pfn:n_lines=54</t>
  </si>
  <si>
    <t>n=32:920801_120407_Santiago.pfn:n_lines=53</t>
  </si>
  <si>
    <t>n=33:920801_120407_El_Refugio.pfn:n_lines=50</t>
  </si>
  <si>
    <t>n=34:920801_120407_London-UCL-UAO.pfn:n_lines=52</t>
  </si>
  <si>
    <t>n=35:920801_120407_Tremiti.pfn:n_lines=52</t>
  </si>
  <si>
    <t>n=36:920801_120407_SKUKUZA_AEROPORT.pfn:n_lines=50</t>
  </si>
  <si>
    <t>n=37:920801_120407_Yufa_PEK.pfn:n_lines=47</t>
  </si>
  <si>
    <t>n=38:920801_120407_Barbados.pfn:n_lines=49</t>
  </si>
  <si>
    <t>n=39:920801_120407_DRAGON_Edgewood.pfn:n_lines=47</t>
  </si>
  <si>
    <t>n=40:920801_120407_Quarzazate.pfn:n_lines=47</t>
  </si>
  <si>
    <t>n=41:920801_120407_Amsterdam_Island.pfn:n_lines=47</t>
  </si>
  <si>
    <t>n=42:920801_120407_Joberg.pfn:n_lines=46</t>
  </si>
  <si>
    <t>n=43:920801_120407_DRAGON_BTMDL.pfn:n_lines=45</t>
  </si>
  <si>
    <t>n=44:920801_120407_PKU_PEK.pfn:n_lines=43</t>
  </si>
  <si>
    <t>n=45:920801_120407_Sopot.pfn:n_lines=43</t>
  </si>
  <si>
    <t>n=46:920801_120407_OBERNAI.pfn:n_lines=43</t>
  </si>
  <si>
    <t>n=47:920801_120407_Farmington_RSVP.pfn:n_lines=43</t>
  </si>
  <si>
    <t>n=48:920801_120407_Longyearbyen.pfn:n_lines=42</t>
  </si>
  <si>
    <t>n=49:920801_120407_Kaoma.pfn:n_lines=39</t>
  </si>
  <si>
    <t>n=50:920801_120407_Niabrara.pfn:n_lines=42</t>
  </si>
  <si>
    <t>n=51:920801_120407_Nicelli_Airport.pfn:n_lines=41</t>
  </si>
  <si>
    <t>n=52:920801_120407_Lochiel.pfn:n_lines=41</t>
  </si>
  <si>
    <t>n=53:920801_120407_Sua_Pan.pfn:n_lines=40</t>
  </si>
  <si>
    <t>n=54:920801_120407_Aire_Adour.pfn:n_lines=39</t>
  </si>
  <si>
    <t>n=55:920801_120407_DRAGON_EaglePoint.pfn:n_lines=38</t>
  </si>
  <si>
    <t>n=56:920801_120407_DRAGON_BLTCC.pfn:n_lines=38</t>
  </si>
  <si>
    <t>n=57:920801_120407_T1_MAX_MEX.pfn:n_lines=38</t>
  </si>
  <si>
    <t>n=58:920801_120407_Paddockwood.pfn:n_lines=38</t>
  </si>
  <si>
    <t>n=59:920801_120407_DRAGON_PineyOrchard.pfn:n_lines=36</t>
  </si>
  <si>
    <t>n=60:920801_120407_Lannion.pfn:n_lines=37</t>
  </si>
  <si>
    <t>n=61:920801_120407_DRAGON_LAREL.pfn:n_lines=35</t>
  </si>
  <si>
    <t>n=62:920801_120407_Boulder.pfn:n_lines=36</t>
  </si>
  <si>
    <t>n=63:920801_120407_Campo_Grande.pfn:n_lines=34</t>
  </si>
  <si>
    <t>n=64:920801_120407_Uberlandia.pfn:n_lines=34</t>
  </si>
  <si>
    <t>n=65:920801_120407_Kanzelhohe_Obs.pfn:n_lines=35</t>
  </si>
  <si>
    <t>n=66:920801_120407_Windsor_B.pfn:n_lines=35</t>
  </si>
  <si>
    <t>n=67:920801_120407_Porto_Nacional.pfn:n_lines=34</t>
  </si>
  <si>
    <t>n=68:920801_120407_EIM-Sindos.pfn:n_lines=33</t>
  </si>
  <si>
    <t>n=69:920801_120407_Dunhuang.pfn:n_lines=33</t>
  </si>
  <si>
    <t>n=70:920801_120407_Gaithersburg.pfn:n_lines=33</t>
  </si>
  <si>
    <t>n=71:920801_120407_Santarem.pfn:n_lines=32</t>
  </si>
  <si>
    <t>n=72:920801_120407_Pitres.pfn:n_lines=31</t>
  </si>
  <si>
    <t>n=73:920801_120407_Praia.pfn:n_lines=30</t>
  </si>
  <si>
    <t>n=74:920801_120407_Mfuwe.pfn:n_lines=28</t>
  </si>
  <si>
    <t>n=75:920801_120407_Big_Meadows.pfn:n_lines=29</t>
  </si>
  <si>
    <t>n=76:920801_120407_Kaiping.pfn:n_lines=27</t>
  </si>
  <si>
    <t>n=77:920801_120407_DRAGON_CHASE.pfn:n_lines=27</t>
  </si>
  <si>
    <t>n=78:920801_120407_Cheritan.pfn:n_lines=27</t>
  </si>
  <si>
    <t>n=79:920801_120407_Sesheke.pfn:n_lines=27</t>
  </si>
  <si>
    <t>n=80:920801_120407_Rossfeld.pfn:n_lines=27</t>
  </si>
  <si>
    <t>n=81:920801_120407_Panama_BCI.pfn:n_lines=27</t>
  </si>
  <si>
    <t>n=82:920801_120407_DRAGON_EDCMS.pfn:n_lines=25</t>
  </si>
  <si>
    <t>n=83:920801_120407_IHOP-Homestead.pfn:n_lines=25</t>
  </si>
  <si>
    <t>n=84:920801_120407_DRAGON_ARNLS.pfn:n_lines=23</t>
  </si>
  <si>
    <t>n=85:920801_120407_Langtang.pfn:n_lines=22</t>
  </si>
  <si>
    <t>n=86:920801_120407_Crozet_Island.pfn:n_lines=23</t>
  </si>
  <si>
    <t>n=87:920801_120407_Dharwar.pfn:n_lines=22</t>
  </si>
  <si>
    <t>n=88:920801_120407_Taichung.pfn:n_lines=20</t>
  </si>
  <si>
    <t>n=89:920801_120407_Manaus.pfn:n_lines=21</t>
  </si>
  <si>
    <t>n=90:920801_120407_Inner_Mongolia.pfn:n_lines=20</t>
  </si>
  <si>
    <t>n=91:920801_120407_Hetauda.pfn:n_lines=19</t>
  </si>
  <si>
    <t>n=92:920801_120407_Clermont_Ferrand.pfn:n_lines=20</t>
  </si>
  <si>
    <t>n=93:920801_120407_Okinawa.pfn:n_lines=19</t>
  </si>
  <si>
    <t>n=94:920801_120407_Muztagh_Ata.pfn:n_lines=19</t>
  </si>
  <si>
    <t>n=95:920801_120407_Andros_Island.pfn:n_lines=18</t>
  </si>
  <si>
    <t>n=96:920801_120407_Ny_Alesund.pfn:n_lines=18</t>
  </si>
  <si>
    <t>n=97:920801_120407_Swakopmund.pfn:n_lines=18</t>
  </si>
  <si>
    <t>n=98:920801_120407_Ukiah.pfn:n_lines=18</t>
  </si>
  <si>
    <t>n=99:920801_120407_McClellan_AFB.pfn:n_lines=18</t>
  </si>
  <si>
    <t>n=100:920801_120407_Perth.pfn:n_lines=18</t>
  </si>
  <si>
    <t>n=101:920801_120407_Bordman.pfn:n_lines=18</t>
  </si>
  <si>
    <t>n=102:920801_120407_Mount_Chacaltaya.pfn:n_lines=17</t>
  </si>
  <si>
    <t>n=103:920801_120407_Katibougou.pfn:n_lines=16</t>
  </si>
  <si>
    <t>n=104:920801_120407_Palgrunden.pfn:n_lines=17</t>
  </si>
  <si>
    <t>n=105:920801_120407_EOPACE2.pfn:n_lines=17</t>
  </si>
  <si>
    <t>n=106:920801_120407_BackGarden_GZ.pfn:n_lines=16</t>
  </si>
  <si>
    <t>n=107:920801_120407_Bodele.pfn:n_lines=16</t>
  </si>
  <si>
    <t>n=108:920801_120407_Penn_State_Univ.pfn:n_lines=16</t>
  </si>
  <si>
    <t>n=109:920801_120407_NEON-Boulder.pfn:n_lines=16</t>
  </si>
  <si>
    <t>n=110:920801_120407_DRAGON_CTNVL.pfn:n_lines=15</t>
  </si>
  <si>
    <t>n=111:920801_120407_DRAGON_BLTIM.pfn:n_lines=15</t>
  </si>
  <si>
    <t>n=112:920801_120407_Owens_Lake.pfn:n_lines=16</t>
  </si>
  <si>
    <t>n=113:920801_120407_Tarbes.pfn:n_lines=16</t>
  </si>
  <si>
    <t>n=114:920801_120407_Baneasa.pfn:n_lines=15</t>
  </si>
  <si>
    <t>n=115:920801_120407_Sterling.pfn:n_lines=14</t>
  </si>
  <si>
    <t>n=116:920801_120407_Kolfield.pfn:n_lines=14</t>
  </si>
  <si>
    <t>n=117:920801_120407_Chebogue_Point.pfn:n_lines=14</t>
  </si>
  <si>
    <t>n=118:920801_120407_Red_Bluff.pfn:n_lines=14</t>
  </si>
  <si>
    <t>n=119:920801_120407_Tampico_MAX_MEX.pfn:n_lines=13</t>
  </si>
  <si>
    <t>n=120:920801_120407_Ji_Parana.pfn:n_lines=12</t>
  </si>
  <si>
    <t>n=121:920801_120407_CRYSTAL_FACE.pfn:n_lines=12</t>
  </si>
  <si>
    <t>n=122:920801_120407_Rame_Head.pfn:n_lines=12</t>
  </si>
  <si>
    <t>n=123:920801_120407_Armilla.pfn:n_lines=12</t>
  </si>
  <si>
    <t>n=124:920801_120407_CEILAP-UTN.pfn:n_lines=12</t>
  </si>
  <si>
    <t>n=125:920801_120407_LW-SCAN.pfn:n_lines=11</t>
  </si>
  <si>
    <t>n=126:920801_120407_Cartel_X.pfn:n_lines=11</t>
  </si>
  <si>
    <t>n=127:920801_120407_Red_River_Delta.pfn:n_lines=10</t>
  </si>
  <si>
    <t>n=128:920801_120407_Roosevelt_Roads.pfn:n_lines=10</t>
  </si>
  <si>
    <t>n=129:920801_120407_LSU.pfn:n_lines=10</t>
  </si>
  <si>
    <t>n=130:920801_120407_Jamari.pfn:n_lines=9</t>
  </si>
  <si>
    <t>n=131:920801_120407_Chinhae.pfn:n_lines=9</t>
  </si>
  <si>
    <t>n=132:920801_120407_Porto_Velho.pfn:n_lines=9</t>
  </si>
  <si>
    <t>n=133:920801_120407_Tukurui.pfn:n_lines=9</t>
  </si>
  <si>
    <t>n=134:920801_120407_OkefenokeeNWR.pfn:n_lines=9</t>
  </si>
  <si>
    <t>n=135:920801_120407_OceolaNF.pfn:n_lines=9</t>
  </si>
  <si>
    <t>n=136:920801_120407_Sandy_Hook.pfn:n_lines=8</t>
  </si>
  <si>
    <t>n=137:920801_120407_Albany_Oregon.pfn:n_lines=8</t>
  </si>
  <si>
    <t>n=138:920801_120407_Kolimbari.pfn:n_lines=8</t>
  </si>
  <si>
    <t>n=139:920801_120407_Abisko.pfn:n_lines=8</t>
  </si>
  <si>
    <t>n=140:920801_120407_Gloria.pfn:n_lines=8</t>
  </si>
  <si>
    <t>n=141:920801_120407_Gerlitzen.pfn:n_lines=8</t>
  </si>
  <si>
    <t>n=142:920801_120407_Madison.pfn:n_lines=7</t>
  </si>
  <si>
    <t>n=143:920801_120407_EOPACE1.pfn:n_lines=7</t>
  </si>
  <si>
    <t>n=144:920801_120407_Chao_Jou.pfn:n_lines=6</t>
  </si>
  <si>
    <t>n=145:920801_120407_Saint_Mandrier.pfn:n_lines=6</t>
  </si>
  <si>
    <t>n=146:920801_120407_Tuz_Golu.pfn:n_lines=6</t>
  </si>
  <si>
    <t>n=147:920801_120407_Maun_Tower.pfn:n_lines=5</t>
  </si>
  <si>
    <t>n=148:920801_120407_DRAGON_TKMPR.pfn:n_lines=5</t>
  </si>
  <si>
    <t>n=149:920801_120407_Biarritz.pfn:n_lines=5</t>
  </si>
  <si>
    <t>n=150:920801_120407_JonesERC.pfn:n_lines=5</t>
  </si>
  <si>
    <t>n=151:920801_120407_Burtonsville.pfn:n_lines=5</t>
  </si>
  <si>
    <t>n=152:920801_120407_Jug_Bay.pfn:n_lines=5</t>
  </si>
  <si>
    <t>n=153:920801_120407_DRAGON_CPSDN.pfn:n_lines=4</t>
  </si>
  <si>
    <t>n=154:920801_120407_Kasama.pfn:n_lines=4</t>
  </si>
  <si>
    <t>n=155:920801_120407_Tenerife.pfn:n_lines=4</t>
  </si>
  <si>
    <t>n=156:920801_120407_CANDLE_LAKE.pfn:n_lines=3</t>
  </si>
  <si>
    <t>n=157:920801_120407_City_GZ.pfn:n_lines=2</t>
  </si>
  <si>
    <t>n=158:920801_120407_Kejimkujik.pfn:n_lines=2</t>
  </si>
  <si>
    <t>n=159:920801_120407_Suffield.pfn:n_lines=2</t>
  </si>
  <si>
    <t>n=160:920801_120407_Aguas_Emendadas.pfn:n_lines=2</t>
  </si>
  <si>
    <t>n=161:920801_120407_Mace_Head.pfn:n_lines=2</t>
  </si>
  <si>
    <t>n=162:920801_120407_Calipso_Ridgely.pfn:n_lines=1</t>
  </si>
  <si>
    <t>n=163:920801_120407_Ordway-Swisher.pfn:n_lines=1</t>
  </si>
  <si>
    <t>n=164:920801_120407_Ahi_De_Cara.pfn:n_lines=1</t>
  </si>
  <si>
    <t>n=165:920801_120407_Jornada.pfn:n_lines=1</t>
  </si>
  <si>
    <t>n=166:920801_120407_Sioux_Falls_X.pfn:n_lines=1</t>
  </si>
  <si>
    <t>n=167:920801_120407_Paposo.pfn:n_lines=1</t>
  </si>
  <si>
    <t>n=168:920801_120407_Mont_Joli.pfn:n_lines=1</t>
  </si>
  <si>
    <t>n=169:920801_120407_Utsteinen.pfn:n_lines=0</t>
  </si>
  <si>
    <t>n=170:920801_120407_Bari_University.pfn:n_lines=0</t>
  </si>
  <si>
    <t>n=171:920801_120407_Calipso_Church_H_Rd.pfn:n_lines=0</t>
  </si>
  <si>
    <t>n=172:920801_120407_Calipso_Church_Hill.pfn:n_lines=0</t>
  </si>
  <si>
    <t>n=173:920801_120407_Calipso_Crouse_Mill.pfn:n_lines=0</t>
  </si>
  <si>
    <t>n=174:920801_120407_Calipso_Hillsboro_E.pfn:n_lines=0</t>
  </si>
  <si>
    <t>n=175:920801_120407_Calipso_Kennedyvill.pfn:n_lines=0</t>
  </si>
  <si>
    <t>n=176:920801_120407_Calipso_Sterling_PO.pfn:n_lines=0</t>
  </si>
  <si>
    <t>n=177:920801_120407_Calipso_West_Denton.pfn:n_lines=0</t>
  </si>
  <si>
    <t>n=178:920801_120407_Calipso_Westfield_H.pfn:n_lines=0</t>
  </si>
  <si>
    <t>n=179:920801_120407_Calipso_White_Marsh.pfn:n_lines=0</t>
  </si>
  <si>
    <t>n=180:920801_120407_DRAGON_Osaka_Center.pfn:n_lines=0</t>
  </si>
  <si>
    <t>n=181:920801_120407_Mobile_Kanpur_South.pfn:n_lines=0</t>
  </si>
  <si>
    <t>n=182:920801_120407_Calipso_Loudon_Rd.pfn:n_lines=0</t>
  </si>
  <si>
    <t>n=183:920801_120407_Calipso_Mardela_Spr.pfn:n_lines=0</t>
  </si>
  <si>
    <t>n=184:920801_120407_Calipso_Perryville.pfn:n_lines=0</t>
  </si>
  <si>
    <t>n=185:920801_120407_Calipso_Sanders_ES.pfn:n_lines=0</t>
  </si>
  <si>
    <t>n=186:920801_120407_Calipso_Washtn_High.pfn:n_lines=0</t>
  </si>
  <si>
    <t>n=187:920801_120407_Calipso_WillistonLk.pfn:n_lines=0</t>
  </si>
  <si>
    <t>n=188:920801_120407_DRAGON_Bainbridge.pfn:n_lines=0</t>
  </si>
  <si>
    <t>n=189:920801_120407_DRAGON_Hankuk_UFS.pfn:n_lines=0</t>
  </si>
  <si>
    <t>n=190:920801_120407_DRAGON_Konkuk_Univ.pfn:n_lines=0</t>
  </si>
  <si>
    <t>n=191:920801_120407_DRAGON_Osaka-North.pfn:n_lines=0</t>
  </si>
  <si>
    <t>n=192:920801_120407_DRAGON_Osaka-South.pfn:n_lines=0</t>
  </si>
  <si>
    <t>n=193:920801_120407_Mobile_Kanpur_East.pfn:n_lines=0</t>
  </si>
  <si>
    <t>n=194:920801_120407_Calipso_Morgnec_Rd.pfn:n_lines=0</t>
  </si>
  <si>
    <t>n=195:920801_120407_DRAGON_Kohriyama.pfn:n_lines=0</t>
  </si>
  <si>
    <t>n=196:920801_120407_Calipso_Hillsboro.pfn:n_lines=0</t>
  </si>
  <si>
    <t>n=197:920801_120407_Calipso_W_Mardela.pfn:n_lines=0</t>
  </si>
  <si>
    <t>n=198:920801_120407_DRAGON_Mt_Ikoma.pfn:n_lines=0</t>
  </si>
  <si>
    <t>n=199:920801_120407_DRAGON_Mt_Rokko.pfn:n_lines=0</t>
  </si>
  <si>
    <t>n=200:920801_120407_Mobile_Kanpur_SE.pfn:n_lines=0</t>
  </si>
  <si>
    <t>n=201:920801_120407_Mobile_Kanpur_W2.pfn:n_lines=0</t>
  </si>
  <si>
    <t>n=202:920801_120407_Calipso_Dean_Rd.pfn:n_lines=0</t>
  </si>
  <si>
    <t>n=203:920801_120407_Calipso_Tuckahoe.pfn:n_lines=0</t>
  </si>
  <si>
    <t>n=204:920801_120407_DRAGON_Bokjeong.pfn:n_lines=0</t>
  </si>
  <si>
    <t>n=205:920801_120407_DRAGON_Sinjeong.pfn:n_lines=0</t>
  </si>
  <si>
    <t>n=206:920801_120407_Mobile_C_050608.pfn:n_lines=0</t>
  </si>
  <si>
    <t>n=207:920801_120407_Mobile_C_062308.pfn:n_lines=0</t>
  </si>
  <si>
    <t>n=208:920801_120407_Mobile_N_050608.pfn:n_lines=0</t>
  </si>
  <si>
    <t>n=209:920801_120407_Mobile_N_060708.pfn:n_lines=0</t>
  </si>
  <si>
    <t>n=210:920801_120407_Mobile_S_050608.pfn:n_lines=0</t>
  </si>
  <si>
    <t>n=211:920801_120407_Mobile_S_060708.pfn:n_lines=0</t>
  </si>
  <si>
    <t>n=212:920801_120407_Calipso_Hurlock.pfn:n_lines=0</t>
  </si>
  <si>
    <t>n=213:920801_120407_DRAGON_Anmyeon.pfn:n_lines=0</t>
  </si>
  <si>
    <t>n=214:920801_120407_DRAGON_Fukue_2.pfn:n_lines=0</t>
  </si>
  <si>
    <t>n=215:920801_120407_DRAGON_Fukue_3.pfn:n_lines=0</t>
  </si>
  <si>
    <t>n=216:920801_120407_DRAGON_Fukuoka.pfn:n_lines=0</t>
  </si>
  <si>
    <t>n=217:920801_120407_DRAGON_Sanggye.pfn:n_lines=0</t>
  </si>
  <si>
    <t>n=218:920801_120407_DRAGON_GangneungWNU.pfn:n_lines=0</t>
  </si>
  <si>
    <t>n=219:920801_120407_DRAGON_Matsue.pfn:n_lines=0</t>
  </si>
  <si>
    <t>n=220:920801_120407_DRAGON_Fukue.pfn:n_lines=0</t>
  </si>
  <si>
    <t>n=221:920801_120407_DRAGON_Guwol.pfn:n_lines=0</t>
  </si>
  <si>
    <t>n=222:920801_120407_DRAGON_Kyoto.pfn:n_lines=0</t>
  </si>
  <si>
    <t>n=223:920801_120407_DRAGON_Kongju_NU.pfn:n_lines=0</t>
  </si>
  <si>
    <t>n=224:920801_120407_DRAGON_Nara.pfn:n_lines=0</t>
  </si>
  <si>
    <t>n=225:920801_120407_DRAGON_NIER.pfn:n_lines=0</t>
  </si>
  <si>
    <t>n=226:920801_120407_DRAGON_SHADY.pfn:n_lines=0</t>
  </si>
  <si>
    <t>n=227:920801_120407_DRAGON_Soha.pfn:n_lines=0</t>
  </si>
  <si>
    <t>n=228:920801_120407_DRAGON_RCKMD.pfn:n_lines=0</t>
  </si>
  <si>
    <t>n=229:920801_120407_DRAGON_Tsukuba.pfn:n_lines=0</t>
  </si>
  <si>
    <t>n=230:920801_120407_DRAGON_Kunsan_NU.pfn:n_lines=0</t>
  </si>
  <si>
    <t>n=231:920801_120407_DRAGON_Korea_Univ.pfn:n_lines=0</t>
  </si>
  <si>
    <t>n=232:920801_120407_DRAGON_Kyungil_Univ.pfn:n_lines=0</t>
  </si>
  <si>
    <t>n=233:920801_120407_DRAGON_Mokpo_NU.pfn:n_lines=0</t>
  </si>
  <si>
    <t>n=234:920801_120407_DRAGON_Pusan_NU.pfn:n_lines=0</t>
  </si>
  <si>
    <t>n=235:920801_120407_Valladolid_Sci.pfn:n_lines=0</t>
  </si>
  <si>
    <t>n=236:920801_120407_Kuching.pfn:n_lines=0</t>
  </si>
  <si>
    <t>n=237:920801_120407_Vechernaya_Hill.pfn:n_lines=0</t>
  </si>
  <si>
    <t>n=238:920801_120407_Lugansk.pfn:n_lines=0</t>
  </si>
  <si>
    <t>n=239:920801_120407_Ouarzazate.pfn:n_lines=0</t>
  </si>
  <si>
    <t>n=240:920801_120407_Bure_OPE.pfn:n_lines=0</t>
  </si>
  <si>
    <t>n=241:920801_120407_Cairo_EMA_2.pfn:n_lines=0</t>
  </si>
  <si>
    <t>n=242:920801_120407_Marbella_San_Pedro.pfn:n_lines=0</t>
  </si>
  <si>
    <t>n=243:920801_120407_CEILAP-Bariloche.pfn:n_lines=0</t>
  </si>
  <si>
    <t>n=244:920801_120407_Pretoria_CSIR-DPSS.pfn:n_lines=0</t>
  </si>
  <si>
    <t>n=245:920801_120407_Dhulikel.pfn:n_lines=0</t>
  </si>
  <si>
    <t>n=246:920801_120407_Gageocho_Station.pfn:n_lines=0</t>
  </si>
  <si>
    <t>n=247:920801_120407_ARM_Gan_Island.pfn:n_lines=0</t>
  </si>
  <si>
    <t>n=248:920801_120407_Leicester.pfn:n_lines=0</t>
  </si>
  <si>
    <t>n=249:920801_120407_NUIST.pfn:n_lines=0</t>
  </si>
  <si>
    <t>n=250:920801_120407_Manus.pfn:n_lines=0</t>
  </si>
  <si>
    <t>n=251:920801_120407_Oujda.pfn:n_lines=0</t>
  </si>
  <si>
    <t>n=252:920801_120407_KAUST_Campus.pfn:n_lines=0</t>
  </si>
  <si>
    <t>n=253:920801_120407_Gainesville_Airport.pfn:n_lines=0</t>
  </si>
  <si>
    <t>n=254:920801_120407_Hong_Kong_Sheung.pfn:n_lines=0</t>
  </si>
  <si>
    <t>n=255:920801_120407_Chiba_University.pfn:n_lines=0</t>
  </si>
  <si>
    <t>n=256:920801_120407_Georgia_Tech.pfn:n_lines=0</t>
  </si>
  <si>
    <t>n=257:920801_120407_New_Hampshire_Univ.pfn:n_lines=0</t>
  </si>
  <si>
    <t>n=258:920801_120407_SteamboatSpring.pfn:n_lines=0</t>
  </si>
  <si>
    <t>n=259:920801_120407_Aguascalientes.pfn:n_lines=0</t>
  </si>
  <si>
    <t>n=260:920801_120407_Pic_du_midi.pfn:n_lines=0</t>
  </si>
  <si>
    <t>n=261:920801_120407_Calern_OCA.pfn:n_lines=0</t>
  </si>
  <si>
    <t>n=262:920801_120407_Park_Brasilia.pfn:n_lines=0</t>
  </si>
  <si>
    <t>n=263:920801_120407_Sao_Martinho_SONDA.pfn:n_lines=0</t>
  </si>
  <si>
    <t>n=264:920801_120407_Tarbes_Etal.pfn:n_lines=0</t>
  </si>
  <si>
    <t>n=265:920801_120407_Veracruz_MAX_MEX.pfn:n_lines=0</t>
  </si>
  <si>
    <t>n=266:920801_120407_Black_Forest_AMF.pfn:n_lines=0</t>
  </si>
  <si>
    <t>n=267:920801_120407_Ellington_Field.pfn:n_lines=0</t>
  </si>
  <si>
    <t>n=268:920801_120407_Fresno_2.pfn:n_lines=0</t>
  </si>
  <si>
    <t>n=269:920801_120407_Manaus_EMBRAPA.pfn:n_lines=0</t>
  </si>
  <si>
    <t>n=270:920801_120407_PRINCE_ALBERT.pfn:n_lines=0</t>
  </si>
  <si>
    <t>n=271:920801_120407_Albuquerque.pfn:n_lines=0</t>
  </si>
  <si>
    <t>n=272:920801_120407_North_Pole.pfn:n_lines=0</t>
  </si>
  <si>
    <t>n=273:920801_120407_Puerto_Madryn.pfn:n_lines=0</t>
  </si>
  <si>
    <t>n=274:920801_120407_Zhongshan_Univ.pfn:n_lines=0</t>
  </si>
  <si>
    <t>n=275:920801_120407_Bayfordbury.pfn:n_lines=0</t>
  </si>
  <si>
    <t>n=276:920801_120407_CAMPO_VERDE.pfn:n_lines=0</t>
  </si>
  <si>
    <t>n=277:920801_120407_CUT-TEPAK.pfn:n_lines=0</t>
  </si>
  <si>
    <t>n=278:920801_120407_North_Slope.pfn:n_lines=0</t>
  </si>
  <si>
    <t>n=279:920801_120407_Palma_de_Mallorca.pfn:n_lines=0</t>
  </si>
  <si>
    <t>n=280:920801_120407_St_John_Island.pfn:n_lines=0</t>
  </si>
  <si>
    <t>n=281:920801_120407_Tahoe_City.pfn:n_lines=0</t>
  </si>
  <si>
    <t>n=282:920801_120407_Ahmedabad.pfn:n_lines=0</t>
  </si>
  <si>
    <t>n=283:920801_120407_Ben_McDhui.pfn:n_lines=0</t>
  </si>
  <si>
    <t>n=284:920801_120407_Dead_Horse.pfn:n_lines=0</t>
  </si>
  <si>
    <t>n=285:920801_120407_Key_Biscayne2.pfn:n_lines=0</t>
  </si>
  <si>
    <t>n=286:920801_120407_Las_Cardes.pfn:n_lines=0</t>
  </si>
  <si>
    <t>n=287:920801_120407_T2_MAX_MEX.pfn:n_lines=0</t>
  </si>
  <si>
    <t>n=288:920801_120407_Tabernas_PSA-DLR.pfn:n_lines=0</t>
  </si>
  <si>
    <t>n=289:920801_120407_BEIJING_2002.pfn:n_lines=0</t>
  </si>
  <si>
    <t>n=290:920801_120407_Buena_Vista.pfn:n_lines=0</t>
  </si>
  <si>
    <t>n=291:920801_120407_CUIABA_01.pfn:n_lines=0</t>
  </si>
  <si>
    <t>n=292:920801_120407_CUIABA_02.pfn:n_lines=0</t>
  </si>
  <si>
    <t>n=293:920801_120407_DRAGON_Kobe.pfn:n_lines=0</t>
  </si>
  <si>
    <t>n=294:920801_120407_GOT_Seaprism.pfn:n_lines=0</t>
  </si>
  <si>
    <t>n=295:920801_120407_Hagerstown.pfn:n_lines=0</t>
  </si>
  <si>
    <t>n=296:920801_120407_JARU_TOWN.pfn:n_lines=0</t>
  </si>
  <si>
    <t>n=297:920801_120407_Lydenburg.pfn:n_lines=0</t>
  </si>
  <si>
    <t>n=298:920801_120407_Potosi_Mine.pfn:n_lines=0</t>
  </si>
  <si>
    <t>n=299:920801_120407_Rogers_Lake.pfn:n_lines=0</t>
  </si>
  <si>
    <t>n=300:920801_120407_Smith_Island_CBF.pfn:n_lines=0</t>
  </si>
  <si>
    <t>n=301:920801_120407_Trivandrum.pfn:n_lines=0</t>
  </si>
  <si>
    <t>n=302:920801_120407_Arizona.pfn:n_lines=0</t>
  </si>
  <si>
    <t>n=303:920801_120407_Bolzano.pfn:n_lines=0</t>
  </si>
  <si>
    <t>n=304:920801_120407_Marambio.pfn:n_lines=0</t>
  </si>
  <si>
    <t>n=305:920801_120407_Merredin.pfn:n_lines=0</t>
  </si>
  <si>
    <t>n=306:920801_120407_Monclova.pfn:n_lines=0</t>
  </si>
  <si>
    <t>n=307:920801_120407_NASA_Ames.pfn:n_lines=0</t>
  </si>
  <si>
    <t>n=308:920801_120407_NEON_CVALLA.pfn:n_lines=0</t>
  </si>
  <si>
    <t>n=309:920801_120407_Pantanal.pfn:n_lines=0</t>
  </si>
  <si>
    <t>n=310:920801_120407_San_Nicolas_Vandal.pfn:n_lines=0</t>
  </si>
  <si>
    <t>n=311:920801_120407_TallTimbers.pfn:n_lines=0</t>
  </si>
  <si>
    <t>n=312:920801_120407_Tuz_Golu_2.pfn:n_lines=0</t>
  </si>
  <si>
    <t>n=313:920801_120407_Wisconsin.pfn:n_lines=0</t>
  </si>
  <si>
    <t>n=314:920801_120407_Ariquiums.pfn:n_lines=0</t>
  </si>
  <si>
    <t>n=315:920801_120407_Chapada.pfn:n_lines=0</t>
  </si>
  <si>
    <t>n=316:920801_120407_Spokane.pfn:n_lines=0</t>
  </si>
  <si>
    <t>n=317:920801_120407_Windsor_M.pfn:n_lines=0</t>
  </si>
  <si>
    <t>n=318:920801_120407_Edinburgh.pfn:n_lines=0</t>
  </si>
  <si>
    <t>n=319:920801_120407_Grand_Forks.pfn:n_lines=0</t>
  </si>
  <si>
    <t>n=320:920801_120407_Honolulu.pfn:n_lines=0</t>
  </si>
  <si>
    <t>n=321:920801_120407_Latoya.pfn:n_lines=0</t>
  </si>
  <si>
    <t>n=322:920801_120407_McMurdo.pfn:n_lines=0</t>
  </si>
  <si>
    <t>n=323:920801_120407_MPI_Mainz.pfn:n_lines=0</t>
  </si>
  <si>
    <t>n=324:920801_120407_Vishkhapatnam.pfn:n_lines=0</t>
  </si>
  <si>
    <t>n=325:920801_120407_Abu_Dhabi.pfn:n_lines=0</t>
  </si>
  <si>
    <t>n=326:920801_120407_Barnaul.pfn:n_lines=0</t>
  </si>
  <si>
    <t>n=327:920801_120407_Homburi.pfn:n_lines=0</t>
  </si>
  <si>
    <t>n=328:920801_120407_Loskop_Dam.pfn:n_lines=0</t>
  </si>
  <si>
    <t>n=329:920801_120407_Marina.pfn:n_lines=0</t>
  </si>
  <si>
    <t>n=330:920801_120407_Pullman.pfn:n_lines=0</t>
  </si>
  <si>
    <t>n=331:920801_120407_Son_La.pfn:n_lines=0</t>
  </si>
  <si>
    <t>n=332:920801_120407_Tamihua.pfn:n_lines=0</t>
  </si>
  <si>
    <t>n=333:920801_120407_Tomsk_22.pfn:n_lines=0</t>
  </si>
  <si>
    <t>n=334:920801_120407_Zouerate-Fennec.pfn:n_lines=0</t>
  </si>
  <si>
    <t>n=335:920801_120407_Biggs.pfn:n_lines=0</t>
  </si>
  <si>
    <t>n=336:920801_120407_Henties_Bay.pfn:n_lines=0</t>
  </si>
  <si>
    <t>n=337:920801_120407_Jaru.pfn:n_lines=0</t>
  </si>
  <si>
    <t>n=338:920801_120407_Kapoho.pfn:n_lines=0</t>
  </si>
  <si>
    <t>n=339:920801_120407_Kibale.pfn:n_lines=0</t>
  </si>
  <si>
    <t>n=340:920801_120407_Konza.pfn:n_lines=0</t>
  </si>
  <si>
    <t>n=341:920801_120407_Lhasa.pfn:n_lines=0</t>
  </si>
  <si>
    <t>n=342:920801_120407_Milyering.pfn:n_lines=0</t>
  </si>
  <si>
    <t>n=343:920801_120407_Shanghi_Minhang.pfn:n_lines=0</t>
  </si>
  <si>
    <t>n=344:920801_120407_White_Sands.pfn:n_lines=0</t>
  </si>
  <si>
    <t>n=345:920801_120407_Asia1.pfn:n_lines=0</t>
  </si>
  <si>
    <t>n=346:920801_120407_Bondoukoui.pfn:n_lines=0</t>
  </si>
  <si>
    <t>n=347:920801_120407_Miami.pfn:n_lines=0</t>
  </si>
  <si>
    <t>n=348:920801_120407_Saclay.pfn:n_lines=0</t>
  </si>
  <si>
    <t>n=349:920801_120407_Yonsei_University.pfn:n_lines=0</t>
  </si>
  <si>
    <t>n=350:920801_120407_Hangzhou_City.pfn:n_lines=0</t>
  </si>
  <si>
    <t>n=351:920801_120407_Lan_Yu_Island.pfn:n_lines=0</t>
  </si>
  <si>
    <t>n=352:920801_120407_Madrid.pfn:n_lines=0</t>
  </si>
  <si>
    <t>n=353:920801_120407_Calhau.pfn:n_lines=0</t>
  </si>
  <si>
    <t>n=354:920801_120407_Coruna.pfn:n_lines=0</t>
  </si>
  <si>
    <t>n=355:920801_120407_Jomsom.pfn:n_lines=0</t>
  </si>
  <si>
    <t>n=356:920801_120407_Buesum.pfn:n_lines=0</t>
  </si>
  <si>
    <t>n=357:920801_120407_CRETE.pfn:n_lines=0</t>
  </si>
  <si>
    <t>n=358:920801_120407_NEON17-SJER.pfn:n_lines=0</t>
  </si>
  <si>
    <t>n=359:920801_120407_NhaTrang.pfn:n_lines=0</t>
  </si>
  <si>
    <t>n=360:920801_120407_Qiandaohu.pfn:n_lines=0</t>
  </si>
  <si>
    <t>n=361:920801_120407_LAMTO.pfn:n_lines=0</t>
  </si>
  <si>
    <t>n=362:920801_120407_Montsec.pfn:n_lines=0</t>
  </si>
  <si>
    <t>n=363:920801_120407_Litang.pfn:n_lines=0</t>
  </si>
  <si>
    <t>n=364:920801_120407_Luang_Namtha.pfn:n_lines=0</t>
  </si>
  <si>
    <t>n=365:920801_120407_Zhongshan.pfn:n_lines=0</t>
  </si>
  <si>
    <t>n=366:920801_120407_Bragansa.pfn:n_lines=0</t>
  </si>
  <si>
    <t>n=367:920801_120407_LA-TM.pfn:n_lines=0</t>
  </si>
  <si>
    <t>n=368:920801_120407_Ningbo.pfn:n_lines=0</t>
  </si>
  <si>
    <t>n=369:920801_120407_USM_Penang.pfn:n_lines=0</t>
  </si>
  <si>
    <t>n=1:920801_120407_Zambezi.dubovik:n_lines=263</t>
  </si>
  <si>
    <t>n=2:920801_120407_Bandung.dubovik:n_lines=269</t>
  </si>
  <si>
    <t>n=3:920801_120407_Frioul.dubovik:n_lines=279</t>
  </si>
  <si>
    <t>n=4:920801_120407_Cuiaba.dubovik:n_lines=264</t>
  </si>
  <si>
    <t>n=5:920801_120407_Coconut_Island.dubovik:n_lines=271</t>
  </si>
  <si>
    <t>n=6:920801_120407_GISS.dubovik:n_lines=265</t>
  </si>
  <si>
    <t>n=7:920801_120407_Senanga.dubovik:n_lines=252</t>
  </si>
  <si>
    <t>n=8:920801_120407_Iqaluit.dubovik:n_lines=263</t>
  </si>
  <si>
    <t>n=9:920801_120407_Coleambally.dubovik:n_lines=264</t>
  </si>
  <si>
    <t>n=10:920801_120407_Inhaca.dubovik:n_lines=257</t>
  </si>
  <si>
    <t>n=11:920801_120407_NSA_YJP_BOREAS.dubovik:n_lines=257</t>
  </si>
  <si>
    <t>n=12:920801_120407_SMART.dubovik:n_lines=245</t>
  </si>
  <si>
    <t>n=13:920801_120407_USC_SEAPRISM.dubovik:n_lines=253</t>
  </si>
  <si>
    <t>n=14:920801_120407_Seoul_SNU.dubovik:n_lines=248</t>
  </si>
  <si>
    <t>n=15:920801_120407_China_Lake.dubovik:n_lines=253</t>
  </si>
  <si>
    <t>n=16:920801_120407_Hefei.dubovik:n_lines=239</t>
  </si>
  <si>
    <t>n=17:920801_120407_SMHI.dubovik:n_lines=249</t>
  </si>
  <si>
    <t>n=18:920801_120407_OPAL.dubovik:n_lines=248</t>
  </si>
  <si>
    <t>n=19:920801_120407_Sable_Island.dubovik:n_lines=248</t>
  </si>
  <si>
    <t>n=20:920801_120407_Creteil.dubovik:n_lines=248</t>
  </si>
  <si>
    <t>n=21:920801_120407_Thompson.dubovik:n_lines=243</t>
  </si>
  <si>
    <t>n=22:920801_120407_Wytham_Woods.dubovik:n_lines=242</t>
  </si>
  <si>
    <t>n=23:920801_120407_Songkhla_Met_Sta.dubovik:n_lines=238</t>
  </si>
  <si>
    <t>n=24:920801_120407_Yellowknife_Aurora.dubovik:n_lines=239</t>
  </si>
  <si>
    <t>n=25:920801_120407_Tenosique.dubovik:n_lines=229</t>
  </si>
  <si>
    <t>n=26:920801_120407_Cabo_Raso.dubovik:n_lines=240</t>
  </si>
  <si>
    <t>n=27:920801_120407_Guadeloup.dubovik:n_lines=234</t>
  </si>
  <si>
    <t>n=28:920801_120407_Al_Qlaa.dubovik:n_lines=225</t>
  </si>
  <si>
    <t>n=29:920801_120407_Concepcion.dubovik:n_lines=220</t>
  </si>
  <si>
    <t>n=30:920801_120407_Dead_Sea.dubovik:n_lines=224</t>
  </si>
  <si>
    <t>n=31:920801_120407_Tonopah_Airport.dubovik:n_lines=230</t>
  </si>
  <si>
    <t>n=32:920801_120407_Toulouse.dubovik:n_lines=226</t>
  </si>
  <si>
    <t>n=33:920801_120407_Jabal_Hafeet.dubovik:n_lines=224</t>
  </si>
  <si>
    <t>n=34:920801_120407_NAM_CO.dubovik:n_lines=221</t>
  </si>
  <si>
    <t>n=35:920801_120407_LOS_FIEROS_98.dubovik:n_lines=211</t>
  </si>
  <si>
    <t>n=36:920801_120407_Dunedin.dubovik:n_lines=219</t>
  </si>
  <si>
    <t>n=37:920801_120407_New_Delhi.dubovik:n_lines=201</t>
  </si>
  <si>
    <t>n=38:920801_120407_Balbina.dubovik:n_lines=212</t>
  </si>
  <si>
    <t>n=39:920801_120407_Graciosa.dubovik:n_lines=207</t>
  </si>
  <si>
    <t>n=40:920801_120407_SAGRES.dubovik:n_lines=206</t>
  </si>
  <si>
    <t>n=41:920801_120407_Timisoara.dubovik:n_lines=198</t>
  </si>
  <si>
    <t>n=42:920801_120407_Abu_Al_Bukhoosh.dubovik:n_lines=201</t>
  </si>
  <si>
    <t>n=43:920801_120407_Los_Alamos.dubovik:n_lines=202</t>
  </si>
  <si>
    <t>n=44:920801_120407_NASA_LaRC.dubovik:n_lines=199</t>
  </si>
  <si>
    <t>n=45:920801_120407_Yellowknife.dubovik:n_lines=193</t>
  </si>
  <si>
    <t>n=46:920801_120407_Omkoi.dubovik:n_lines=191</t>
  </si>
  <si>
    <t>n=47:920801_120407_DRAGON_SPBRK.dubovik:n_lines=177</t>
  </si>
  <si>
    <t>n=48:920801_120407_Singapore.dubovik:n_lines=174</t>
  </si>
  <si>
    <t>n=49:920801_120407_South_Pole_Obs_NOAA.dubovik:n_lines=181</t>
  </si>
  <si>
    <t>n=50:920801_120407_Red_Mountain_Pass.dubovik:n_lines=179</t>
  </si>
  <si>
    <t>n=51:920801_120407_Cape_San_Juan.dubovik:n_lines=171</t>
  </si>
  <si>
    <t>n=52:920801_120407_Lulin.dubovik:n_lines=171</t>
  </si>
  <si>
    <t>n=53:920801_120407_DRAGON_CLLGP.dubovik:n_lines=166</t>
  </si>
  <si>
    <t>n=54:920801_120407_Surinam.dubovik:n_lines=169</t>
  </si>
  <si>
    <t>n=55:920801_120407_Norfolk_State_Univ.dubovik:n_lines=163</t>
  </si>
  <si>
    <t>n=56:920801_120407_Elandsfontein.dubovik:n_lines=163</t>
  </si>
  <si>
    <t>n=57:920801_120407_Lucinda.dubovik:n_lines=165</t>
  </si>
  <si>
    <t>n=58:920801_120407_Rio_de_Janeiro_UFRJ.dubovik:n_lines=164</t>
  </si>
  <si>
    <t>n=59:920801_120407_Hornsund.dubovik:n_lines=160</t>
  </si>
  <si>
    <t>n=60:920801_120407_SANTA_CRUZ_UTEPSA.dubovik:n_lines=151</t>
  </si>
  <si>
    <t>n=61:920801_120407_WaveCIS_Site_CSI_6.dubovik:n_lines=158</t>
  </si>
  <si>
    <t>n=62:920801_120407_Dongsha_Island.dubovik:n_lines=152</t>
  </si>
  <si>
    <t>n=63:920801_120407_Ndola.dubovik:n_lines=145</t>
  </si>
  <si>
    <t>n=64:920801_120407_DRAGON_FairHill.dubovik:n_lines=151</t>
  </si>
  <si>
    <t>n=65:920801_120407_Bac_Lieu.dubovik:n_lines=150</t>
  </si>
  <si>
    <t>n=66:920801_120407_Krasnoyarsk.dubovik:n_lines=152</t>
  </si>
  <si>
    <t>n=67:920801_120407_Sodankyla.dubovik:n_lines=150</t>
  </si>
  <si>
    <t>n=68:920801_120407_MAARCO.dubovik:n_lines=141</t>
  </si>
  <si>
    <t>n=69:920801_120407_MALE.dubovik:n_lines=145</t>
  </si>
  <si>
    <t>n=70:920801_120407_Ittoqqortoormiit.dubovik:n_lines=146</t>
  </si>
  <si>
    <t>n=71:920801_120407_Yuma.dubovik:n_lines=146</t>
  </si>
  <si>
    <t>n=72:920801_120407_DRAGON_Aldino.dubovik:n_lines=142</t>
  </si>
  <si>
    <t>n=73:920801_120407_Bucarest.dubovik:n_lines=145</t>
  </si>
  <si>
    <t>n=74:920801_120407_Bach_Long_Vy.dubovik:n_lines=135</t>
  </si>
  <si>
    <t>n=75:920801_120407_SANTA_CRUZ.dubovik:n_lines=141</t>
  </si>
  <si>
    <t>n=76:920801_120407_Sir_Bu_Nuair.dubovik:n_lines=134</t>
  </si>
  <si>
    <t>n=77:920801_120407_EVK2-CNR.dubovik:n_lines=143</t>
  </si>
  <si>
    <t>n=78:920801_120407_DRAGON_OLNES.dubovik:n_lines=132</t>
  </si>
  <si>
    <t>n=79:920801_120407_Mwinilunga.dubovik:n_lines=126</t>
  </si>
  <si>
    <t>n=80:920801_120407_DRAGON_MNKTN.dubovik:n_lines=131</t>
  </si>
  <si>
    <t>n=81:920801_120407_Jingtai.dubovik:n_lines=128</t>
  </si>
  <si>
    <t>n=82:920801_120407_Lanzhou_City.dubovik:n_lines=120</t>
  </si>
  <si>
    <t>n=83:920801_120407_Salon_de_Provence.dubovik:n_lines=130</t>
  </si>
  <si>
    <t>n=84:920801_120407_DRAGON_BLDND.dubovik:n_lines=125</t>
  </si>
  <si>
    <t>n=85:920801_120407_Al_Dhafra.dubovik:n_lines=127</t>
  </si>
  <si>
    <t>n=86:920801_120407_T0_MAX_MEX.dubovik:n_lines=125</t>
  </si>
  <si>
    <t>n=87:920801_120407_Kandahar.dubovik:n_lines=123</t>
  </si>
  <si>
    <t>n=88:920801_120407_Nauru.dubovik:n_lines=127</t>
  </si>
  <si>
    <t>n=89:920801_120407_Kuujjuarapik.dubovik:n_lines=125</t>
  </si>
  <si>
    <t>n=90:920801_120407_SSA_YJP_BOREAS.dubovik:n_lines=124</t>
  </si>
  <si>
    <t>n=91:920801_120407_Carlsbad.dubovik:n_lines=125</t>
  </si>
  <si>
    <t>n=92:920801_120407_NGHIA_DO.dubovik:n_lines=116</t>
  </si>
  <si>
    <t>n=93:920801_120407_Toronto.dubovik:n_lines=122</t>
  </si>
  <si>
    <t>n=94:920801_120407_MISR-JPL.dubovik:n_lines=122</t>
  </si>
  <si>
    <t>n=95:920801_120407_DRAGON_BATMR.dubovik:n_lines=120</t>
  </si>
  <si>
    <t>n=96:920801_120407_DRAGON_CLRST.dubovik:n_lines=116</t>
  </si>
  <si>
    <t>n=97:920801_120407_La_Crau.dubovik:n_lines=118</t>
  </si>
  <si>
    <t>n=98:920801_120407_DRAGON_Essex.dubovik:n_lines=115</t>
  </si>
  <si>
    <t>n=99:920801_120407_Lunar_Lake.dubovik:n_lines=118</t>
  </si>
  <si>
    <t>n=100:920801_120407_Moss_Landing.dubovik:n_lines=118</t>
  </si>
  <si>
    <t>n=101:920801_120407_Fresno_X.dubovik:n_lines=117</t>
  </si>
  <si>
    <t>n=102:920801_120407_DRAGON_FLLST.dubovik:n_lines=111</t>
  </si>
  <si>
    <t>n=103:920801_120407_DRAGON_ONNGS.dubovik:n_lines=109</t>
  </si>
  <si>
    <t>n=104:920801_120407_Hua_Hin.dubovik:n_lines=107</t>
  </si>
  <si>
    <t>n=105:920801_120407_DRAGON_ABERD.dubovik:n_lines=109</t>
  </si>
  <si>
    <t>n=106:920801_120407_Prospect_Hill.dubovik:n_lines=110</t>
  </si>
  <si>
    <t>n=107:920801_120407_Steamboat_Springs.dubovik:n_lines=109</t>
  </si>
  <si>
    <t>n=108:920801_120407_DRAGON_ARNCC.dubovik:n_lines=104</t>
  </si>
  <si>
    <t>n=109:920801_120407_DRAGON_KentIsland.dubovik:n_lines=99</t>
  </si>
  <si>
    <t>n=110:920801_120407_FLIN_FLON.dubovik:n_lines=99</t>
  </si>
  <si>
    <t>n=111:920801_120407_Vientiane.dubovik:n_lines=94</t>
  </si>
  <si>
    <t>n=112:920801_120407_Al_Ain.dubovik:n_lines=97</t>
  </si>
  <si>
    <t>n=113:920801_120407_Philadelphia.dubovik:n_lines=97</t>
  </si>
  <si>
    <t>n=114:920801_120407_Chulalongkorn.dubovik:n_lines=92</t>
  </si>
  <si>
    <t>n=115:920801_120407_DRAGON_BLTNR.dubovik:n_lines=93</t>
  </si>
  <si>
    <t>n=116:920801_120407_Kaloma.dubovik:n_lines=93</t>
  </si>
  <si>
    <t>n=117:920801_120407_DRAGON_ANNEA.dubovik:n_lines=92</t>
  </si>
  <si>
    <t>n=118:920801_120407_Nairobi.dubovik:n_lines=94</t>
  </si>
  <si>
    <t>n=119:920801_120407_Azores.dubovik:n_lines=93</t>
  </si>
  <si>
    <t>n=120:920801_120407_Pietersburg.dubovik:n_lines=90</t>
  </si>
  <si>
    <t>n=121:920801_120407_Liangning.dubovik:n_lines=87</t>
  </si>
  <si>
    <t>n=122:920801_120407_Ji_Parana_UNIR.dubovik:n_lines=85</t>
  </si>
  <si>
    <t>n=123:920801_120407_Guam.dubovik:n_lines=90</t>
  </si>
  <si>
    <t>n=124:920801_120407_ND_Marbel_Univ.dubovik:n_lines=86</t>
  </si>
  <si>
    <t>n=125:920801_120407_Calipso_Zion.dubovik:n_lines=82</t>
  </si>
  <si>
    <t>n=126:920801_120407_Jaru_Reserve.dubovik:n_lines=81</t>
  </si>
  <si>
    <t>n=127:920801_120407_OK_St_Univ.dubovik:n_lines=82</t>
  </si>
  <si>
    <t>n=128:920801_120407_Brisbane-Uni_of_QLD.dubovik:n_lines=82</t>
  </si>
  <si>
    <t>n=129:920801_120407_DRAGON_Worton.dubovik:n_lines=80</t>
  </si>
  <si>
    <t>n=130:920801_120407_DRAGON_WSTFD.dubovik:n_lines=80</t>
  </si>
  <si>
    <t>n=131:920801_120407_DRAGON_Pasadena.dubovik:n_lines=79</t>
  </si>
  <si>
    <t>n=132:920801_120407_GOA_INDIA.dubovik:n_lines=75</t>
  </si>
  <si>
    <t>n=133:920801_120407_DRAGON_LAUMD.dubovik:n_lines=77</t>
  </si>
  <si>
    <t>n=134:920801_120407_Los_Fieros.dubovik:n_lines=74</t>
  </si>
  <si>
    <t>n=135:920801_120407_DRAGON_BOWEM.dubovik:n_lines=74</t>
  </si>
  <si>
    <t>n=136:920801_120407_Bareilly.dubovik:n_lines=71</t>
  </si>
  <si>
    <t>n=137:920801_120407_DRAGON_ELLCT.dubovik:n_lines=72</t>
  </si>
  <si>
    <t>n=138:920801_120407_Zhangye.dubovik:n_lines=73</t>
  </si>
  <si>
    <t>n=139:920801_120407_Egbert_X.dubovik:n_lines=73</t>
  </si>
  <si>
    <t>n=140:920801_120407_Hampton_Roads.dubovik:n_lines=68</t>
  </si>
  <si>
    <t>n=141:920801_120407_Hangzhou-ZFU.dubovik:n_lines=66</t>
  </si>
  <si>
    <t>n=1:920801_120407_UAHuntsville.dubovik:n_lines=704</t>
  </si>
  <si>
    <t>n=2:920801_120407_Bambey-ISRA.dubovik:n_lines=678</t>
  </si>
  <si>
    <t>n=3:920801_120407_Helsinki_Lighthouse.dubovik:n_lines=711</t>
  </si>
  <si>
    <t>n=4:920801_120407_El_Segundo.dubovik:n_lines=705</t>
  </si>
  <si>
    <t>n=5:920801_120407_Zinder_Airport.dubovik:n_lines=684</t>
  </si>
  <si>
    <t>n=6:920801_120407_ICIPE-Mbita.dubovik:n_lines=685</t>
  </si>
  <si>
    <t>n=7:920801_120407_Gosan_SNU.dubovik:n_lines=669</t>
  </si>
  <si>
    <t>n=8:920801_120407_Petrolina_SONDA.dubovik:n_lines=689</t>
  </si>
  <si>
    <t>n=9:920801_120407_NCU_Taiwan.dubovik:n_lines=662</t>
  </si>
  <si>
    <t>n=10:920801_120407_CLUJ_UBB.dubovik:n_lines=669</t>
  </si>
  <si>
    <t>n=11:920801_120407_Brookhaven.dubovik:n_lines=669</t>
  </si>
  <si>
    <t>n=12:920801_120407_Churchill.dubovik:n_lines=673</t>
  </si>
  <si>
    <t>n=13:920801_120407_Nainital.dubovik:n_lines=666</t>
  </si>
  <si>
    <t>n=14:920801_120407_Helgoland.dubovik:n_lines=669</t>
  </si>
  <si>
    <t>n=15:920801_120407_Pantnagar.dubovik:n_lines=634</t>
  </si>
  <si>
    <t>n=16:920801_120407_ARM_Darwin.dubovik:n_lines=656</t>
  </si>
  <si>
    <t>n=17:920801_120407_Hyytiala.dubovik:n_lines=648</t>
  </si>
  <si>
    <t>n=18:920801_120407_Kathmandu_Univ.dubovik:n_lines=622</t>
  </si>
  <si>
    <t>n=19:920801_120407_Laegeren.dubovik:n_lines=640</t>
  </si>
  <si>
    <t>n=20:920801_120407_Yaqui.dubovik:n_lines=648</t>
  </si>
  <si>
    <t>n=21:920801_120407_Ames.dubovik:n_lines=629</t>
  </si>
  <si>
    <t>n=22:920801_120407_CCNY.dubovik:n_lines=612</t>
  </si>
  <si>
    <t>n=23:920801_120407_Key_Biscayne.dubovik:n_lines=606</t>
  </si>
  <si>
    <t>n=24:920801_120407_Fontainebleau.dubovik:n_lines=591</t>
  </si>
  <si>
    <t>n=25:920801_120407_Karlsruhe.dubovik:n_lines=585</t>
  </si>
  <si>
    <t>n=26:920801_120407_Yekaterinburg.dubovik:n_lines=578</t>
  </si>
  <si>
    <t>n=27:920801_120407_Gotland.dubovik:n_lines=580</t>
  </si>
  <si>
    <t>n=28:920801_120407_CEILAP-RG.dubovik:n_lines=578</t>
  </si>
  <si>
    <t>n=29:920801_120407_Jaipur.dubovik:n_lines=549</t>
  </si>
  <si>
    <t>n=30:920801_120407_Etosha_Pan.dubovik:n_lines=562</t>
  </si>
  <si>
    <t>n=31:920801_120407_Ascension_Island.dubovik:n_lines=568</t>
  </si>
  <si>
    <t>n=32:920801_120407_MCO-Hanimaadhoo.dubovik:n_lines=551</t>
  </si>
  <si>
    <t>n=33:920801_120407_MVCO.dubovik:n_lines=565</t>
  </si>
  <si>
    <t>n=34:920801_120407_Noto.dubovik:n_lines=549</t>
  </si>
  <si>
    <t>n=35:920801_120407_Helsinki.dubovik:n_lines=546</t>
  </si>
  <si>
    <t>n=36:920801_120407_QOMS_CAS.dubovik:n_lines=549</t>
  </si>
  <si>
    <t>n=37:920801_120407_Univ_of_Lethbridge.dubovik:n_lines=542</t>
  </si>
  <si>
    <t>n=38:920801_120407_Davos.dubovik:n_lines=545</t>
  </si>
  <si>
    <t>n=39:920801_120407_Wits_University.dubovik:n_lines=546</t>
  </si>
  <si>
    <t>n=40:920801_120407_TUBITAK_UZAY_Ankara.dubovik:n_lines=531</t>
  </si>
  <si>
    <t>n=41:920801_120407_Yulin.dubovik:n_lines=515</t>
  </si>
  <si>
    <t>n=42:920801_120407_The_Hague.dubovik:n_lines=519</t>
  </si>
  <si>
    <t>n=43:920801_120407_Bethlehem.dubovik:n_lines=501</t>
  </si>
  <si>
    <t>n=44:920801_120407_Chapais.dubovik:n_lines=502</t>
  </si>
  <si>
    <t>n=45:920801_120407_Gustav_Dalen_Tower.dubovik:n_lines=498</t>
  </si>
  <si>
    <t>n=46:920801_120407_Kuopio.dubovik:n_lines=496</t>
  </si>
  <si>
    <t>n=47:920801_120407_IASBS.dubovik:n_lines=496</t>
  </si>
  <si>
    <t>n=48:920801_120407_Manila_Observatory.dubovik:n_lines=477</t>
  </si>
  <si>
    <t>n=49:920801_120407_La_Laguna.dubovik:n_lines=478</t>
  </si>
  <si>
    <t>n=50:920801_120407_BORDEAUX.dubovik:n_lines=483</t>
  </si>
  <si>
    <t>n=51:920801_120407_Chequamegon.dubovik:n_lines=477</t>
  </si>
  <si>
    <t>n=52:920801_120407_Tahiti.dubovik:n_lines=470</t>
  </si>
  <si>
    <t>n=53:920801_120407_Table_Mountain.dubovik:n_lines=462</t>
  </si>
  <si>
    <t>n=54:920801_120407_Shelton.dubovik:n_lines=460</t>
  </si>
  <si>
    <t>n=55:920801_120407_Rottnest_Island.dubovik:n_lines=463</t>
  </si>
  <si>
    <t>n=56:920801_120407_Cairo_EMA.dubovik:n_lines=448</t>
  </si>
  <si>
    <t>n=57:920801_120407_Birkenes.dubovik:n_lines=454</t>
  </si>
  <si>
    <t>n=58:920801_120407_Easton_Airport.dubovik:n_lines=452</t>
  </si>
  <si>
    <t>n=59:920801_120407_THALA.dubovik:n_lines=453</t>
  </si>
  <si>
    <t>n=60:920801_120407_Barrow.dubovik:n_lines=453</t>
  </si>
  <si>
    <t>n=61:920801_120407_Baengnyeong.dubovik:n_lines=441</t>
  </si>
  <si>
    <t>n=62:920801_120407_Kelowna_UAS.dubovik:n_lines=448</t>
  </si>
  <si>
    <t>n=63:920801_120407_LISCO.dubovik:n_lines=451</t>
  </si>
  <si>
    <t>n=64:920801_120407_Zvenigorod.dubovik:n_lines=429</t>
  </si>
  <si>
    <t>n=65:920801_120407_Oyster.dubovik:n_lines=425</t>
  </si>
  <si>
    <t>n=66:920801_120407_Belterra.dubovik:n_lines=420</t>
  </si>
  <si>
    <t>n=67:920801_120407_USDA-BARC.dubovik:n_lines=422</t>
  </si>
  <si>
    <t>n=68:920801_120407_PEARL.dubovik:n_lines=415</t>
  </si>
  <si>
    <t>n=69:920801_120407_CRPSM_Malindi.dubovik:n_lines=417</t>
  </si>
  <si>
    <t>n=70:920801_120407_Dayton.dubovik:n_lines=411</t>
  </si>
  <si>
    <t>n=71:920801_120407_Tudor_Hill.dubovik:n_lines=399</t>
  </si>
  <si>
    <t>n=72:920801_120407_Resolute_Bay.dubovik:n_lines=396</t>
  </si>
  <si>
    <t>n=73:920801_120407_Ragged_Point.dubovik:n_lines=381</t>
  </si>
  <si>
    <t>n=74:920801_120407_Hong_Kong_PolyU.dubovik:n_lines=342</t>
  </si>
  <si>
    <t>n=75:920801_120407_Zinder_DMN.dubovik:n_lines=348</t>
  </si>
  <si>
    <t>n=76:920801_120407_Bushland.dubovik:n_lines=355</t>
  </si>
  <si>
    <t>n=77:920801_120407_ETNA.dubovik:n_lines=346</t>
  </si>
  <si>
    <t>n=78:920801_120407_Hong_Kong_Hok_Tsui.dubovik:n_lines=334</t>
  </si>
  <si>
    <t>n=79:920801_120407_Brasilia.dubovik:n_lines=347</t>
  </si>
  <si>
    <t>n=80:920801_120407_Irkutsk.dubovik:n_lines=347</t>
  </si>
  <si>
    <t>n=81:920801_120407_Andenes.dubovik:n_lines=347</t>
  </si>
  <si>
    <t>n=82:920801_120407_Bermuda.dubovik:n_lines=344</t>
  </si>
  <si>
    <t>n=83:920801_120407_Appledore_Island.dubovik:n_lines=340</t>
  </si>
  <si>
    <t>n=84:920801_120407_Dalma.dubovik:n_lines=322</t>
  </si>
  <si>
    <t>n=85:920801_120407_Aubiere_LAMP.dubovik:n_lines=332</t>
  </si>
  <si>
    <t>n=86:920801_120407_Kellogg_LTER.dubovik:n_lines=324</t>
  </si>
  <si>
    <t>n=87:920801_120407_Cairo_University.dubovik:n_lines=323</t>
  </si>
  <si>
    <t>n=88:920801_120407_Kaashidhoo.dubovik:n_lines=318</t>
  </si>
  <si>
    <t>n=89:920801_120407_Ubon_Ratchathani.dubovik:n_lines=308</t>
  </si>
  <si>
    <t>n=90:920801_120407_Niamey.dubovik:n_lines=310</t>
  </si>
  <si>
    <t>n=91:920801_120407_Tombstone.dubovik:n_lines=302</t>
  </si>
  <si>
    <t>n=92:920801_120407_Ussuriysk.dubovik:n_lines=295</t>
  </si>
  <si>
    <t>n=93:920801_120407_Umm_Al_Quwain.dubovik:n_lines=279</t>
  </si>
  <si>
    <t>n=94:920801_120407_SMART_POL.dubovik:n_lines=280</t>
  </si>
  <si>
    <t>n=95:920801_120407_Shouxian.dubovik:n_lines=271</t>
  </si>
  <si>
    <t>n=96:920801_120407_Al_Khaznah.dubovik:n_lines=275</t>
  </si>
  <si>
    <t>n=97:920801_120407_La_Paz.dubovik:n_lines=284</t>
  </si>
  <si>
    <t>n=98:920801_120407_USDA-Howard.dubovik:n_lines=282</t>
  </si>
  <si>
    <t>n=99:920801_120407_USDA.dubovik:n_lines=279</t>
  </si>
  <si>
    <t>n=100:920801_120407_Oukaimeden.dubovik:n_lines=285</t>
  </si>
  <si>
    <t>n=1:920801_120407_Kirtland_AFB.dubovik:n_lines=1871</t>
  </si>
  <si>
    <t>n=2:920801_120407_San_Nicolas.dubovik:n_lines=1868</t>
  </si>
  <si>
    <t>n=3:920801_120407_Djougou.dubovik:n_lines=1746</t>
  </si>
  <si>
    <t>n=4:920801_120407_Goldstone.dubovik:n_lines=1799</t>
  </si>
  <si>
    <t>n=5:920801_120407_Darwin.dubovik:n_lines=1772</t>
  </si>
  <si>
    <t>n=6:920801_120407_ATHENS-NOA.dubovik:n_lines=1748</t>
  </si>
  <si>
    <t>n=7:920801_120407_Pune.dubovik:n_lines=1712</t>
  </si>
  <si>
    <t>n=8:920801_120407_Eilat.dubovik:n_lines=1742</t>
  </si>
  <si>
    <t>n=9:920801_120407_Univ_of_Houston.dubovik:n_lines=1712</t>
  </si>
  <si>
    <t>n=10:920801_120407_Caceres.dubovik:n_lines=1713</t>
  </si>
  <si>
    <t>n=11:920801_120407_Messina.dubovik:n_lines=1715</t>
  </si>
  <si>
    <t>n=12:920801_120407_Tamanrasset_INM.dubovik:n_lines=1689</t>
  </si>
  <si>
    <t>n=13:920801_120407_Trelew.dubovik:n_lines=1690</t>
  </si>
  <si>
    <t>n=14:920801_120407_Karachi.dubovik:n_lines=1572</t>
  </si>
  <si>
    <t>n=15:920801_120407_Rimrock.dubovik:n_lines=1644</t>
  </si>
  <si>
    <t>n=16:920801_120407_Dalanzadgad.dubovik:n_lines=1584</t>
  </si>
  <si>
    <t>n=17:920801_120407_Anmyon.dubovik:n_lines=1537</t>
  </si>
  <si>
    <t>n=18:920801_120407_IFT-Leipzig.dubovik:n_lines=1529</t>
  </si>
  <si>
    <t>n=19:920801_120407_UCSB.dubovik:n_lines=1559</t>
  </si>
  <si>
    <t>n=20:920801_120407_Lanai.dubovik:n_lines=1558</t>
  </si>
  <si>
    <t>n=21:920801_120407_Toravere.dubovik:n_lines=1514</t>
  </si>
  <si>
    <t>n=22:920801_120407_IMC_Oristano.dubovik:n_lines=1526</t>
  </si>
  <si>
    <t>n=23:920801_120407_Izana.dubovik:n_lines=1501</t>
  </si>
  <si>
    <t>n=24:920801_120407_Xinglong.dubovik:n_lines=1486</t>
  </si>
  <si>
    <t>n=25:920801_120407_HJAndrews.dubovik:n_lines=1490</t>
  </si>
  <si>
    <t>n=26:920801_120407_Kelowna.dubovik:n_lines=1481</t>
  </si>
  <si>
    <t>n=27:920801_120407_Oostende.dubovik:n_lines=1468</t>
  </si>
  <si>
    <t>n=28:920801_120407_IMAA_Potenza.dubovik:n_lines=1463</t>
  </si>
  <si>
    <t>n=29:920801_120407_Sao_Paulo.dubovik:n_lines=1429</t>
  </si>
  <si>
    <t>n=30:920801_120407_Saturn_Island.dubovik:n_lines=1441</t>
  </si>
  <si>
    <t>n=31:920801_120407_Mexico_City.dubovik:n_lines=1385</t>
  </si>
  <si>
    <t>n=32:920801_120407_Dunkerque.dubovik:n_lines=1413</t>
  </si>
  <si>
    <t>n=33:920801_120407_Bonanza_Creek.dubovik:n_lines=1384</t>
  </si>
  <si>
    <t>n=34:920801_120407_Lampedusa.dubovik:n_lines=1394</t>
  </si>
  <si>
    <t>n=35:920801_120407_Dry_Tortugas.dubovik:n_lines=1376</t>
  </si>
  <si>
    <t>n=36:920801_120407_Ersa.dubovik:n_lines=1373</t>
  </si>
  <si>
    <t>n=37:920801_120407_Kyiv.dubovik:n_lines=1350</t>
  </si>
  <si>
    <t>n=38:920801_120407_Stennis.dubovik:n_lines=1339</t>
  </si>
  <si>
    <t>n=39:920801_120407_UCLA.dubovik:n_lines=1348</t>
  </si>
  <si>
    <t>n=40:920801_120407_Yakutsk.dubovik:n_lines=1298</t>
  </si>
  <si>
    <t>n=41:920801_120407_Gual_Pahari.dubovik:n_lines=1209</t>
  </si>
  <si>
    <t>n=42:920801_120407_Lahore.dubovik:n_lines=1199</t>
  </si>
  <si>
    <t>n=43:920801_120407_Le_Fauga.dubovik:n_lines=1267</t>
  </si>
  <si>
    <t>n=44:920801_120407_Mainz.dubovik:n_lines=1240</t>
  </si>
  <si>
    <t>n=45:920801_120407_Tomsk.dubovik:n_lines=1227</t>
  </si>
  <si>
    <t>n=46:920801_120407_Cabauw.dubovik:n_lines=1214</t>
  </si>
  <si>
    <t>n=47:920801_120407_Arcachon.dubovik:n_lines=1225</t>
  </si>
  <si>
    <t>n=48:920801_120407_Paris.dubovik:n_lines=1153</t>
  </si>
  <si>
    <t>n=49:920801_120407_Hamburg.dubovik:n_lines=1151</t>
  </si>
  <si>
    <t>n=50:920801_120407_Harvard_Forest.dubovik:n_lines=1154</t>
  </si>
  <si>
    <t>n=51:920801_120407_Chen-Kung_Univ.dubovik:n_lines=1067</t>
  </si>
  <si>
    <t>n=52:920801_120407_UMBC.dubovik:n_lines=1103</t>
  </si>
  <si>
    <t>n=53:920801_120407_Kangerlussuaq.dubovik:n_lines=1102</t>
  </si>
  <si>
    <t>n=54:920801_120407_Thule.dubovik:n_lines=1102</t>
  </si>
  <si>
    <t>n=55:920801_120407_Gandhi_College.dubovik:n_lines=1021</t>
  </si>
  <si>
    <t>n=56:920801_120407_Waskesiu.dubovik:n_lines=1087</t>
  </si>
  <si>
    <t>n=57:920801_120407_Issyk-Kul.dubovik:n_lines=1082</t>
  </si>
  <si>
    <t>n=58:920801_120407_Autilla.dubovik:n_lines=1073</t>
  </si>
  <si>
    <t>n=59:920801_120407_Osaka.dubovik:n_lines=1047</t>
  </si>
  <si>
    <t>n=60:920801_120407_Bozeman.dubovik:n_lines=1050</t>
  </si>
  <si>
    <t>n=61:920801_120407_UMBC_temp.dubovik:n_lines=1036</t>
  </si>
  <si>
    <t>n=62:920801_120407_REUNION_ST_DENIS.dubovik:n_lines=1058</t>
  </si>
  <si>
    <t>n=63:920801_120407_COVE_SEAPRISM.dubovik:n_lines=1043</t>
  </si>
  <si>
    <t>n=64:920801_120407_Pickle_Lake.dubovik:n_lines=1039</t>
  </si>
  <si>
    <t>n=65:920801_120407_Munich_University.dubovik:n_lines=1031</t>
  </si>
  <si>
    <t>n=66:920801_120407_Fort_McMurray.dubovik:n_lines=1032</t>
  </si>
  <si>
    <t>n=67:920801_120407_Bac_Giang.dubovik:n_lines=967</t>
  </si>
  <si>
    <t>n=68:920801_120407_Frenchman_Flat.dubovik:n_lines=1017</t>
  </si>
  <si>
    <t>n=69:920801_120407_Bucharest_Inoe.dubovik:n_lines=985</t>
  </si>
  <si>
    <t>n=70:920801_120407_Pimai.dubovik:n_lines=951</t>
  </si>
  <si>
    <t>n=71:920801_120407_Pokhara.dubovik:n_lines=955</t>
  </si>
  <si>
    <t>n=72:920801_120407_Ras_El_Ain.dubovik:n_lines=953</t>
  </si>
  <si>
    <t>n=73:920801_120407_CUIABA-MIRANDA.dubovik:n_lines=921</t>
  </si>
  <si>
    <t>n=74:920801_120407_Huelva.dubovik:n_lines=938</t>
  </si>
  <si>
    <t>n=75:920801_120407_Chilbolton.dubovik:n_lines=918</t>
  </si>
  <si>
    <t>n=76:920801_120407_Rio_Branco.dubovik:n_lines=901</t>
  </si>
  <si>
    <t>n=77:920801_120407_Howland.dubovik:n_lines=900</t>
  </si>
  <si>
    <t>n=78:920801_120407_Tuxtla_Gutierrez.dubovik:n_lines=873</t>
  </si>
  <si>
    <t>n=79:920801_120407_Tamanrasset_TMP.dubovik:n_lines=865</t>
  </si>
  <si>
    <t>n=80:920801_120407_Thompson_Farm.dubovik:n_lines=865</t>
  </si>
  <si>
    <t>n=81:920801_120407_Columbia_SC.dubovik:n_lines=844</t>
  </si>
  <si>
    <t>n=82:920801_120407_Abracos_Hill.dubovik:n_lines=819</t>
  </si>
  <si>
    <t>n=83:920801_120407_Gwangju_GIST.dubovik:n_lines=814</t>
  </si>
  <si>
    <t>n=84:920801_120407_Seysses.dubovik:n_lines=834</t>
  </si>
  <si>
    <t>n=85:920801_120407_EPA-NCU.dubovik:n_lines=776</t>
  </si>
  <si>
    <t>n=86:920801_120407_Brussels.dubovik:n_lines=798</t>
  </si>
  <si>
    <t>n=87:920801_120407_Ji_Parana_SE.dubovik:n_lines=772</t>
  </si>
  <si>
    <t>n=88:920801_120407_Appalachian_State.dubovik:n_lines=797</t>
  </si>
  <si>
    <t>n=89:920801_120407_Corcoran.dubovik:n_lines=797</t>
  </si>
  <si>
    <t>n=90:920801_120407_Trinidad_Head.dubovik:n_lines=796</t>
  </si>
  <si>
    <t>n=91:920801_120407_Adelaide_Site_7.dubovik:n_lines=785</t>
  </si>
  <si>
    <t>n=92:920801_120407_Camaguey.dubovik:n_lines=774</t>
  </si>
  <si>
    <t>n=93:920801_120407_Dahkla.dubovik:n_lines=764</t>
  </si>
  <si>
    <t>n=94:920801_120407_Hermosillo.dubovik:n_lines=764</t>
  </si>
  <si>
    <t>n=95:920801_120407_Midway_Island.dubovik:n_lines=758</t>
  </si>
  <si>
    <t>n=96:920801_120407_Dushanbe.dubovik:n_lines=727</t>
  </si>
  <si>
    <t>n=97:920801_120407_Taipei_CWB.dubovik:n_lines=700</t>
  </si>
  <si>
    <t>n=98:920801_120407_Cabo_da_Roca.dubovik:n_lines=732</t>
  </si>
  <si>
    <t>n=99:920801_120407_CalTech.dubovik:n_lines=722</t>
  </si>
  <si>
    <t>n=100:920801_120407_Eforie.dubovik:n_lines=711</t>
  </si>
  <si>
    <t>n=1:920801_120407_Villefranche.dubovik:n_lines=2899</t>
  </si>
  <si>
    <t>n=2:920801_120407_TABLE_MOUNTAIN_CA.dubovik:n_lines=2882</t>
  </si>
  <si>
    <t>n=3:920801_120407_Rogers_Dry_Lake.dubovik:n_lines=2866</t>
  </si>
  <si>
    <t>n=4:920801_120407_Lecce_University.dubovik:n_lines=2749</t>
  </si>
  <si>
    <t>n=5:920801_120407_Hamim.dubovik:n_lines=2575</t>
  </si>
  <si>
    <t>n=6:920801_120407_La_Jolla.dubovik:n_lines=2649</t>
  </si>
  <si>
    <t>n=7:920801_120407_CEILAP-BA.dubovik:n_lines=2591</t>
  </si>
  <si>
    <t>n=8:920801_120407_SERC.dubovik:n_lines=2517</t>
  </si>
  <si>
    <t>n=9:920801_120407_Kuwait_University.dubovik:n_lines=2317</t>
  </si>
  <si>
    <t>n=10:920801_120407_Sioux_Falls.dubovik:n_lines=2347</t>
  </si>
  <si>
    <t>n=11:920801_120407_La_Parguera.dubovik:n_lines=2326</t>
  </si>
  <si>
    <t>n=12:920801_120407_Missoula.dubovik:n_lines=2305</t>
  </si>
  <si>
    <t>n=13:920801_120407_Ilorin.dubovik:n_lines=2124</t>
  </si>
  <si>
    <t>n=14:920801_120407_Halifax.dubovik:n_lines=2251</t>
  </si>
  <si>
    <t>n=15:920801_120407_Santa_Cruz_Tenerife.dubovik:n_lines=2222</t>
  </si>
  <si>
    <t>n=16:920801_120407_Tucson.dubovik:n_lines=2227</t>
  </si>
  <si>
    <t>n=17:920801_120407_Moscow_MSU_MO.dubovik:n_lines=2174</t>
  </si>
  <si>
    <t>n=18:920801_120407_Modena.dubovik:n_lines=2149</t>
  </si>
  <si>
    <t>n=19:920801_120407_Jabiru.dubovik:n_lines=2161</t>
  </si>
  <si>
    <t>n=20:920801_120407_ISDGM_CNR.dubovik:n_lines=2110</t>
  </si>
  <si>
    <t>n=21:920801_120407_Alta_Floresta.dubovik:n_lines=2085</t>
  </si>
  <si>
    <t>n=22:920801_120407_Silpakorn_Univ.dubovik:n_lines=2015</t>
  </si>
  <si>
    <t>n=23:920801_120407_Belsk.dubovik:n_lines=2104</t>
  </si>
  <si>
    <t>n=24:920801_120407_Lille.dubovik:n_lines=2105</t>
  </si>
  <si>
    <t>n=25:920801_120407_CARTEL.dubovik:n_lines=2091</t>
  </si>
  <si>
    <t>n=26:920801_120407_Mukdahan.dubovik:n_lines=1982</t>
  </si>
  <si>
    <t>n=27:920801_120407_Campo_Grande_SONDA.dubovik:n_lines=1999</t>
  </si>
  <si>
    <t>n=28:920801_120407_Dhabi.dubovik:n_lines=1945</t>
  </si>
  <si>
    <t>n=29:920801_120407_Monterey.dubovik:n_lines=1973</t>
  </si>
  <si>
    <t>n=30:920801_120407_DMN_Maine_Soroa.dubovik:n_lines=1919</t>
  </si>
  <si>
    <t>n=31:920801_120407_Bahrain.dubovik:n_lines=1891</t>
  </si>
  <si>
    <t>n=32:920801_120407_Walker_Branch.dubovik:n_lines=1917</t>
  </si>
  <si>
    <t>n=33:920801_120407_Taihu.dubovik:n_lines=1809</t>
  </si>
  <si>
    <t>n=34:920801_120407_Malaga.dubovik:n_lines=1917</t>
  </si>
  <si>
    <t>n=35:920801_120407_Minsk.dubovik:n_lines=1906</t>
  </si>
  <si>
    <t>n=36:920801_120407_White_Sands_HELSTF.dubovik:n_lines=1888</t>
  </si>
  <si>
    <t>n=37:920801_120407_Chiang_Mai_Met_Sta.dubovik:n_lines=1787</t>
  </si>
  <si>
    <t>n=1:920801_120407_Dhadnah.dubovik:n_lines=3858</t>
  </si>
  <si>
    <t>n=2:920801_120407_Barcelona.dubovik:n_lines=3948</t>
  </si>
  <si>
    <t>n=3:920801_120407_Agoufou.dubovik:n_lines=3793</t>
  </si>
  <si>
    <t>n=4:920801_120407_Railroad_Valley.dubovik:n_lines=3900</t>
  </si>
  <si>
    <t>n=5:920801_120407_Shirahama.dubovik:n_lines=3803</t>
  </si>
  <si>
    <t>n=6:920801_120407_Capo_Verde.dubovik:n_lines=3703</t>
  </si>
  <si>
    <t>n=7:920801_120407_Fresno.dubovik:n_lines=3744</t>
  </si>
  <si>
    <t>n=8:920801_120407_BSRN_BAO_Boulder.dubovik:n_lines=3719</t>
  </si>
  <si>
    <t>n=9:920801_120407_OHP_OBSERVATOIRE.dubovik:n_lines=3712</t>
  </si>
  <si>
    <t>n=10:920801_120407_Nes_Ziona.dubovik:n_lines=3610</t>
  </si>
  <si>
    <t>n=11:920801_120407_Skukuza.dubovik:n_lines=3621</t>
  </si>
  <si>
    <t>n=12:920801_120407_Sevastopol.dubovik:n_lines=3587</t>
  </si>
  <si>
    <t>n=13:920801_120407_BONDVILLE.dubovik:n_lines=3508</t>
  </si>
  <si>
    <t>n=14:920801_120407_Arica.dubovik:n_lines=3495</t>
  </si>
  <si>
    <t>n=15:920801_120407_Canberra.dubovik:n_lines=3468</t>
  </si>
  <si>
    <t>n=16:920801_120407_Granada.dubovik:n_lines=3352</t>
  </si>
  <si>
    <t>n=17:920801_120407_Mezaira.dubovik:n_lines=3263</t>
  </si>
  <si>
    <t>n=18:920801_120407_Toulon.dubovik:n_lines=3366</t>
  </si>
  <si>
    <t>n=19:920801_120407_FORTH_CRETE.dubovik:n_lines=3296</t>
  </si>
  <si>
    <t>n=20:920801_120407_Ouagadougou.dubovik:n_lines=3151</t>
  </si>
  <si>
    <t>n=21:920801_120407_SACOL.dubovik:n_lines=3156</t>
  </si>
  <si>
    <t>n=22:920801_120407_IMS-METU-ERDEMLI.dubovik:n_lines=3158</t>
  </si>
  <si>
    <t>n=23:920801_120407_Egbert.dubovik:n_lines=3149</t>
  </si>
  <si>
    <t>n=24:920801_120407_COVE.dubovik:n_lines=3139</t>
  </si>
  <si>
    <t>n=25:920801_120407_Mussafa.dubovik:n_lines=3011</t>
  </si>
  <si>
    <t>n=26:920801_120407_KONZA_EDC.dubovik:n_lines=3079</t>
  </si>
  <si>
    <t>n=27:920801_120407_Bratts_Lake.dubovik:n_lines=3052</t>
  </si>
  <si>
    <t>n=28:920801_120407_Blida.dubovik:n_lines=2982</t>
  </si>
  <si>
    <t>n=29:920801_120407_Billerica.dubovik:n_lines=3001</t>
  </si>
  <si>
    <t>n=30:920801_120407_Palaiseau.dubovik:n_lines=2944</t>
  </si>
  <si>
    <t>n=31:920801_120407_Ispra.dubovik:n_lines=2892</t>
  </si>
  <si>
    <t>n=32:920801_120407_Thessaloniki.dubovik:n_lines=2857</t>
  </si>
  <si>
    <t>n=33:920801_120407_Cordoba-CETT.dubovik:n_lines=2898</t>
  </si>
  <si>
    <t>n=1:920801_120407_Carpentras.dubovik:n_lines=6481</t>
  </si>
  <si>
    <t>n=2:920801_120407_Mongu.dubovik:n_lines=5780</t>
  </si>
  <si>
    <t>n=3:920801_120407_MD_Science_Center.dubovik:n_lines=5672</t>
  </si>
  <si>
    <t>n=4:920801_120407_Mauna_Loa.dubovik:n_lines=5718</t>
  </si>
  <si>
    <t>n=5:920801_120407_Saada.dubovik:n_lines=5593</t>
  </si>
  <si>
    <t>n=6:920801_120407_Venise.dubovik:n_lines=5362</t>
  </si>
  <si>
    <t>n=7:920801_120407_Birdsville.dubovik:n_lines=5344</t>
  </si>
  <si>
    <t>n=8:920801_120407_Avignon.dubovik:n_lines=5363</t>
  </si>
  <si>
    <t>n=9:920801_120407_Dakar.dubovik:n_lines=4880</t>
  </si>
  <si>
    <t>n=10:920801_120407_Moldova.dubovik:n_lines=4898</t>
  </si>
  <si>
    <t>n=11:920801_120407_Beijing.dubovik:n_lines=4773</t>
  </si>
  <si>
    <t>n=12:920801_120407_IER_Cinzana.dubovik:n_lines=4762</t>
  </si>
  <si>
    <t>n=13:920801_120407_Rome_Tor_Vergata.dubovik:n_lines=4724</t>
  </si>
  <si>
    <t>n=14:920801_120407_XiangHe.dubovik:n_lines=4499</t>
  </si>
  <si>
    <t>n=15:920801_120407_Evora.dubovik:n_lines=4640</t>
  </si>
  <si>
    <t>n=16:920801_120407_Cart_Site.dubovik:n_lines=4537</t>
  </si>
  <si>
    <t>n=17:920801_120407_Burjassot.dubovik:n_lines=4485</t>
  </si>
  <si>
    <t>n=18:920801_120407_Maricopa.dubovik:n_lines=4389</t>
  </si>
  <si>
    <t>n=19:920801_120407_Palencia.dubovik:n_lines=4364</t>
  </si>
  <si>
    <t>n=20:920801_120407_Lake_Argyle.dubovik:n_lines=4324</t>
  </si>
  <si>
    <t>n=21:920801_120407_Wallops.dubovik:n_lines=4221</t>
  </si>
  <si>
    <t>n=22:920801_120407_Tinga_Tingana.dubovik:n_lines=4130</t>
  </si>
  <si>
    <t>n=23:920801_120407_Kanpur.dubovik:n_lines=3773</t>
  </si>
  <si>
    <t>n=1:920801_120407_Solar_Village.dubovik:n_lines=13654</t>
  </si>
  <si>
    <t>n=2:920801_120407_SEDE_BOKER.dubovik:n_lines=10130</t>
  </si>
  <si>
    <t>n=3:920801_120407_GSFC.dubovik:n_lines=9142</t>
  </si>
  <si>
    <t>n=4:920801_120407_Sevilleta.dubovik:n_lines=7174</t>
  </si>
  <si>
    <t>n=5:920801_120407_El_Arenosillo.dubovik:n_lines=6848</t>
  </si>
  <si>
    <t>n=6:920801_120407_Banizoumbou.dubovik:n_lines=6582</t>
  </si>
  <si>
    <t xml:space="preserve"> </t>
  </si>
  <si>
    <t>&lt;AOD&gt;</t>
  </si>
  <si>
    <t>&lt;Dust&gt;</t>
  </si>
  <si>
    <t>&lt;S&gt;</t>
  </si>
  <si>
    <t>&lt;OC&gt;</t>
  </si>
  <si>
    <t>&lt;BC&gt;</t>
  </si>
  <si>
    <t>% Sea Salt</t>
  </si>
  <si>
    <t>&lt;Sea Salt&gt;</t>
  </si>
  <si>
    <t>% Dust</t>
  </si>
  <si>
    <t>% S</t>
  </si>
  <si>
    <t>% OC</t>
  </si>
  <si>
    <t>% BC</t>
  </si>
  <si>
    <t>TOTAL %</t>
  </si>
  <si>
    <t>Site Name</t>
  </si>
  <si>
    <t>N Sum</t>
  </si>
  <si>
    <t>Limit</t>
  </si>
  <si>
    <t>3 years</t>
  </si>
  <si>
    <t>2 years</t>
  </si>
  <si>
    <t>1 year</t>
  </si>
  <si>
    <t>Cum. %</t>
  </si>
  <si>
    <t>N (L2 Inv.)</t>
  </si>
  <si>
    <t>DUST</t>
  </si>
  <si>
    <t>MARINE</t>
  </si>
  <si>
    <t>DUST+S</t>
  </si>
  <si>
    <t>DUST+BB</t>
  </si>
  <si>
    <t>BB (S+OC+BC)</t>
  </si>
  <si>
    <t>MARINE+S</t>
  </si>
  <si>
    <t>DUST+OC+BC</t>
  </si>
  <si>
    <t>DUST+MARINE</t>
  </si>
  <si>
    <t>MARINE+OC+BC</t>
  </si>
  <si>
    <t>MARINE+BB</t>
  </si>
  <si>
    <t>S</t>
  </si>
  <si>
    <t>&lt;SO2&gt;</t>
  </si>
  <si>
    <t>% SO2</t>
  </si>
  <si>
    <t>% OC+BC</t>
  </si>
  <si>
    <t>% DUST + SO2</t>
  </si>
  <si>
    <t>&gt;80,other&lt;10</t>
  </si>
  <si>
    <t>&gt;65,other&lt;15</t>
  </si>
  <si>
    <t>&gt;45,dust&lt;10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</si>
</sst>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Fill="1"/>
    <xf numFmtId="3" fontId="2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4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0" applyFont="1" applyFill="1"/>
    <xf numFmtId="9" fontId="1" fillId="5" borderId="0" xfId="0" applyNumberFormat="1" applyFont="1" applyFill="1"/>
    <xf numFmtId="0" fontId="3" fillId="0" borderId="0" xfId="0" applyFont="1"/>
    <xf numFmtId="0" fontId="3" fillId="0" borderId="0" xfId="0" applyFont="1" applyFill="1"/>
    <xf numFmtId="0" fontId="3" fillId="5" borderId="0" xfId="0" applyFont="1" applyFill="1"/>
    <xf numFmtId="10" fontId="0" fillId="0" borderId="0" xfId="0" applyNumberFormat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Fill="1"/>
    <xf numFmtId="9" fontId="1" fillId="0" borderId="0" xfId="0" applyNumberFormat="1" applyFont="1" applyFill="1"/>
    <xf numFmtId="0" fontId="2" fillId="6" borderId="0" xfId="0" applyFont="1" applyFill="1"/>
    <xf numFmtId="10" fontId="0" fillId="6" borderId="0" xfId="0" applyNumberFormat="1" applyFill="1" applyAlignment="1">
      <alignment horizontal="center"/>
    </xf>
    <xf numFmtId="0" fontId="1" fillId="6" borderId="0" xfId="0" applyFont="1" applyFill="1"/>
    <xf numFmtId="0" fontId="2" fillId="7" borderId="0" xfId="0" applyFont="1" applyFill="1"/>
    <xf numFmtId="10" fontId="0" fillId="7" borderId="0" xfId="0" applyNumberFormat="1" applyFill="1" applyAlignment="1">
      <alignment horizontal="center"/>
    </xf>
    <xf numFmtId="0" fontId="1" fillId="7" borderId="0" xfId="0" applyFont="1" applyFill="1"/>
    <xf numFmtId="9" fontId="1" fillId="7" borderId="0" xfId="0" applyNumberFormat="1" applyFont="1" applyFill="1"/>
    <xf numFmtId="0" fontId="2" fillId="8" borderId="0" xfId="0" applyFont="1" applyFill="1"/>
    <xf numFmtId="10" fontId="0" fillId="8" borderId="0" xfId="0" applyNumberFormat="1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right"/>
    </xf>
    <xf numFmtId="0" fontId="3" fillId="6" borderId="0" xfId="0" applyFont="1" applyFill="1"/>
    <xf numFmtId="0" fontId="3" fillId="7" borderId="0" xfId="0" applyFont="1" applyFill="1"/>
    <xf numFmtId="9" fontId="3" fillId="7" borderId="0" xfId="0" applyNumberFormat="1" applyFont="1" applyFill="1"/>
    <xf numFmtId="0" fontId="1" fillId="3" borderId="0" xfId="0" applyFont="1" applyFill="1" applyAlignment="1">
      <alignment horizontal="left"/>
    </xf>
    <xf numFmtId="0" fontId="2" fillId="3" borderId="0" xfId="0" applyFont="1" applyFill="1"/>
    <xf numFmtId="9" fontId="2" fillId="3" borderId="0" xfId="0" applyNumberFormat="1" applyFont="1" applyFill="1"/>
    <xf numFmtId="9" fontId="2" fillId="0" borderId="0" xfId="0" applyNumberFormat="1" applyFont="1" applyFill="1"/>
    <xf numFmtId="9" fontId="0" fillId="0" borderId="0" xfId="0" applyNumberFormat="1" applyAlignment="1">
      <alignment horizontal="right"/>
    </xf>
    <xf numFmtId="9" fontId="2" fillId="4" borderId="0" xfId="0" applyNumberFormat="1" applyFont="1" applyFill="1"/>
    <xf numFmtId="9" fontId="0" fillId="0" borderId="0" xfId="0" applyNumberFormat="1"/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9" fontId="0" fillId="0" borderId="0" xfId="0" applyNumberFormat="1" applyFill="1"/>
    <xf numFmtId="9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9" fontId="3" fillId="0" borderId="0" xfId="0" applyNumberFormat="1" applyFont="1" applyFill="1"/>
    <xf numFmtId="0" fontId="0" fillId="0" borderId="0" xfId="0" applyFill="1" applyAlignment="1">
      <alignment horizontal="left"/>
    </xf>
    <xf numFmtId="9" fontId="0" fillId="0" borderId="0" xfId="0" applyNumberFormat="1" applyFill="1" applyAlignment="1">
      <alignment horizontal="right"/>
    </xf>
    <xf numFmtId="10" fontId="1" fillId="0" borderId="0" xfId="0" applyNumberFormat="1" applyFont="1" applyFill="1" applyAlignment="1">
      <alignment horizontal="center"/>
    </xf>
    <xf numFmtId="10" fontId="2" fillId="0" borderId="0" xfId="0" applyNumberFormat="1" applyFont="1" applyFill="1"/>
    <xf numFmtId="10" fontId="0" fillId="0" borderId="0" xfId="0" applyNumberFormat="1" applyFill="1"/>
    <xf numFmtId="164" fontId="2" fillId="0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2" fillId="2" borderId="0" xfId="0" applyNumberFormat="1" applyFont="1" applyFill="1"/>
    <xf numFmtId="164" fontId="0" fillId="0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2" fillId="9" borderId="0" xfId="0" applyFont="1" applyFill="1"/>
    <xf numFmtId="164" fontId="2" fillId="4" borderId="0" xfId="0" applyNumberFormat="1" applyFont="1" applyFill="1"/>
    <xf numFmtId="16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4"/>
  <sheetViews>
    <sheetView topLeftCell="F1" zoomScale="85" zoomScaleNormal="85" workbookViewId="0">
      <selection activeCell="F1" sqref="A1:XFD1048576"/>
    </sheetView>
  </sheetViews>
  <sheetFormatPr defaultRowHeight="14.5" x14ac:dyDescent="0.35"/>
  <cols>
    <col min="1" max="1" width="35.54296875" customWidth="1"/>
    <col min="2" max="2" width="7.81640625" bestFit="1" customWidth="1"/>
    <col min="3" max="3" width="9.1796875" bestFit="1" customWidth="1"/>
    <col min="4" max="4" width="6.81640625" bestFit="1" customWidth="1"/>
    <col min="5" max="5" width="6.7265625" bestFit="1" customWidth="1"/>
    <col min="12" max="15" width="7.81640625" style="40" bestFit="1" customWidth="1"/>
    <col min="16" max="16" width="9.1796875" style="40" bestFit="1" customWidth="1"/>
    <col min="17" max="17" width="8.1796875" style="40" bestFit="1" customWidth="1"/>
    <col min="18" max="18" width="12.26953125" bestFit="1" customWidth="1"/>
    <col min="19" max="19" width="7.453125" bestFit="1" customWidth="1"/>
    <col min="20" max="20" width="12" bestFit="1" customWidth="1"/>
    <col min="21" max="21" width="8.54296875" bestFit="1" customWidth="1"/>
    <col min="22" max="22" width="13.26953125" bestFit="1" customWidth="1"/>
    <col min="23" max="23" width="9.7265625" bestFit="1" customWidth="1"/>
    <col min="24" max="24" width="14.453125" bestFit="1" customWidth="1"/>
    <col min="25" max="25" width="10.81640625" bestFit="1" customWidth="1"/>
  </cols>
  <sheetData>
    <row r="1" spans="1:25" x14ac:dyDescent="0.35">
      <c r="A1" s="34" t="s">
        <v>822</v>
      </c>
      <c r="B1" s="7" t="s">
        <v>828</v>
      </c>
      <c r="C1" s="6" t="s">
        <v>829</v>
      </c>
      <c r="D1" s="6" t="s">
        <v>823</v>
      </c>
      <c r="E1" s="6" t="s">
        <v>824</v>
      </c>
      <c r="F1" s="41" t="s">
        <v>810</v>
      </c>
      <c r="G1" s="41" t="s">
        <v>812</v>
      </c>
      <c r="H1" s="41" t="s">
        <v>813</v>
      </c>
      <c r="I1" s="41" t="s">
        <v>814</v>
      </c>
      <c r="J1" s="41" t="s">
        <v>811</v>
      </c>
      <c r="K1" s="41" t="s">
        <v>816</v>
      </c>
      <c r="L1" s="43" t="s">
        <v>818</v>
      </c>
      <c r="M1" s="42" t="s">
        <v>819</v>
      </c>
      <c r="N1" s="42" t="s">
        <v>820</v>
      </c>
      <c r="O1" s="43" t="s">
        <v>817</v>
      </c>
      <c r="P1" s="43" t="s">
        <v>815</v>
      </c>
      <c r="Q1" s="42" t="s">
        <v>821</v>
      </c>
      <c r="R1" s="43" t="s">
        <v>834</v>
      </c>
      <c r="S1" s="43" t="s">
        <v>832</v>
      </c>
      <c r="T1" s="43" t="s">
        <v>836</v>
      </c>
      <c r="U1" s="43" t="s">
        <v>833</v>
      </c>
      <c r="V1" s="43" t="s">
        <v>837</v>
      </c>
      <c r="W1" s="43" t="s">
        <v>835</v>
      </c>
      <c r="X1" s="43" t="s">
        <v>838</v>
      </c>
      <c r="Y1" s="43" t="s">
        <v>839</v>
      </c>
    </row>
    <row r="2" spans="1:25" x14ac:dyDescent="0.35">
      <c r="A2" s="1" t="s">
        <v>803</v>
      </c>
      <c r="B2" s="16">
        <f>C2/$D$259</f>
        <v>1.9122069301124242E-2</v>
      </c>
      <c r="C2" s="8">
        <v>3065</v>
      </c>
      <c r="F2" s="1">
        <v>0.498</v>
      </c>
      <c r="G2" s="1">
        <v>6.6000000000000003E-2</v>
      </c>
      <c r="H2" s="1">
        <v>1.7000000000000001E-2</v>
      </c>
      <c r="I2" s="1">
        <v>8.0000000000000002E-3</v>
      </c>
      <c r="J2" s="1">
        <v>0.40600000000000003</v>
      </c>
      <c r="K2" s="1">
        <v>1E-3</v>
      </c>
      <c r="L2" s="37">
        <f>G2/$F2</f>
        <v>0.13253012048192772</v>
      </c>
      <c r="M2" s="37">
        <f>H2/$F2</f>
        <v>3.4136546184738957E-2</v>
      </c>
      <c r="N2" s="37">
        <f>I2/$F2</f>
        <v>1.6064257028112452E-2</v>
      </c>
      <c r="O2" s="37">
        <f>J2/$F2</f>
        <v>0.81526104417670686</v>
      </c>
      <c r="P2" s="37">
        <f>K2/$F2</f>
        <v>2.0080321285140565E-3</v>
      </c>
      <c r="Q2" s="37">
        <f>SUM(L2:P2)</f>
        <v>1</v>
      </c>
      <c r="R2" s="40">
        <f>L2+M2+N2</f>
        <v>0.18273092369477914</v>
      </c>
      <c r="S2" s="40">
        <f>O2+L2</f>
        <v>0.94779116465863456</v>
      </c>
      <c r="T2" s="40">
        <f>O2+M2+N2</f>
        <v>0.86546184738955823</v>
      </c>
      <c r="U2" s="40">
        <f>O2+R2</f>
        <v>0.99799196787148603</v>
      </c>
      <c r="V2" s="40">
        <f>O2+P2</f>
        <v>0.81726907630522094</v>
      </c>
      <c r="W2" s="40">
        <f>P2+L2</f>
        <v>0.13453815261044177</v>
      </c>
      <c r="X2" s="40">
        <f>P2+M2+N2</f>
        <v>5.2208835341365459E-2</v>
      </c>
      <c r="Y2" s="40">
        <f>P2+R2</f>
        <v>0.18473895582329319</v>
      </c>
    </row>
    <row r="3" spans="1:25" x14ac:dyDescent="0.35">
      <c r="A3" s="1" t="s">
        <v>804</v>
      </c>
      <c r="B3" s="16">
        <f>B2+C3/$D$259</f>
        <v>3.5736121682492544E-2</v>
      </c>
      <c r="C3" s="8">
        <v>2663</v>
      </c>
      <c r="F3" s="1">
        <v>0.312</v>
      </c>
      <c r="G3" s="1">
        <v>7.0999999999999994E-2</v>
      </c>
      <c r="H3" s="1">
        <v>0.01</v>
      </c>
      <c r="I3" s="1">
        <v>7.0000000000000001E-3</v>
      </c>
      <c r="J3" s="1">
        <v>0.222</v>
      </c>
      <c r="K3" s="1">
        <v>2E-3</v>
      </c>
      <c r="L3" s="37">
        <f t="shared" ref="L3:P54" si="0">G3/$F3</f>
        <v>0.22756410256410253</v>
      </c>
      <c r="M3" s="37">
        <f t="shared" si="0"/>
        <v>3.2051282051282055E-2</v>
      </c>
      <c r="N3" s="37">
        <f t="shared" si="0"/>
        <v>2.2435897435897436E-2</v>
      </c>
      <c r="O3" s="37">
        <f t="shared" si="0"/>
        <v>0.71153846153846156</v>
      </c>
      <c r="P3" s="37">
        <f t="shared" si="0"/>
        <v>6.41025641025641E-3</v>
      </c>
      <c r="Q3" s="37">
        <f t="shared" ref="Q3:Q92" si="1">SUM(L3:P3)</f>
        <v>1</v>
      </c>
      <c r="R3" s="40">
        <f t="shared" ref="R3:R66" si="2">L3+M3+N3</f>
        <v>0.28205128205128199</v>
      </c>
      <c r="S3" s="40">
        <f t="shared" ref="S3:S66" si="3">O3+L3</f>
        <v>0.9391025641025641</v>
      </c>
      <c r="T3" s="40">
        <f t="shared" ref="T3:T66" si="4">O3+M3+N3</f>
        <v>0.76602564102564108</v>
      </c>
      <c r="U3" s="40">
        <f t="shared" ref="U3:U66" si="5">O3+R3</f>
        <v>0.99358974358974361</v>
      </c>
      <c r="V3" s="40">
        <f t="shared" ref="V3:V66" si="6">O3+P3</f>
        <v>0.71794871794871795</v>
      </c>
      <c r="W3" s="40">
        <f t="shared" ref="W3:W66" si="7">P3+L3</f>
        <v>0.23397435897435895</v>
      </c>
      <c r="X3" s="40">
        <f t="shared" ref="X3:X66" si="8">P3+M3+N3</f>
        <v>6.0897435897435903E-2</v>
      </c>
      <c r="Y3" s="40">
        <f t="shared" ref="Y3:Y66" si="9">P3+R3</f>
        <v>0.28846153846153838</v>
      </c>
    </row>
    <row r="4" spans="1:25" x14ac:dyDescent="0.35">
      <c r="A4" s="1" t="s">
        <v>805</v>
      </c>
      <c r="B4" s="16">
        <f t="shared" ref="B4:B67" si="10">B3+C4/$D$259</f>
        <v>5.1370674918583034E-2</v>
      </c>
      <c r="C4" s="8">
        <v>2506</v>
      </c>
      <c r="F4" s="1">
        <v>0.247</v>
      </c>
      <c r="G4" s="1">
        <v>0.16800000000000001</v>
      </c>
      <c r="H4" s="1">
        <v>2.8000000000000001E-2</v>
      </c>
      <c r="I4" s="1">
        <v>1.0999999999999999E-2</v>
      </c>
      <c r="J4" s="1">
        <v>3.5999999999999997E-2</v>
      </c>
      <c r="K4" s="1">
        <v>4.0000000000000001E-3</v>
      </c>
      <c r="L4" s="37">
        <f t="shared" si="0"/>
        <v>0.68016194331983815</v>
      </c>
      <c r="M4" s="37">
        <f t="shared" si="0"/>
        <v>0.11336032388663968</v>
      </c>
      <c r="N4" s="37">
        <f t="shared" si="0"/>
        <v>4.4534412955465584E-2</v>
      </c>
      <c r="O4" s="37">
        <f t="shared" si="0"/>
        <v>0.145748987854251</v>
      </c>
      <c r="P4" s="37">
        <f t="shared" si="0"/>
        <v>1.6194331983805668E-2</v>
      </c>
      <c r="Q4" s="37">
        <f t="shared" si="1"/>
        <v>1</v>
      </c>
      <c r="R4" s="40">
        <f t="shared" si="2"/>
        <v>0.83805668016194335</v>
      </c>
      <c r="S4" s="40">
        <f t="shared" si="3"/>
        <v>0.82591093117408909</v>
      </c>
      <c r="T4" s="40">
        <f t="shared" si="4"/>
        <v>0.30364372469635625</v>
      </c>
      <c r="U4" s="40">
        <f t="shared" si="5"/>
        <v>0.9838056680161944</v>
      </c>
      <c r="V4" s="40">
        <f t="shared" si="6"/>
        <v>0.16194331983805665</v>
      </c>
      <c r="W4" s="40">
        <f t="shared" si="7"/>
        <v>0.69635627530364386</v>
      </c>
      <c r="X4" s="40">
        <f t="shared" si="8"/>
        <v>0.17408906882591094</v>
      </c>
      <c r="Y4" s="40">
        <f t="shared" si="9"/>
        <v>0.85425101214574906</v>
      </c>
    </row>
    <row r="5" spans="1:25" x14ac:dyDescent="0.35">
      <c r="A5" s="1" t="s">
        <v>808</v>
      </c>
      <c r="B5" s="16">
        <f t="shared" si="10"/>
        <v>6.5613965037495475E-2</v>
      </c>
      <c r="C5" s="8">
        <v>2283</v>
      </c>
      <c r="F5" s="1">
        <v>0.92</v>
      </c>
      <c r="G5" s="1">
        <v>4.2000000000000003E-2</v>
      </c>
      <c r="H5" s="1">
        <v>3.2000000000000001E-2</v>
      </c>
      <c r="I5" s="1">
        <v>0.01</v>
      </c>
      <c r="J5" s="1">
        <v>0.83499999999999996</v>
      </c>
      <c r="K5" s="1">
        <v>1E-3</v>
      </c>
      <c r="L5" s="37">
        <f>G5/$F5</f>
        <v>4.5652173913043478E-2</v>
      </c>
      <c r="M5" s="37">
        <f>H5/$F5</f>
        <v>3.4782608695652174E-2</v>
      </c>
      <c r="N5" s="37">
        <f>I5/$F5</f>
        <v>1.0869565217391304E-2</v>
      </c>
      <c r="O5" s="37">
        <f>J5/$F5</f>
        <v>0.90760869565217384</v>
      </c>
      <c r="P5" s="37">
        <f>K5/$F5</f>
        <v>1.0869565217391304E-3</v>
      </c>
      <c r="Q5" s="37">
        <f>SUM(L5:P5)</f>
        <v>1</v>
      </c>
      <c r="R5" s="40">
        <f t="shared" si="2"/>
        <v>9.1304347826086957E-2</v>
      </c>
      <c r="S5" s="40">
        <f t="shared" si="3"/>
        <v>0.95326086956521727</v>
      </c>
      <c r="T5" s="40">
        <f t="shared" si="4"/>
        <v>0.95326086956521738</v>
      </c>
      <c r="U5" s="40">
        <f t="shared" si="5"/>
        <v>0.99891304347826082</v>
      </c>
      <c r="V5" s="40">
        <f t="shared" si="6"/>
        <v>0.90869565217391302</v>
      </c>
      <c r="W5" s="40">
        <f t="shared" si="7"/>
        <v>4.6739130434782609E-2</v>
      </c>
      <c r="X5" s="40">
        <f t="shared" si="8"/>
        <v>4.6739130434782609E-2</v>
      </c>
      <c r="Y5" s="40">
        <f t="shared" si="9"/>
        <v>9.2391304347826081E-2</v>
      </c>
    </row>
    <row r="6" spans="1:25" x14ac:dyDescent="0.35">
      <c r="A6" s="20" t="s">
        <v>806</v>
      </c>
      <c r="B6" s="21">
        <f t="shared" si="10"/>
        <v>7.833497622998889E-2</v>
      </c>
      <c r="C6" s="22">
        <v>2039</v>
      </c>
      <c r="D6" s="22">
        <f>SUM(C2:C6)</f>
        <v>12556</v>
      </c>
      <c r="E6" s="22">
        <v>2000</v>
      </c>
      <c r="F6" s="1">
        <v>9.4E-2</v>
      </c>
      <c r="G6" s="1">
        <v>4.2999999999999997E-2</v>
      </c>
      <c r="H6" s="1">
        <v>1.2999999999999999E-2</v>
      </c>
      <c r="I6" s="1">
        <v>5.0000000000000001E-3</v>
      </c>
      <c r="J6" s="1">
        <v>3.2000000000000001E-2</v>
      </c>
      <c r="K6" s="1">
        <v>1E-3</v>
      </c>
      <c r="L6" s="37">
        <f t="shared" si="0"/>
        <v>0.45744680851063824</v>
      </c>
      <c r="M6" s="37">
        <f t="shared" si="0"/>
        <v>0.13829787234042554</v>
      </c>
      <c r="N6" s="37">
        <f t="shared" si="0"/>
        <v>5.3191489361702128E-2</v>
      </c>
      <c r="O6" s="37">
        <f t="shared" si="0"/>
        <v>0.34042553191489361</v>
      </c>
      <c r="P6" s="37">
        <f t="shared" si="0"/>
        <v>1.0638297872340425E-2</v>
      </c>
      <c r="Q6" s="37">
        <f t="shared" si="1"/>
        <v>0.99999999999999989</v>
      </c>
      <c r="R6" s="40">
        <f t="shared" si="2"/>
        <v>0.64893617021276595</v>
      </c>
      <c r="S6" s="40">
        <f t="shared" si="3"/>
        <v>0.7978723404255319</v>
      </c>
      <c r="T6" s="40">
        <f t="shared" si="4"/>
        <v>0.53191489361702127</v>
      </c>
      <c r="U6" s="40">
        <f t="shared" si="5"/>
        <v>0.9893617021276595</v>
      </c>
      <c r="V6" s="40">
        <f t="shared" si="6"/>
        <v>0.35106382978723405</v>
      </c>
      <c r="W6" s="40">
        <f t="shared" si="7"/>
        <v>0.46808510638297868</v>
      </c>
      <c r="X6" s="40">
        <f t="shared" si="8"/>
        <v>0.20212765957446807</v>
      </c>
      <c r="Y6" s="40">
        <f t="shared" si="9"/>
        <v>0.65957446808510634</v>
      </c>
    </row>
    <row r="7" spans="1:25" x14ac:dyDescent="0.35">
      <c r="A7" s="1" t="s">
        <v>783</v>
      </c>
      <c r="B7" s="16">
        <f t="shared" si="10"/>
        <v>8.9371498446526823E-2</v>
      </c>
      <c r="C7" s="11">
        <v>1769</v>
      </c>
      <c r="F7" s="1">
        <v>9.6000000000000002E-2</v>
      </c>
      <c r="G7" s="1">
        <v>3.7999999999999999E-2</v>
      </c>
      <c r="H7" s="1">
        <v>8.9999999999999993E-3</v>
      </c>
      <c r="I7" s="1">
        <v>4.0000000000000001E-3</v>
      </c>
      <c r="J7" s="1">
        <v>2.1999999999999999E-2</v>
      </c>
      <c r="K7" s="1">
        <v>2.1999999999999999E-2</v>
      </c>
      <c r="L7" s="37">
        <f t="shared" si="0"/>
        <v>0.39583333333333331</v>
      </c>
      <c r="M7" s="37">
        <f t="shared" si="0"/>
        <v>9.3749999999999986E-2</v>
      </c>
      <c r="N7" s="37">
        <f t="shared" si="0"/>
        <v>4.1666666666666664E-2</v>
      </c>
      <c r="O7" s="37">
        <f t="shared" si="0"/>
        <v>0.22916666666666666</v>
      </c>
      <c r="P7" s="37">
        <f t="shared" si="0"/>
        <v>0.22916666666666666</v>
      </c>
      <c r="Q7" s="37">
        <f>SUM(L7:P7)</f>
        <v>0.98958333333333326</v>
      </c>
      <c r="R7" s="40">
        <f t="shared" si="2"/>
        <v>0.53125</v>
      </c>
      <c r="S7" s="40">
        <f t="shared" si="3"/>
        <v>0.625</v>
      </c>
      <c r="T7" s="40">
        <f t="shared" si="4"/>
        <v>0.36458333333333331</v>
      </c>
      <c r="U7" s="40">
        <f t="shared" si="5"/>
        <v>0.76041666666666663</v>
      </c>
      <c r="V7" s="40">
        <f t="shared" si="6"/>
        <v>0.45833333333333331</v>
      </c>
      <c r="W7" s="40">
        <f t="shared" si="7"/>
        <v>0.625</v>
      </c>
      <c r="X7" s="40">
        <f t="shared" si="8"/>
        <v>0.36458333333333331</v>
      </c>
      <c r="Y7" s="40">
        <f t="shared" si="9"/>
        <v>0.76041666666666663</v>
      </c>
    </row>
    <row r="8" spans="1:25" x14ac:dyDescent="0.35">
      <c r="A8" s="23" t="s">
        <v>780</v>
      </c>
      <c r="B8" s="24">
        <f t="shared" si="10"/>
        <v>0.10023957176546922</v>
      </c>
      <c r="C8" s="25">
        <v>1742</v>
      </c>
      <c r="D8" s="25">
        <f>SUM(C2:C8)</f>
        <v>16067</v>
      </c>
      <c r="E8" s="26">
        <v>0.1</v>
      </c>
      <c r="F8" s="1">
        <v>0.26900000000000002</v>
      </c>
      <c r="G8" s="1">
        <v>0.13800000000000001</v>
      </c>
      <c r="H8" s="1">
        <v>1.7999999999999999E-2</v>
      </c>
      <c r="I8" s="1">
        <v>1.0999999999999999E-2</v>
      </c>
      <c r="J8" s="1">
        <v>9.2999999999999999E-2</v>
      </c>
      <c r="K8" s="1">
        <v>8.9999999999999993E-3</v>
      </c>
      <c r="L8" s="37">
        <f t="shared" si="0"/>
        <v>0.51301115241635686</v>
      </c>
      <c r="M8" s="37">
        <f t="shared" si="0"/>
        <v>6.6914498141263934E-2</v>
      </c>
      <c r="N8" s="37">
        <f t="shared" si="0"/>
        <v>4.0892193308550179E-2</v>
      </c>
      <c r="O8" s="37">
        <f t="shared" si="0"/>
        <v>0.34572490706319703</v>
      </c>
      <c r="P8" s="37">
        <f t="shared" si="0"/>
        <v>3.3457249070631967E-2</v>
      </c>
      <c r="Q8" s="37">
        <f>SUM(L8:P8)</f>
        <v>1</v>
      </c>
      <c r="R8" s="40">
        <f t="shared" si="2"/>
        <v>0.620817843866171</v>
      </c>
      <c r="S8" s="40">
        <f t="shared" si="3"/>
        <v>0.85873605947955389</v>
      </c>
      <c r="T8" s="40">
        <f t="shared" si="4"/>
        <v>0.45353159851301117</v>
      </c>
      <c r="U8" s="40">
        <f t="shared" si="5"/>
        <v>0.96654275092936803</v>
      </c>
      <c r="V8" s="40">
        <f t="shared" si="6"/>
        <v>0.379182156133829</v>
      </c>
      <c r="W8" s="40">
        <f t="shared" si="7"/>
        <v>0.54646840148698883</v>
      </c>
      <c r="X8" s="40">
        <f t="shared" si="8"/>
        <v>0.14126394052044608</v>
      </c>
      <c r="Y8" s="40">
        <f t="shared" si="9"/>
        <v>0.65427509293680297</v>
      </c>
    </row>
    <row r="9" spans="1:25" x14ac:dyDescent="0.35">
      <c r="A9" s="1" t="s">
        <v>785</v>
      </c>
      <c r="B9" s="17">
        <f t="shared" si="10"/>
        <v>0.11084561346592964</v>
      </c>
      <c r="C9" s="11">
        <v>1700</v>
      </c>
      <c r="D9" s="18"/>
      <c r="E9" s="19" t="s">
        <v>809</v>
      </c>
      <c r="F9" s="1">
        <v>0.35499999999999998</v>
      </c>
      <c r="G9" s="1">
        <v>0.20799999999999999</v>
      </c>
      <c r="H9" s="1">
        <v>2.1999999999999999E-2</v>
      </c>
      <c r="I9" s="1">
        <v>1.2999999999999999E-2</v>
      </c>
      <c r="J9" s="1">
        <v>0.106</v>
      </c>
      <c r="K9" s="1">
        <v>6.0000000000000001E-3</v>
      </c>
      <c r="L9" s="37">
        <f t="shared" si="0"/>
        <v>0.58591549295774648</v>
      </c>
      <c r="M9" s="37">
        <f t="shared" si="0"/>
        <v>6.1971830985915494E-2</v>
      </c>
      <c r="N9" s="37">
        <f t="shared" si="0"/>
        <v>3.6619718309859155E-2</v>
      </c>
      <c r="O9" s="37">
        <f t="shared" si="0"/>
        <v>0.29859154929577464</v>
      </c>
      <c r="P9" s="37">
        <f t="shared" si="0"/>
        <v>1.6901408450704227E-2</v>
      </c>
      <c r="Q9" s="37">
        <f>SUM(L9:P9)</f>
        <v>1</v>
      </c>
      <c r="R9" s="40">
        <f t="shared" si="2"/>
        <v>0.6845070422535211</v>
      </c>
      <c r="S9" s="40">
        <f t="shared" si="3"/>
        <v>0.88450704225352106</v>
      </c>
      <c r="T9" s="40">
        <f t="shared" si="4"/>
        <v>0.39718309859154927</v>
      </c>
      <c r="U9" s="40">
        <f t="shared" si="5"/>
        <v>0.9830985915492958</v>
      </c>
      <c r="V9" s="40">
        <f t="shared" si="6"/>
        <v>0.31549295774647884</v>
      </c>
      <c r="W9" s="40">
        <f t="shared" si="7"/>
        <v>0.60281690140845068</v>
      </c>
      <c r="X9" s="40">
        <f t="shared" si="8"/>
        <v>0.11549295774647889</v>
      </c>
      <c r="Y9" s="40">
        <f t="shared" si="9"/>
        <v>0.70140845070422531</v>
      </c>
    </row>
    <row r="10" spans="1:25" x14ac:dyDescent="0.35">
      <c r="A10" s="1" t="s">
        <v>807</v>
      </c>
      <c r="B10" s="16">
        <f t="shared" si="10"/>
        <v>0.12136431129356275</v>
      </c>
      <c r="C10" s="8">
        <v>1686</v>
      </c>
      <c r="F10" s="1">
        <v>0.19500000000000001</v>
      </c>
      <c r="G10" s="1">
        <v>7.3999999999999996E-2</v>
      </c>
      <c r="H10" s="1">
        <v>1.4E-2</v>
      </c>
      <c r="I10" s="1">
        <v>7.0000000000000001E-3</v>
      </c>
      <c r="J10" s="1">
        <v>9.0999999999999998E-2</v>
      </c>
      <c r="K10" s="1">
        <v>8.9999999999999993E-3</v>
      </c>
      <c r="L10" s="37">
        <f t="shared" si="0"/>
        <v>0.37948717948717947</v>
      </c>
      <c r="M10" s="37">
        <f t="shared" si="0"/>
        <v>7.179487179487179E-2</v>
      </c>
      <c r="N10" s="37">
        <f t="shared" si="0"/>
        <v>3.5897435897435895E-2</v>
      </c>
      <c r="O10" s="37">
        <f t="shared" si="0"/>
        <v>0.46666666666666662</v>
      </c>
      <c r="P10" s="37">
        <f t="shared" si="0"/>
        <v>4.6153846153846149E-2</v>
      </c>
      <c r="Q10" s="37">
        <f t="shared" si="1"/>
        <v>0.99999999999999989</v>
      </c>
      <c r="R10" s="40">
        <f t="shared" si="2"/>
        <v>0.48717948717948711</v>
      </c>
      <c r="S10" s="40">
        <f t="shared" si="3"/>
        <v>0.84615384615384603</v>
      </c>
      <c r="T10" s="40">
        <f t="shared" si="4"/>
        <v>0.57435897435897432</v>
      </c>
      <c r="U10" s="40">
        <f t="shared" si="5"/>
        <v>0.95384615384615379</v>
      </c>
      <c r="V10" s="40">
        <f t="shared" si="6"/>
        <v>0.51282051282051277</v>
      </c>
      <c r="W10" s="40">
        <f t="shared" si="7"/>
        <v>0.42564102564102563</v>
      </c>
      <c r="X10" s="40">
        <f t="shared" si="8"/>
        <v>0.15384615384615385</v>
      </c>
      <c r="Y10" s="40">
        <f t="shared" si="9"/>
        <v>0.53333333333333321</v>
      </c>
    </row>
    <row r="11" spans="1:25" x14ac:dyDescent="0.35">
      <c r="A11" s="1" t="s">
        <v>782</v>
      </c>
      <c r="B11" s="16">
        <f t="shared" si="10"/>
        <v>0.1317083213755412</v>
      </c>
      <c r="C11" s="8">
        <v>1658</v>
      </c>
      <c r="F11" s="1">
        <v>0.26</v>
      </c>
      <c r="G11" s="1">
        <v>0.17799999999999999</v>
      </c>
      <c r="H11" s="1">
        <v>2.7E-2</v>
      </c>
      <c r="I11" s="1">
        <v>1.2E-2</v>
      </c>
      <c r="J11" s="1">
        <v>3.9E-2</v>
      </c>
      <c r="K11" s="1">
        <v>3.0000000000000001E-3</v>
      </c>
      <c r="L11" s="37">
        <f t="shared" si="0"/>
        <v>0.68461538461538451</v>
      </c>
      <c r="M11" s="37">
        <f t="shared" si="0"/>
        <v>0.10384615384615384</v>
      </c>
      <c r="N11" s="37">
        <f t="shared" si="0"/>
        <v>4.6153846153846156E-2</v>
      </c>
      <c r="O11" s="37">
        <f t="shared" si="0"/>
        <v>0.15</v>
      </c>
      <c r="P11" s="37">
        <f t="shared" si="0"/>
        <v>1.1538461538461539E-2</v>
      </c>
      <c r="Q11" s="37">
        <f>SUM(L11:P11)</f>
        <v>0.99615384615384606</v>
      </c>
      <c r="R11" s="40">
        <f t="shared" si="2"/>
        <v>0.83461538461538454</v>
      </c>
      <c r="S11" s="40">
        <f t="shared" si="3"/>
        <v>0.83461538461538454</v>
      </c>
      <c r="T11" s="40">
        <f t="shared" si="4"/>
        <v>0.3</v>
      </c>
      <c r="U11" s="40">
        <f t="shared" si="5"/>
        <v>0.98461538461538456</v>
      </c>
      <c r="V11" s="40">
        <f t="shared" si="6"/>
        <v>0.16153846153846152</v>
      </c>
      <c r="W11" s="40">
        <f t="shared" si="7"/>
        <v>0.69615384615384601</v>
      </c>
      <c r="X11" s="40">
        <f t="shared" si="8"/>
        <v>0.16153846153846152</v>
      </c>
      <c r="Y11" s="40">
        <f t="shared" si="9"/>
        <v>0.84615384615384603</v>
      </c>
    </row>
    <row r="12" spans="1:25" x14ac:dyDescent="0.35">
      <c r="A12" s="1" t="s">
        <v>788</v>
      </c>
      <c r="B12" s="16">
        <f t="shared" si="10"/>
        <v>0.14158441785308759</v>
      </c>
      <c r="C12" s="8">
        <v>1583</v>
      </c>
      <c r="F12" s="1">
        <v>0.70499999999999996</v>
      </c>
      <c r="G12" s="1">
        <v>5.1999999999999998E-2</v>
      </c>
      <c r="H12" s="1">
        <v>3.9E-2</v>
      </c>
      <c r="I12" s="1">
        <v>0.01</v>
      </c>
      <c r="J12" s="1">
        <v>0.59799999999999998</v>
      </c>
      <c r="K12" s="1">
        <v>5.0000000000000001E-3</v>
      </c>
      <c r="L12" s="37">
        <f t="shared" si="0"/>
        <v>7.3758865248226946E-2</v>
      </c>
      <c r="M12" s="37">
        <f t="shared" si="0"/>
        <v>5.5319148936170216E-2</v>
      </c>
      <c r="N12" s="37">
        <f t="shared" si="0"/>
        <v>1.4184397163120569E-2</v>
      </c>
      <c r="O12" s="37">
        <f t="shared" si="0"/>
        <v>0.84822695035460993</v>
      </c>
      <c r="P12" s="37">
        <f t="shared" si="0"/>
        <v>7.0921985815602844E-3</v>
      </c>
      <c r="Q12" s="37">
        <f>SUM(L12:P12)</f>
        <v>0.99858156028368794</v>
      </c>
      <c r="R12" s="40">
        <f t="shared" si="2"/>
        <v>0.14326241134751772</v>
      </c>
      <c r="S12" s="40">
        <f t="shared" si="3"/>
        <v>0.92198581560283688</v>
      </c>
      <c r="T12" s="40">
        <f t="shared" si="4"/>
        <v>0.9177304964539007</v>
      </c>
      <c r="U12" s="40">
        <f t="shared" si="5"/>
        <v>0.99148936170212765</v>
      </c>
      <c r="V12" s="40">
        <f t="shared" si="6"/>
        <v>0.85531914893617023</v>
      </c>
      <c r="W12" s="40">
        <f t="shared" si="7"/>
        <v>8.0851063829787226E-2</v>
      </c>
      <c r="X12" s="40">
        <f t="shared" si="8"/>
        <v>7.6595744680851077E-2</v>
      </c>
      <c r="Y12" s="40">
        <f t="shared" si="9"/>
        <v>0.15035460992907801</v>
      </c>
    </row>
    <row r="13" spans="1:25" x14ac:dyDescent="0.35">
      <c r="A13" s="1" t="s">
        <v>781</v>
      </c>
      <c r="B13" s="16">
        <f t="shared" si="10"/>
        <v>0.15139812585004303</v>
      </c>
      <c r="C13" s="8">
        <v>1573</v>
      </c>
      <c r="F13" s="1">
        <v>0.216</v>
      </c>
      <c r="G13" s="1">
        <v>5.8000000000000003E-2</v>
      </c>
      <c r="H13" s="1">
        <v>0.129</v>
      </c>
      <c r="I13" s="1">
        <v>2.5000000000000001E-2</v>
      </c>
      <c r="J13" s="1">
        <v>2E-3</v>
      </c>
      <c r="K13" s="1">
        <v>2E-3</v>
      </c>
      <c r="L13" s="37">
        <f t="shared" si="0"/>
        <v>0.26851851851851855</v>
      </c>
      <c r="M13" s="37">
        <f t="shared" si="0"/>
        <v>0.59722222222222221</v>
      </c>
      <c r="N13" s="37">
        <f t="shared" si="0"/>
        <v>0.11574074074074076</v>
      </c>
      <c r="O13" s="37">
        <f t="shared" si="0"/>
        <v>9.2592592592592587E-3</v>
      </c>
      <c r="P13" s="37">
        <f t="shared" si="0"/>
        <v>9.2592592592592587E-3</v>
      </c>
      <c r="Q13" s="37">
        <f t="shared" si="1"/>
        <v>1</v>
      </c>
      <c r="R13" s="40">
        <f t="shared" si="2"/>
        <v>0.9814814814814814</v>
      </c>
      <c r="S13" s="40">
        <f t="shared" si="3"/>
        <v>0.27777777777777779</v>
      </c>
      <c r="T13" s="40">
        <f t="shared" si="4"/>
        <v>0.72222222222222232</v>
      </c>
      <c r="U13" s="40">
        <f t="shared" si="5"/>
        <v>0.9907407407407407</v>
      </c>
      <c r="V13" s="40">
        <f t="shared" si="6"/>
        <v>1.8518518518518517E-2</v>
      </c>
      <c r="W13" s="40">
        <f t="shared" si="7"/>
        <v>0.27777777777777779</v>
      </c>
      <c r="X13" s="40">
        <f t="shared" si="8"/>
        <v>0.72222222222222232</v>
      </c>
      <c r="Y13" s="40">
        <f t="shared" si="9"/>
        <v>0.9907407407407407</v>
      </c>
    </row>
    <row r="14" spans="1:25" x14ac:dyDescent="0.35">
      <c r="A14" s="1" t="s">
        <v>793</v>
      </c>
      <c r="B14" s="16">
        <f t="shared" si="10"/>
        <v>0.16080006987509823</v>
      </c>
      <c r="C14" s="8">
        <v>1507</v>
      </c>
      <c r="F14" s="1">
        <v>0.59099999999999997</v>
      </c>
      <c r="G14" s="1">
        <v>0.20499999999999999</v>
      </c>
      <c r="H14" s="1">
        <v>4.2999999999999997E-2</v>
      </c>
      <c r="I14" s="1">
        <v>3.7999999999999999E-2</v>
      </c>
      <c r="J14" s="1">
        <v>0.30299999999999999</v>
      </c>
      <c r="K14" s="1">
        <v>2E-3</v>
      </c>
      <c r="L14" s="37">
        <f t="shared" si="0"/>
        <v>0.34686971235194586</v>
      </c>
      <c r="M14" s="37">
        <f t="shared" si="0"/>
        <v>7.2758037225042302E-2</v>
      </c>
      <c r="N14" s="37">
        <f t="shared" si="0"/>
        <v>6.4297800338409483E-2</v>
      </c>
      <c r="O14" s="37">
        <f t="shared" si="0"/>
        <v>0.51269035532994922</v>
      </c>
      <c r="P14" s="37">
        <f t="shared" si="0"/>
        <v>3.3840947546531306E-3</v>
      </c>
      <c r="Q14" s="37">
        <f t="shared" si="1"/>
        <v>1</v>
      </c>
      <c r="R14" s="40">
        <f t="shared" si="2"/>
        <v>0.48392554991539766</v>
      </c>
      <c r="S14" s="40">
        <f t="shared" si="3"/>
        <v>0.85956006768189508</v>
      </c>
      <c r="T14" s="40">
        <f t="shared" si="4"/>
        <v>0.64974619289340096</v>
      </c>
      <c r="U14" s="40">
        <f t="shared" si="5"/>
        <v>0.99661590524534693</v>
      </c>
      <c r="V14" s="40">
        <f t="shared" si="6"/>
        <v>0.5160744500846024</v>
      </c>
      <c r="W14" s="40">
        <f t="shared" si="7"/>
        <v>0.35025380710659898</v>
      </c>
      <c r="X14" s="40">
        <f t="shared" si="8"/>
        <v>0.14043993231810492</v>
      </c>
      <c r="Y14" s="40">
        <f t="shared" si="9"/>
        <v>0.48730964467005078</v>
      </c>
    </row>
    <row r="15" spans="1:25" x14ac:dyDescent="0.35">
      <c r="A15" s="1" t="s">
        <v>790</v>
      </c>
      <c r="B15" s="16">
        <f t="shared" si="10"/>
        <v>0.17010843117926702</v>
      </c>
      <c r="C15" s="8">
        <v>1492</v>
      </c>
      <c r="F15" s="1">
        <v>0.59099999999999997</v>
      </c>
      <c r="G15" s="1">
        <v>0.20499999999999999</v>
      </c>
      <c r="H15" s="1">
        <v>4.2999999999999997E-2</v>
      </c>
      <c r="I15" s="1">
        <v>3.7999999999999999E-2</v>
      </c>
      <c r="J15" s="1">
        <v>0.30299999999999999</v>
      </c>
      <c r="K15" s="1">
        <v>2E-3</v>
      </c>
      <c r="L15" s="37">
        <f t="shared" si="0"/>
        <v>0.34686971235194586</v>
      </c>
      <c r="M15" s="37">
        <f t="shared" si="0"/>
        <v>7.2758037225042302E-2</v>
      </c>
      <c r="N15" s="37">
        <f t="shared" si="0"/>
        <v>6.4297800338409483E-2</v>
      </c>
      <c r="O15" s="37">
        <f t="shared" si="0"/>
        <v>0.51269035532994922</v>
      </c>
      <c r="P15" s="37">
        <f t="shared" si="0"/>
        <v>3.3840947546531306E-3</v>
      </c>
      <c r="Q15" s="37">
        <f t="shared" si="1"/>
        <v>1</v>
      </c>
      <c r="R15" s="40">
        <f t="shared" si="2"/>
        <v>0.48392554991539766</v>
      </c>
      <c r="S15" s="40">
        <f t="shared" si="3"/>
        <v>0.85956006768189508</v>
      </c>
      <c r="T15" s="40">
        <f t="shared" si="4"/>
        <v>0.64974619289340096</v>
      </c>
      <c r="U15" s="40">
        <f t="shared" si="5"/>
        <v>0.99661590524534693</v>
      </c>
      <c r="V15" s="40">
        <f t="shared" si="6"/>
        <v>0.5160744500846024</v>
      </c>
      <c r="W15" s="40">
        <f t="shared" si="7"/>
        <v>0.35025380710659898</v>
      </c>
      <c r="X15" s="40">
        <f t="shared" si="8"/>
        <v>0.14043993231810492</v>
      </c>
      <c r="Y15" s="40">
        <f t="shared" si="9"/>
        <v>0.48730964467005078</v>
      </c>
    </row>
    <row r="16" spans="1:25" x14ac:dyDescent="0.35">
      <c r="A16" s="1" t="s">
        <v>787</v>
      </c>
      <c r="B16" s="16">
        <f t="shared" si="10"/>
        <v>0.17959771907714955</v>
      </c>
      <c r="C16" s="8">
        <v>1521</v>
      </c>
      <c r="F16" s="1">
        <v>0.26900000000000002</v>
      </c>
      <c r="G16" s="1">
        <v>0.13800000000000001</v>
      </c>
      <c r="H16" s="1">
        <v>1.7999999999999999E-2</v>
      </c>
      <c r="I16" s="1">
        <v>1.0999999999999999E-2</v>
      </c>
      <c r="J16" s="1">
        <v>9.2999999999999999E-2</v>
      </c>
      <c r="K16" s="1">
        <v>8.9999999999999993E-3</v>
      </c>
      <c r="L16" s="37">
        <f t="shared" si="0"/>
        <v>0.51301115241635686</v>
      </c>
      <c r="M16" s="37">
        <f t="shared" si="0"/>
        <v>6.6914498141263934E-2</v>
      </c>
      <c r="N16" s="37">
        <f t="shared" si="0"/>
        <v>4.0892193308550179E-2</v>
      </c>
      <c r="O16" s="37">
        <f t="shared" si="0"/>
        <v>0.34572490706319703</v>
      </c>
      <c r="P16" s="37">
        <f t="shared" si="0"/>
        <v>3.3457249070631967E-2</v>
      </c>
      <c r="Q16" s="37">
        <f t="shared" si="1"/>
        <v>1</v>
      </c>
      <c r="R16" s="40">
        <f t="shared" si="2"/>
        <v>0.620817843866171</v>
      </c>
      <c r="S16" s="40">
        <f t="shared" si="3"/>
        <v>0.85873605947955389</v>
      </c>
      <c r="T16" s="40">
        <f t="shared" si="4"/>
        <v>0.45353159851301117</v>
      </c>
      <c r="U16" s="40">
        <f t="shared" si="5"/>
        <v>0.96654275092936803</v>
      </c>
      <c r="V16" s="40">
        <f t="shared" si="6"/>
        <v>0.379182156133829</v>
      </c>
      <c r="W16" s="40">
        <f t="shared" si="7"/>
        <v>0.54646840148698883</v>
      </c>
      <c r="X16" s="40">
        <f t="shared" si="8"/>
        <v>0.14126394052044608</v>
      </c>
      <c r="Y16" s="40">
        <f t="shared" si="9"/>
        <v>0.65427509293680297</v>
      </c>
    </row>
    <row r="17" spans="1:25" x14ac:dyDescent="0.35">
      <c r="A17" s="1" t="s">
        <v>802</v>
      </c>
      <c r="B17" s="16">
        <f t="shared" si="10"/>
        <v>0.18865028761089547</v>
      </c>
      <c r="C17" s="8">
        <v>1451</v>
      </c>
      <c r="F17" s="1">
        <v>0.38300000000000001</v>
      </c>
      <c r="G17" s="1">
        <v>0.156</v>
      </c>
      <c r="H17" s="1">
        <v>5.8999999999999997E-2</v>
      </c>
      <c r="I17" s="1">
        <v>2.7E-2</v>
      </c>
      <c r="J17" s="1">
        <v>0.13500000000000001</v>
      </c>
      <c r="K17" s="1">
        <v>6.0000000000000001E-3</v>
      </c>
      <c r="L17" s="37">
        <f t="shared" si="0"/>
        <v>0.40731070496083549</v>
      </c>
      <c r="M17" s="37">
        <f t="shared" si="0"/>
        <v>0.15404699738903394</v>
      </c>
      <c r="N17" s="37">
        <f t="shared" si="0"/>
        <v>7.0496083550913829E-2</v>
      </c>
      <c r="O17" s="37">
        <f t="shared" si="0"/>
        <v>0.35248041775456923</v>
      </c>
      <c r="P17" s="37">
        <f t="shared" si="0"/>
        <v>1.5665796344647518E-2</v>
      </c>
      <c r="Q17" s="37">
        <f t="shared" si="1"/>
        <v>1.0000000000000002</v>
      </c>
      <c r="R17" s="40">
        <f t="shared" si="2"/>
        <v>0.63185378590078334</v>
      </c>
      <c r="S17" s="40">
        <f t="shared" si="3"/>
        <v>0.75979112271540472</v>
      </c>
      <c r="T17" s="40">
        <f t="shared" si="4"/>
        <v>0.57702349869451708</v>
      </c>
      <c r="U17" s="40">
        <f t="shared" si="5"/>
        <v>0.98433420365535262</v>
      </c>
      <c r="V17" s="40">
        <f t="shared" si="6"/>
        <v>0.36814621409921677</v>
      </c>
      <c r="W17" s="40">
        <f t="shared" si="7"/>
        <v>0.42297650130548303</v>
      </c>
      <c r="X17" s="40">
        <f t="shared" si="8"/>
        <v>0.24020887728459528</v>
      </c>
      <c r="Y17" s="40">
        <f t="shared" si="9"/>
        <v>0.64751958224543082</v>
      </c>
    </row>
    <row r="18" spans="1:25" x14ac:dyDescent="0.35">
      <c r="A18" s="1" t="s">
        <v>752</v>
      </c>
      <c r="B18" s="16">
        <f t="shared" si="10"/>
        <v>0.19794617121894609</v>
      </c>
      <c r="C18" s="8">
        <v>1490</v>
      </c>
      <c r="F18" s="1">
        <v>0.59599999999999997</v>
      </c>
      <c r="G18" s="1">
        <v>5.8000000000000003E-2</v>
      </c>
      <c r="H18" s="1">
        <v>2.5999999999999999E-2</v>
      </c>
      <c r="I18" s="1">
        <v>7.0000000000000001E-3</v>
      </c>
      <c r="J18" s="1">
        <v>0.48399999999999999</v>
      </c>
      <c r="K18" s="1">
        <v>0.02</v>
      </c>
      <c r="L18" s="37">
        <f t="shared" si="0"/>
        <v>9.731543624161075E-2</v>
      </c>
      <c r="M18" s="37">
        <f t="shared" si="0"/>
        <v>4.3624161073825503E-2</v>
      </c>
      <c r="N18" s="37">
        <f t="shared" si="0"/>
        <v>1.1744966442953021E-2</v>
      </c>
      <c r="O18" s="37">
        <f t="shared" si="0"/>
        <v>0.81208053691275173</v>
      </c>
      <c r="P18" s="37">
        <f t="shared" si="0"/>
        <v>3.3557046979865772E-2</v>
      </c>
      <c r="Q18" s="37">
        <f t="shared" si="1"/>
        <v>0.9983221476510068</v>
      </c>
      <c r="R18" s="40">
        <f t="shared" si="2"/>
        <v>0.15268456375838929</v>
      </c>
      <c r="S18" s="40">
        <f t="shared" si="3"/>
        <v>0.90939597315436249</v>
      </c>
      <c r="T18" s="40">
        <f t="shared" si="4"/>
        <v>0.8674496644295302</v>
      </c>
      <c r="U18" s="40">
        <f t="shared" si="5"/>
        <v>0.96476510067114107</v>
      </c>
      <c r="V18" s="40">
        <f t="shared" si="6"/>
        <v>0.84563758389261745</v>
      </c>
      <c r="W18" s="40">
        <f t="shared" si="7"/>
        <v>0.13087248322147652</v>
      </c>
      <c r="X18" s="40">
        <f t="shared" si="8"/>
        <v>8.8926174496644292E-2</v>
      </c>
      <c r="Y18" s="40">
        <f t="shared" si="9"/>
        <v>0.18624161073825507</v>
      </c>
    </row>
    <row r="19" spans="1:25" x14ac:dyDescent="0.35">
      <c r="A19" s="1" t="s">
        <v>791</v>
      </c>
      <c r="B19" s="16">
        <f t="shared" si="10"/>
        <v>0.20711103901775571</v>
      </c>
      <c r="C19" s="8">
        <v>1469</v>
      </c>
      <c r="F19" s="1">
        <v>0.82299999999999995</v>
      </c>
      <c r="G19" s="1">
        <v>0.04</v>
      </c>
      <c r="H19" s="1">
        <v>3.7999999999999999E-2</v>
      </c>
      <c r="I19" s="1">
        <v>0.01</v>
      </c>
      <c r="J19" s="1">
        <v>0.73399999999999999</v>
      </c>
      <c r="K19" s="1">
        <v>1E-3</v>
      </c>
      <c r="L19" s="37">
        <f t="shared" si="0"/>
        <v>4.8602673147023087E-2</v>
      </c>
      <c r="M19" s="37">
        <f t="shared" si="0"/>
        <v>4.6172539489671933E-2</v>
      </c>
      <c r="N19" s="37">
        <f t="shared" si="0"/>
        <v>1.2150668286755772E-2</v>
      </c>
      <c r="O19" s="37">
        <f t="shared" si="0"/>
        <v>0.89185905224787365</v>
      </c>
      <c r="P19" s="37">
        <f t="shared" si="0"/>
        <v>1.2150668286755773E-3</v>
      </c>
      <c r="Q19" s="37">
        <f t="shared" si="1"/>
        <v>1</v>
      </c>
      <c r="R19" s="40">
        <f t="shared" si="2"/>
        <v>0.1069258809234508</v>
      </c>
      <c r="S19" s="40">
        <f t="shared" si="3"/>
        <v>0.9404617253948967</v>
      </c>
      <c r="T19" s="40">
        <f t="shared" si="4"/>
        <v>0.95018226002430139</v>
      </c>
      <c r="U19" s="40">
        <f t="shared" si="5"/>
        <v>0.99878493317132444</v>
      </c>
      <c r="V19" s="40">
        <f t="shared" si="6"/>
        <v>0.89307411907654921</v>
      </c>
      <c r="W19" s="40">
        <f t="shared" si="7"/>
        <v>4.9817739975698667E-2</v>
      </c>
      <c r="X19" s="40">
        <f t="shared" si="8"/>
        <v>5.9538274605103289E-2</v>
      </c>
      <c r="Y19" s="40">
        <f t="shared" si="9"/>
        <v>0.10814094775212638</v>
      </c>
    </row>
    <row r="20" spans="1:25" x14ac:dyDescent="0.35">
      <c r="A20" s="1" t="s">
        <v>777</v>
      </c>
      <c r="B20" s="16">
        <f t="shared" si="10"/>
        <v>0.21568945509901047</v>
      </c>
      <c r="C20" s="8">
        <v>1375</v>
      </c>
      <c r="F20" s="1">
        <v>0.27800000000000002</v>
      </c>
      <c r="G20" s="1">
        <v>0.156</v>
      </c>
      <c r="H20" s="1">
        <v>1.7999999999999999E-2</v>
      </c>
      <c r="I20" s="1">
        <v>1.0999999999999999E-2</v>
      </c>
      <c r="J20" s="1">
        <v>8.3000000000000004E-2</v>
      </c>
      <c r="K20" s="1">
        <v>8.0000000000000002E-3</v>
      </c>
      <c r="L20" s="37">
        <f t="shared" si="0"/>
        <v>0.5611510791366906</v>
      </c>
      <c r="M20" s="37">
        <f t="shared" si="0"/>
        <v>6.4748201438848907E-2</v>
      </c>
      <c r="N20" s="37">
        <f t="shared" si="0"/>
        <v>3.9568345323741004E-2</v>
      </c>
      <c r="O20" s="37">
        <f t="shared" si="0"/>
        <v>0.29856115107913667</v>
      </c>
      <c r="P20" s="37">
        <f t="shared" si="0"/>
        <v>2.8776978417266185E-2</v>
      </c>
      <c r="Q20" s="37">
        <f t="shared" si="1"/>
        <v>0.99280575539568328</v>
      </c>
      <c r="R20" s="40">
        <f t="shared" si="2"/>
        <v>0.66546762589928043</v>
      </c>
      <c r="S20" s="40">
        <f t="shared" si="3"/>
        <v>0.85971223021582732</v>
      </c>
      <c r="T20" s="40">
        <f t="shared" si="4"/>
        <v>0.40287769784172656</v>
      </c>
      <c r="U20" s="40">
        <f t="shared" si="5"/>
        <v>0.96402877697841705</v>
      </c>
      <c r="V20" s="40">
        <f t="shared" si="6"/>
        <v>0.32733812949640284</v>
      </c>
      <c r="W20" s="40">
        <f t="shared" si="7"/>
        <v>0.58992805755395683</v>
      </c>
      <c r="X20" s="40">
        <f t="shared" si="8"/>
        <v>0.13309352517985609</v>
      </c>
      <c r="Y20" s="40">
        <f t="shared" si="9"/>
        <v>0.69424460431654667</v>
      </c>
    </row>
    <row r="21" spans="1:25" x14ac:dyDescent="0.35">
      <c r="A21" s="1" t="s">
        <v>789</v>
      </c>
      <c r="B21" s="16">
        <f t="shared" si="10"/>
        <v>0.22420548269967427</v>
      </c>
      <c r="C21" s="8">
        <v>1365</v>
      </c>
      <c r="F21" s="1">
        <v>0.36299999999999999</v>
      </c>
      <c r="G21" s="1">
        <v>0.20899999999999999</v>
      </c>
      <c r="H21" s="1">
        <v>3.2000000000000001E-2</v>
      </c>
      <c r="I21" s="1">
        <v>1.2999999999999999E-2</v>
      </c>
      <c r="J21" s="1">
        <v>0.104</v>
      </c>
      <c r="K21" s="1">
        <v>5.0000000000000001E-3</v>
      </c>
      <c r="L21" s="37">
        <f t="shared" si="0"/>
        <v>0.5757575757575758</v>
      </c>
      <c r="M21" s="37">
        <f t="shared" si="0"/>
        <v>8.8154269972451793E-2</v>
      </c>
      <c r="N21" s="37">
        <f t="shared" si="0"/>
        <v>3.5812672176308541E-2</v>
      </c>
      <c r="O21" s="37">
        <f t="shared" si="0"/>
        <v>0.28650137741046833</v>
      </c>
      <c r="P21" s="37">
        <f t="shared" si="0"/>
        <v>1.3774104683195593E-2</v>
      </c>
      <c r="Q21" s="37">
        <f t="shared" si="1"/>
        <v>1</v>
      </c>
      <c r="R21" s="40">
        <f t="shared" si="2"/>
        <v>0.69972451790633616</v>
      </c>
      <c r="S21" s="40">
        <f t="shared" si="3"/>
        <v>0.86225895316804413</v>
      </c>
      <c r="T21" s="40">
        <f t="shared" si="4"/>
        <v>0.41046831955922869</v>
      </c>
      <c r="U21" s="40">
        <f t="shared" si="5"/>
        <v>0.98622589531680449</v>
      </c>
      <c r="V21" s="40">
        <f t="shared" si="6"/>
        <v>0.30027548209366395</v>
      </c>
      <c r="W21" s="40">
        <f t="shared" si="7"/>
        <v>0.58953168044077142</v>
      </c>
      <c r="X21" s="40">
        <f t="shared" si="8"/>
        <v>0.13774104683195593</v>
      </c>
      <c r="Y21" s="40">
        <f t="shared" si="9"/>
        <v>0.71349862258953178</v>
      </c>
    </row>
    <row r="22" spans="1:25" x14ac:dyDescent="0.35">
      <c r="A22" s="1" t="s">
        <v>792</v>
      </c>
      <c r="B22" s="16">
        <f t="shared" si="10"/>
        <v>0.23274646569257446</v>
      </c>
      <c r="C22" s="8">
        <v>1369</v>
      </c>
      <c r="F22" s="1">
        <v>0.374</v>
      </c>
      <c r="G22" s="1">
        <v>0.17299999999999999</v>
      </c>
      <c r="H22" s="1">
        <v>1.9E-2</v>
      </c>
      <c r="I22" s="1">
        <v>1.0999999999999999E-2</v>
      </c>
      <c r="J22" s="1">
        <v>0.16300000000000001</v>
      </c>
      <c r="K22" s="1">
        <v>7.0000000000000001E-3</v>
      </c>
      <c r="L22" s="37">
        <f t="shared" si="0"/>
        <v>0.46256684491978606</v>
      </c>
      <c r="M22" s="37">
        <f t="shared" si="0"/>
        <v>5.0802139037433157E-2</v>
      </c>
      <c r="N22" s="37">
        <f t="shared" si="0"/>
        <v>2.9411764705882353E-2</v>
      </c>
      <c r="O22" s="37">
        <f t="shared" si="0"/>
        <v>0.43582887700534761</v>
      </c>
      <c r="P22" s="37">
        <f t="shared" si="0"/>
        <v>1.8716577540106954E-2</v>
      </c>
      <c r="Q22" s="37">
        <f t="shared" si="1"/>
        <v>0.99732620320855603</v>
      </c>
      <c r="R22" s="40">
        <f t="shared" si="2"/>
        <v>0.54278074866310155</v>
      </c>
      <c r="S22" s="40">
        <f t="shared" si="3"/>
        <v>0.89839572192513373</v>
      </c>
      <c r="T22" s="40">
        <f t="shared" si="4"/>
        <v>0.51604278074866305</v>
      </c>
      <c r="U22" s="40">
        <f t="shared" si="5"/>
        <v>0.97860962566844911</v>
      </c>
      <c r="V22" s="40">
        <f t="shared" si="6"/>
        <v>0.45454545454545459</v>
      </c>
      <c r="W22" s="40">
        <f t="shared" si="7"/>
        <v>0.48128342245989303</v>
      </c>
      <c r="X22" s="40">
        <f t="shared" si="8"/>
        <v>9.8930481283422467E-2</v>
      </c>
      <c r="Y22" s="40">
        <f t="shared" si="9"/>
        <v>0.56149732620320847</v>
      </c>
    </row>
    <row r="23" spans="1:25" x14ac:dyDescent="0.35">
      <c r="A23" s="1" t="s">
        <v>757</v>
      </c>
      <c r="B23" s="16">
        <f t="shared" si="10"/>
        <v>0.24065108618344702</v>
      </c>
      <c r="C23" s="8">
        <v>1267</v>
      </c>
      <c r="F23" s="1">
        <v>0.151</v>
      </c>
      <c r="G23" s="1">
        <v>6.8000000000000005E-2</v>
      </c>
      <c r="H23" s="1">
        <v>5.5E-2</v>
      </c>
      <c r="I23" s="1">
        <v>1.2999999999999999E-2</v>
      </c>
      <c r="J23" s="1">
        <v>5.0000000000000001E-3</v>
      </c>
      <c r="K23" s="1">
        <v>0.01</v>
      </c>
      <c r="L23" s="37">
        <f t="shared" si="0"/>
        <v>0.45033112582781459</v>
      </c>
      <c r="M23" s="37">
        <f t="shared" si="0"/>
        <v>0.36423841059602652</v>
      </c>
      <c r="N23" s="37">
        <f t="shared" si="0"/>
        <v>8.6092715231788075E-2</v>
      </c>
      <c r="O23" s="37">
        <f t="shared" si="0"/>
        <v>3.3112582781456956E-2</v>
      </c>
      <c r="P23" s="37">
        <f t="shared" si="0"/>
        <v>6.6225165562913912E-2</v>
      </c>
      <c r="Q23" s="37">
        <f t="shared" si="1"/>
        <v>1</v>
      </c>
      <c r="R23" s="40">
        <f t="shared" si="2"/>
        <v>0.90066225165562919</v>
      </c>
      <c r="S23" s="40">
        <f t="shared" si="3"/>
        <v>0.48344370860927155</v>
      </c>
      <c r="T23" s="40">
        <f t="shared" si="4"/>
        <v>0.48344370860927155</v>
      </c>
      <c r="U23" s="40">
        <f t="shared" si="5"/>
        <v>0.9337748344370862</v>
      </c>
      <c r="V23" s="40">
        <f t="shared" si="6"/>
        <v>9.9337748344370869E-2</v>
      </c>
      <c r="W23" s="40">
        <f t="shared" si="7"/>
        <v>0.51655629139072845</v>
      </c>
      <c r="X23" s="40">
        <f t="shared" si="8"/>
        <v>0.51655629139072845</v>
      </c>
      <c r="Y23" s="40">
        <f t="shared" si="9"/>
        <v>0.9668874172185431</v>
      </c>
    </row>
    <row r="24" spans="1:25" x14ac:dyDescent="0.35">
      <c r="A24" s="23" t="s">
        <v>784</v>
      </c>
      <c r="B24" s="24">
        <f t="shared" si="10"/>
        <v>0.24849955704178775</v>
      </c>
      <c r="C24" s="25">
        <v>1258</v>
      </c>
      <c r="D24" s="25">
        <f>SUM(C2:C24)</f>
        <v>39831</v>
      </c>
      <c r="E24" s="26">
        <v>0.25</v>
      </c>
      <c r="F24" s="1">
        <v>0.28699999999999998</v>
      </c>
      <c r="G24" s="1">
        <v>4.2999999999999997E-2</v>
      </c>
      <c r="H24" s="1">
        <v>8.9999999999999993E-3</v>
      </c>
      <c r="I24" s="1">
        <v>5.0000000000000001E-3</v>
      </c>
      <c r="J24" s="1">
        <v>0.224</v>
      </c>
      <c r="K24" s="1">
        <v>4.0000000000000001E-3</v>
      </c>
      <c r="L24" s="37">
        <f t="shared" si="0"/>
        <v>0.14982578397212543</v>
      </c>
      <c r="M24" s="37">
        <f t="shared" si="0"/>
        <v>3.1358885017421602E-2</v>
      </c>
      <c r="N24" s="37">
        <f t="shared" si="0"/>
        <v>1.7421602787456449E-2</v>
      </c>
      <c r="O24" s="37">
        <f t="shared" si="0"/>
        <v>0.78048780487804881</v>
      </c>
      <c r="P24" s="37">
        <f t="shared" si="0"/>
        <v>1.3937282229965159E-2</v>
      </c>
      <c r="Q24" s="37">
        <f t="shared" si="1"/>
        <v>0.99303135888501737</v>
      </c>
      <c r="R24" s="40">
        <f t="shared" si="2"/>
        <v>0.19860627177700346</v>
      </c>
      <c r="S24" s="40">
        <f t="shared" si="3"/>
        <v>0.93031358885017423</v>
      </c>
      <c r="T24" s="40">
        <f t="shared" si="4"/>
        <v>0.82926829268292679</v>
      </c>
      <c r="U24" s="40">
        <f t="shared" si="5"/>
        <v>0.97909407665505221</v>
      </c>
      <c r="V24" s="40">
        <f t="shared" si="6"/>
        <v>0.79442508710801396</v>
      </c>
      <c r="W24" s="40">
        <f t="shared" si="7"/>
        <v>0.16376306620209058</v>
      </c>
      <c r="X24" s="40">
        <f t="shared" si="8"/>
        <v>6.2717770034843218E-2</v>
      </c>
      <c r="Y24" s="40">
        <f t="shared" si="9"/>
        <v>0.21254355400696862</v>
      </c>
    </row>
    <row r="25" spans="1:25" x14ac:dyDescent="0.35">
      <c r="A25" s="1" t="s">
        <v>795</v>
      </c>
      <c r="B25" s="16">
        <f t="shared" si="10"/>
        <v>0.25628563941953753</v>
      </c>
      <c r="C25" s="8">
        <v>1248</v>
      </c>
      <c r="F25" s="1">
        <v>0.19</v>
      </c>
      <c r="G25" s="1">
        <v>0.123</v>
      </c>
      <c r="H25" s="1">
        <v>2.1000000000000001E-2</v>
      </c>
      <c r="I25" s="1">
        <v>8.9999999999999993E-3</v>
      </c>
      <c r="J25" s="1">
        <v>3.5000000000000003E-2</v>
      </c>
      <c r="K25" s="1">
        <v>2E-3</v>
      </c>
      <c r="L25" s="37">
        <f t="shared" si="0"/>
        <v>0.64736842105263159</v>
      </c>
      <c r="M25" s="37">
        <f t="shared" si="0"/>
        <v>0.11052631578947369</v>
      </c>
      <c r="N25" s="37">
        <f t="shared" si="0"/>
        <v>4.7368421052631574E-2</v>
      </c>
      <c r="O25" s="37">
        <f t="shared" si="0"/>
        <v>0.18421052631578949</v>
      </c>
      <c r="P25" s="37">
        <f t="shared" si="0"/>
        <v>1.0526315789473684E-2</v>
      </c>
      <c r="Q25" s="37">
        <f t="shared" si="1"/>
        <v>1</v>
      </c>
      <c r="R25" s="40">
        <f t="shared" si="2"/>
        <v>0.8052631578947369</v>
      </c>
      <c r="S25" s="40">
        <f t="shared" si="3"/>
        <v>0.83157894736842108</v>
      </c>
      <c r="T25" s="40">
        <f t="shared" si="4"/>
        <v>0.34210526315789475</v>
      </c>
      <c r="U25" s="40">
        <f t="shared" si="5"/>
        <v>0.98947368421052639</v>
      </c>
      <c r="V25" s="40">
        <f t="shared" si="6"/>
        <v>0.19473684210526318</v>
      </c>
      <c r="W25" s="40">
        <f t="shared" si="7"/>
        <v>0.65789473684210531</v>
      </c>
      <c r="X25" s="40">
        <f t="shared" si="8"/>
        <v>0.16842105263157897</v>
      </c>
      <c r="Y25" s="40">
        <f t="shared" si="9"/>
        <v>0.81578947368421062</v>
      </c>
    </row>
    <row r="26" spans="1:25" x14ac:dyDescent="0.35">
      <c r="A26" s="1" t="s">
        <v>800</v>
      </c>
      <c r="B26" s="16">
        <f t="shared" si="10"/>
        <v>0.26403428870893275</v>
      </c>
      <c r="C26" s="8">
        <v>1242</v>
      </c>
      <c r="F26" s="1">
        <v>0.24099999999999999</v>
      </c>
      <c r="G26" s="1">
        <v>0.16</v>
      </c>
      <c r="H26" s="1">
        <v>2.5000000000000001E-2</v>
      </c>
      <c r="I26" s="1">
        <v>1.0999999999999999E-2</v>
      </c>
      <c r="J26" s="1">
        <v>3.6999999999999998E-2</v>
      </c>
      <c r="K26" s="1">
        <v>8.0000000000000002E-3</v>
      </c>
      <c r="L26" s="37">
        <f t="shared" si="0"/>
        <v>0.66390041493775942</v>
      </c>
      <c r="M26" s="37">
        <f t="shared" si="0"/>
        <v>0.1037344398340249</v>
      </c>
      <c r="N26" s="37">
        <f t="shared" si="0"/>
        <v>4.5643153526970952E-2</v>
      </c>
      <c r="O26" s="37">
        <f t="shared" si="0"/>
        <v>0.15352697095435686</v>
      </c>
      <c r="P26" s="37">
        <f t="shared" si="0"/>
        <v>3.3195020746887967E-2</v>
      </c>
      <c r="Q26" s="37">
        <f t="shared" si="1"/>
        <v>1</v>
      </c>
      <c r="R26" s="40">
        <f t="shared" si="2"/>
        <v>0.81327800829875518</v>
      </c>
      <c r="S26" s="40">
        <f t="shared" si="3"/>
        <v>0.81742738589211628</v>
      </c>
      <c r="T26" s="40">
        <f t="shared" si="4"/>
        <v>0.30290456431535273</v>
      </c>
      <c r="U26" s="40">
        <f t="shared" si="5"/>
        <v>0.96680497925311204</v>
      </c>
      <c r="V26" s="40">
        <f t="shared" si="6"/>
        <v>0.18672199170124482</v>
      </c>
      <c r="W26" s="40">
        <f t="shared" si="7"/>
        <v>0.69709543568464738</v>
      </c>
      <c r="X26" s="40">
        <f t="shared" si="8"/>
        <v>0.18257261410788383</v>
      </c>
      <c r="Y26" s="40">
        <f t="shared" si="9"/>
        <v>0.84647302904564314</v>
      </c>
    </row>
    <row r="27" spans="1:25" x14ac:dyDescent="0.35">
      <c r="A27" s="1" t="s">
        <v>799</v>
      </c>
      <c r="B27" s="16">
        <f t="shared" si="10"/>
        <v>0.27178293799832798</v>
      </c>
      <c r="C27" s="8">
        <v>1242</v>
      </c>
      <c r="F27" s="1">
        <v>0.129</v>
      </c>
      <c r="G27" s="1">
        <v>3.3000000000000002E-2</v>
      </c>
      <c r="H27" s="1">
        <v>5.8000000000000003E-2</v>
      </c>
      <c r="I27" s="1">
        <v>1.0999999999999999E-2</v>
      </c>
      <c r="J27" s="1">
        <v>2.4E-2</v>
      </c>
      <c r="K27" s="1">
        <v>4.0000000000000001E-3</v>
      </c>
      <c r="L27" s="37">
        <f t="shared" si="0"/>
        <v>0.2558139534883721</v>
      </c>
      <c r="M27" s="37">
        <f t="shared" si="0"/>
        <v>0.44961240310077522</v>
      </c>
      <c r="N27" s="37">
        <f t="shared" si="0"/>
        <v>8.5271317829457363E-2</v>
      </c>
      <c r="O27" s="37">
        <f t="shared" si="0"/>
        <v>0.18604651162790697</v>
      </c>
      <c r="P27" s="37">
        <f t="shared" si="0"/>
        <v>3.1007751937984496E-2</v>
      </c>
      <c r="Q27" s="37">
        <f t="shared" si="1"/>
        <v>1.0077519379844961</v>
      </c>
      <c r="R27" s="40">
        <f t="shared" si="2"/>
        <v>0.79069767441860472</v>
      </c>
      <c r="S27" s="40">
        <f t="shared" si="3"/>
        <v>0.44186046511627908</v>
      </c>
      <c r="T27" s="40">
        <f t="shared" si="4"/>
        <v>0.72093023255813959</v>
      </c>
      <c r="U27" s="40">
        <f t="shared" si="5"/>
        <v>0.9767441860465117</v>
      </c>
      <c r="V27" s="40">
        <f t="shared" si="6"/>
        <v>0.21705426356589147</v>
      </c>
      <c r="W27" s="40">
        <f t="shared" si="7"/>
        <v>0.2868217054263566</v>
      </c>
      <c r="X27" s="40">
        <f t="shared" si="8"/>
        <v>0.56589147286821706</v>
      </c>
      <c r="Y27" s="40">
        <f t="shared" si="9"/>
        <v>0.82170542635658927</v>
      </c>
    </row>
    <row r="28" spans="1:25" x14ac:dyDescent="0.35">
      <c r="A28" s="1" t="s">
        <v>759</v>
      </c>
      <c r="B28" s="17">
        <f t="shared" si="10"/>
        <v>0.27932570530177309</v>
      </c>
      <c r="C28" s="11">
        <v>1209</v>
      </c>
      <c r="D28" s="18"/>
      <c r="E28" s="19" t="s">
        <v>809</v>
      </c>
      <c r="F28" s="1">
        <v>0.25600000000000001</v>
      </c>
      <c r="G28" s="1">
        <v>0.17599999999999999</v>
      </c>
      <c r="H28" s="1">
        <v>2.5000000000000001E-2</v>
      </c>
      <c r="I28" s="1">
        <v>0.01</v>
      </c>
      <c r="J28" s="1">
        <v>4.2000000000000003E-2</v>
      </c>
      <c r="K28" s="1">
        <v>2E-3</v>
      </c>
      <c r="L28" s="37">
        <f t="shared" si="0"/>
        <v>0.6875</v>
      </c>
      <c r="M28" s="37">
        <f t="shared" si="0"/>
        <v>9.765625E-2</v>
      </c>
      <c r="N28" s="37">
        <f t="shared" si="0"/>
        <v>3.90625E-2</v>
      </c>
      <c r="O28" s="37">
        <f t="shared" si="0"/>
        <v>0.1640625</v>
      </c>
      <c r="P28" s="37">
        <f t="shared" si="0"/>
        <v>7.8125E-3</v>
      </c>
      <c r="Q28" s="37">
        <f t="shared" si="1"/>
        <v>0.99609375</v>
      </c>
      <c r="R28" s="40">
        <f t="shared" si="2"/>
        <v>0.82421875</v>
      </c>
      <c r="S28" s="40">
        <f t="shared" si="3"/>
        <v>0.8515625</v>
      </c>
      <c r="T28" s="40">
        <f t="shared" si="4"/>
        <v>0.30078125</v>
      </c>
      <c r="U28" s="40">
        <f t="shared" si="5"/>
        <v>0.98828125</v>
      </c>
      <c r="V28" s="40">
        <f t="shared" si="6"/>
        <v>0.171875</v>
      </c>
      <c r="W28" s="40">
        <f t="shared" si="7"/>
        <v>0.6953125</v>
      </c>
      <c r="X28" s="40">
        <f t="shared" si="8"/>
        <v>0.14453125</v>
      </c>
      <c r="Y28" s="40">
        <f t="shared" si="9"/>
        <v>0.83203125</v>
      </c>
    </row>
    <row r="29" spans="1:25" x14ac:dyDescent="0.35">
      <c r="A29" s="1" t="s">
        <v>768</v>
      </c>
      <c r="B29" s="16">
        <f t="shared" si="10"/>
        <v>0.28678736758044993</v>
      </c>
      <c r="C29" s="13">
        <v>1196</v>
      </c>
      <c r="F29" s="1">
        <v>0.308</v>
      </c>
      <c r="G29" s="1">
        <v>9.9000000000000005E-2</v>
      </c>
      <c r="H29" s="1">
        <v>1.2999999999999999E-2</v>
      </c>
      <c r="I29" s="1">
        <v>8.9999999999999993E-3</v>
      </c>
      <c r="J29" s="1">
        <v>0.185</v>
      </c>
      <c r="K29" s="1">
        <v>3.0000000000000001E-3</v>
      </c>
      <c r="L29" s="37">
        <f t="shared" si="0"/>
        <v>0.32142857142857145</v>
      </c>
      <c r="M29" s="37">
        <f t="shared" si="0"/>
        <v>4.2207792207792208E-2</v>
      </c>
      <c r="N29" s="37">
        <f t="shared" si="0"/>
        <v>2.922077922077922E-2</v>
      </c>
      <c r="O29" s="37">
        <f t="shared" si="0"/>
        <v>0.60064935064935066</v>
      </c>
      <c r="P29" s="37">
        <f t="shared" si="0"/>
        <v>9.74025974025974E-3</v>
      </c>
      <c r="Q29" s="37">
        <f t="shared" si="1"/>
        <v>1.0032467532467533</v>
      </c>
      <c r="R29" s="40">
        <f t="shared" si="2"/>
        <v>0.39285714285714285</v>
      </c>
      <c r="S29" s="40">
        <f t="shared" si="3"/>
        <v>0.92207792207792205</v>
      </c>
      <c r="T29" s="40">
        <f t="shared" si="4"/>
        <v>0.67207792207792216</v>
      </c>
      <c r="U29" s="40">
        <f t="shared" si="5"/>
        <v>0.99350649350649345</v>
      </c>
      <c r="V29" s="40">
        <f t="shared" si="6"/>
        <v>0.61038961038961037</v>
      </c>
      <c r="W29" s="40">
        <f t="shared" si="7"/>
        <v>0.33116883116883117</v>
      </c>
      <c r="X29" s="40">
        <f t="shared" si="8"/>
        <v>8.1168831168831168E-2</v>
      </c>
      <c r="Y29" s="40">
        <f t="shared" si="9"/>
        <v>0.40259740259740256</v>
      </c>
    </row>
    <row r="30" spans="1:25" x14ac:dyDescent="0.35">
      <c r="A30" s="1" t="s">
        <v>751</v>
      </c>
      <c r="B30" s="16">
        <f t="shared" si="10"/>
        <v>0.29419911907465401</v>
      </c>
      <c r="C30" s="13">
        <v>1188</v>
      </c>
      <c r="F30" s="1">
        <v>0.4</v>
      </c>
      <c r="G30" s="1">
        <v>0.20899999999999999</v>
      </c>
      <c r="H30" s="1">
        <v>2.9000000000000001E-2</v>
      </c>
      <c r="I30" s="1">
        <v>2.4E-2</v>
      </c>
      <c r="J30" s="1">
        <v>0.125</v>
      </c>
      <c r="K30" s="1">
        <v>1.2999999999999999E-2</v>
      </c>
      <c r="L30" s="37">
        <f t="shared" si="0"/>
        <v>0.52249999999999996</v>
      </c>
      <c r="M30" s="37">
        <f t="shared" si="0"/>
        <v>7.2499999999999995E-2</v>
      </c>
      <c r="N30" s="37">
        <f t="shared" si="0"/>
        <v>0.06</v>
      </c>
      <c r="O30" s="37">
        <f t="shared" si="0"/>
        <v>0.3125</v>
      </c>
      <c r="P30" s="37">
        <f t="shared" si="0"/>
        <v>3.2499999999999994E-2</v>
      </c>
      <c r="Q30" s="37">
        <f t="shared" si="1"/>
        <v>1</v>
      </c>
      <c r="R30" s="40">
        <f t="shared" si="2"/>
        <v>0.65500000000000003</v>
      </c>
      <c r="S30" s="40">
        <f t="shared" si="3"/>
        <v>0.83499999999999996</v>
      </c>
      <c r="T30" s="40">
        <f t="shared" si="4"/>
        <v>0.44500000000000001</v>
      </c>
      <c r="U30" s="40">
        <f t="shared" si="5"/>
        <v>0.96750000000000003</v>
      </c>
      <c r="V30" s="40">
        <f t="shared" si="6"/>
        <v>0.34499999999999997</v>
      </c>
      <c r="W30" s="40">
        <f t="shared" si="7"/>
        <v>0.55499999999999994</v>
      </c>
      <c r="X30" s="40">
        <f t="shared" si="8"/>
        <v>0.16499999999999998</v>
      </c>
      <c r="Y30" s="40">
        <f t="shared" si="9"/>
        <v>0.6875</v>
      </c>
    </row>
    <row r="31" spans="1:25" x14ac:dyDescent="0.35">
      <c r="A31" s="1" t="s">
        <v>760</v>
      </c>
      <c r="B31" s="16">
        <f t="shared" si="10"/>
        <v>0.3016108705688581</v>
      </c>
      <c r="C31" s="13">
        <v>1188</v>
      </c>
      <c r="F31" s="1">
        <v>0.106</v>
      </c>
      <c r="G31" s="1">
        <v>9.1999999999999998E-2</v>
      </c>
      <c r="H31" s="1">
        <v>8.9999999999999993E-3</v>
      </c>
      <c r="I31" s="1">
        <v>3.0000000000000001E-3</v>
      </c>
      <c r="J31" s="1">
        <v>2E-3</v>
      </c>
      <c r="K31" s="1">
        <v>1E-3</v>
      </c>
      <c r="L31" s="37">
        <f t="shared" si="0"/>
        <v>0.86792452830188682</v>
      </c>
      <c r="M31" s="37">
        <f t="shared" si="0"/>
        <v>8.4905660377358486E-2</v>
      </c>
      <c r="N31" s="37">
        <f t="shared" si="0"/>
        <v>2.8301886792452831E-2</v>
      </c>
      <c r="O31" s="37">
        <f t="shared" si="0"/>
        <v>1.8867924528301886E-2</v>
      </c>
      <c r="P31" s="37">
        <f t="shared" si="0"/>
        <v>9.433962264150943E-3</v>
      </c>
      <c r="Q31" s="37">
        <f t="shared" si="1"/>
        <v>1.0094339622641511</v>
      </c>
      <c r="R31" s="40">
        <f t="shared" si="2"/>
        <v>0.98113207547169812</v>
      </c>
      <c r="S31" s="40">
        <f t="shared" si="3"/>
        <v>0.8867924528301887</v>
      </c>
      <c r="T31" s="40">
        <f t="shared" si="4"/>
        <v>0.13207547169811321</v>
      </c>
      <c r="U31" s="40">
        <f t="shared" si="5"/>
        <v>1</v>
      </c>
      <c r="V31" s="40">
        <f t="shared" si="6"/>
        <v>2.8301886792452831E-2</v>
      </c>
      <c r="W31" s="40">
        <f t="shared" si="7"/>
        <v>0.87735849056603776</v>
      </c>
      <c r="X31" s="40">
        <f t="shared" si="8"/>
        <v>0.12264150943396226</v>
      </c>
      <c r="Y31" s="40">
        <f t="shared" si="9"/>
        <v>0.99056603773584906</v>
      </c>
    </row>
    <row r="32" spans="1:25" x14ac:dyDescent="0.35">
      <c r="A32" s="1" t="s">
        <v>747</v>
      </c>
      <c r="B32" s="16">
        <f t="shared" si="10"/>
        <v>0.30887912855770305</v>
      </c>
      <c r="C32" s="13">
        <v>1165</v>
      </c>
      <c r="F32" s="1">
        <v>0.38600000000000001</v>
      </c>
      <c r="G32" s="1">
        <v>5.7000000000000002E-2</v>
      </c>
      <c r="H32" s="1">
        <v>1.4E-2</v>
      </c>
      <c r="I32" s="1">
        <v>8.9999999999999993E-3</v>
      </c>
      <c r="J32" s="1">
        <v>0.30399999999999999</v>
      </c>
      <c r="K32" s="1">
        <v>1E-3</v>
      </c>
      <c r="L32" s="37">
        <f t="shared" si="0"/>
        <v>0.14766839378238342</v>
      </c>
      <c r="M32" s="37">
        <f t="shared" si="0"/>
        <v>3.6269430051813469E-2</v>
      </c>
      <c r="N32" s="37">
        <f t="shared" si="0"/>
        <v>2.3316062176165799E-2</v>
      </c>
      <c r="O32" s="37">
        <f t="shared" si="0"/>
        <v>0.78756476683937815</v>
      </c>
      <c r="P32" s="37">
        <f t="shared" si="0"/>
        <v>2.5906735751295338E-3</v>
      </c>
      <c r="Q32" s="37">
        <f t="shared" si="1"/>
        <v>0.99740932642487035</v>
      </c>
      <c r="R32" s="40">
        <f t="shared" si="2"/>
        <v>0.20725388601036268</v>
      </c>
      <c r="S32" s="40">
        <f t="shared" si="3"/>
        <v>0.93523316062176154</v>
      </c>
      <c r="T32" s="40">
        <f t="shared" si="4"/>
        <v>0.84715025906735741</v>
      </c>
      <c r="U32" s="40">
        <f t="shared" si="5"/>
        <v>0.9948186528497408</v>
      </c>
      <c r="V32" s="40">
        <f t="shared" si="6"/>
        <v>0.79015544041450769</v>
      </c>
      <c r="W32" s="40">
        <f t="shared" si="7"/>
        <v>0.15025906735751296</v>
      </c>
      <c r="X32" s="40">
        <f t="shared" si="8"/>
        <v>6.2176165803108807E-2</v>
      </c>
      <c r="Y32" s="40">
        <f t="shared" si="9"/>
        <v>0.20984455958549222</v>
      </c>
    </row>
    <row r="33" spans="1:25" x14ac:dyDescent="0.35">
      <c r="A33" s="1" t="s">
        <v>794</v>
      </c>
      <c r="B33" s="16">
        <f t="shared" si="10"/>
        <v>0.31632207429220266</v>
      </c>
      <c r="C33" s="13">
        <v>1193</v>
      </c>
      <c r="F33" s="1">
        <v>0.19500000000000001</v>
      </c>
      <c r="G33" s="1">
        <v>7.3999999999999996E-2</v>
      </c>
      <c r="H33" s="1">
        <v>1.4E-2</v>
      </c>
      <c r="I33" s="1">
        <v>7.0000000000000001E-3</v>
      </c>
      <c r="J33" s="1">
        <v>9.0999999999999998E-2</v>
      </c>
      <c r="K33" s="1">
        <v>8.9999999999999993E-3</v>
      </c>
      <c r="L33" s="37">
        <f t="shared" si="0"/>
        <v>0.37948717948717947</v>
      </c>
      <c r="M33" s="37">
        <f t="shared" si="0"/>
        <v>7.179487179487179E-2</v>
      </c>
      <c r="N33" s="37">
        <f t="shared" si="0"/>
        <v>3.5897435897435895E-2</v>
      </c>
      <c r="O33" s="37">
        <f t="shared" si="0"/>
        <v>0.46666666666666662</v>
      </c>
      <c r="P33" s="37">
        <f t="shared" si="0"/>
        <v>4.6153846153846149E-2</v>
      </c>
      <c r="Q33" s="37">
        <f t="shared" si="1"/>
        <v>0.99999999999999989</v>
      </c>
      <c r="R33" s="40">
        <f t="shared" si="2"/>
        <v>0.48717948717948711</v>
      </c>
      <c r="S33" s="40">
        <f t="shared" si="3"/>
        <v>0.84615384615384603</v>
      </c>
      <c r="T33" s="40">
        <f t="shared" si="4"/>
        <v>0.57435897435897432</v>
      </c>
      <c r="U33" s="40">
        <f t="shared" si="5"/>
        <v>0.95384615384615379</v>
      </c>
      <c r="V33" s="40">
        <f t="shared" si="6"/>
        <v>0.51282051282051277</v>
      </c>
      <c r="W33" s="40">
        <f t="shared" si="7"/>
        <v>0.42564102564102563</v>
      </c>
      <c r="X33" s="40">
        <f t="shared" si="8"/>
        <v>0.15384615384615385</v>
      </c>
      <c r="Y33" s="40">
        <f t="shared" si="9"/>
        <v>0.53333333333333321</v>
      </c>
    </row>
    <row r="34" spans="1:25" x14ac:dyDescent="0.35">
      <c r="A34" s="1" t="s">
        <v>797</v>
      </c>
      <c r="B34" s="16">
        <f t="shared" si="10"/>
        <v>0.3233407783586838</v>
      </c>
      <c r="C34" s="13">
        <v>1125</v>
      </c>
      <c r="F34" s="1">
        <v>0.11600000000000001</v>
      </c>
      <c r="G34" s="1">
        <v>4.2000000000000003E-2</v>
      </c>
      <c r="H34" s="1">
        <v>1.4E-2</v>
      </c>
      <c r="I34" s="1">
        <v>8.0000000000000002E-3</v>
      </c>
      <c r="J34" s="1">
        <v>5.0999999999999997E-2</v>
      </c>
      <c r="K34" s="1">
        <v>1E-3</v>
      </c>
      <c r="L34" s="37">
        <f t="shared" si="0"/>
        <v>0.36206896551724138</v>
      </c>
      <c r="M34" s="37">
        <f t="shared" si="0"/>
        <v>0.12068965517241378</v>
      </c>
      <c r="N34" s="37">
        <f t="shared" si="0"/>
        <v>6.8965517241379309E-2</v>
      </c>
      <c r="O34" s="37">
        <f t="shared" si="0"/>
        <v>0.43965517241379304</v>
      </c>
      <c r="P34" s="37">
        <f t="shared" si="0"/>
        <v>8.6206896551724137E-3</v>
      </c>
      <c r="Q34" s="37">
        <f t="shared" si="1"/>
        <v>0.99999999999999989</v>
      </c>
      <c r="R34" s="40">
        <f t="shared" si="2"/>
        <v>0.55172413793103448</v>
      </c>
      <c r="S34" s="40">
        <f t="shared" si="3"/>
        <v>0.80172413793103448</v>
      </c>
      <c r="T34" s="40">
        <f t="shared" si="4"/>
        <v>0.62931034482758619</v>
      </c>
      <c r="U34" s="40">
        <f t="shared" si="5"/>
        <v>0.99137931034482751</v>
      </c>
      <c r="V34" s="40">
        <f t="shared" si="6"/>
        <v>0.44827586206896547</v>
      </c>
      <c r="W34" s="40">
        <f t="shared" si="7"/>
        <v>0.37068965517241381</v>
      </c>
      <c r="X34" s="40">
        <f t="shared" si="8"/>
        <v>0.1982758620689655</v>
      </c>
      <c r="Y34" s="40">
        <f t="shared" si="9"/>
        <v>0.56034482758620685</v>
      </c>
    </row>
    <row r="35" spans="1:25" x14ac:dyDescent="0.35">
      <c r="A35" s="1" t="s">
        <v>773</v>
      </c>
      <c r="B35" s="16">
        <f t="shared" si="10"/>
        <v>0.33033452703292859</v>
      </c>
      <c r="C35" s="14">
        <v>1121</v>
      </c>
      <c r="F35" s="1">
        <v>0.14499999999999999</v>
      </c>
      <c r="G35" s="1">
        <v>6.4000000000000001E-2</v>
      </c>
      <c r="H35" s="1">
        <v>1.7999999999999999E-2</v>
      </c>
      <c r="I35" s="1">
        <v>7.0000000000000001E-3</v>
      </c>
      <c r="J35" s="1">
        <v>5.2999999999999999E-2</v>
      </c>
      <c r="K35" s="1">
        <v>4.0000000000000001E-3</v>
      </c>
      <c r="L35" s="37">
        <f t="shared" si="0"/>
        <v>0.44137931034482764</v>
      </c>
      <c r="M35" s="37">
        <f t="shared" si="0"/>
        <v>0.12413793103448276</v>
      </c>
      <c r="N35" s="37">
        <f t="shared" si="0"/>
        <v>4.8275862068965524E-2</v>
      </c>
      <c r="O35" s="37">
        <f t="shared" si="0"/>
        <v>0.36551724137931035</v>
      </c>
      <c r="P35" s="37">
        <f t="shared" si="0"/>
        <v>2.7586206896551727E-2</v>
      </c>
      <c r="Q35" s="37">
        <f t="shared" si="1"/>
        <v>1.0068965517241379</v>
      </c>
      <c r="R35" s="40">
        <f t="shared" si="2"/>
        <v>0.61379310344827587</v>
      </c>
      <c r="S35" s="40">
        <f t="shared" si="3"/>
        <v>0.80689655172413799</v>
      </c>
      <c r="T35" s="40">
        <f t="shared" si="4"/>
        <v>0.53793103448275859</v>
      </c>
      <c r="U35" s="40">
        <f t="shared" si="5"/>
        <v>0.97931034482758617</v>
      </c>
      <c r="V35" s="40">
        <f t="shared" si="6"/>
        <v>0.39310344827586208</v>
      </c>
      <c r="W35" s="40">
        <f t="shared" si="7"/>
        <v>0.46896551724137936</v>
      </c>
      <c r="X35" s="40">
        <f t="shared" si="8"/>
        <v>0.2</v>
      </c>
      <c r="Y35" s="40">
        <f t="shared" si="9"/>
        <v>0.64137931034482765</v>
      </c>
    </row>
    <row r="36" spans="1:25" x14ac:dyDescent="0.35">
      <c r="A36" s="1" t="s">
        <v>753</v>
      </c>
      <c r="B36" s="16">
        <f t="shared" si="10"/>
        <v>0.33734075340329156</v>
      </c>
      <c r="C36" s="13">
        <v>1123</v>
      </c>
      <c r="F36" s="1">
        <v>0.125</v>
      </c>
      <c r="G36" s="1">
        <v>0.04</v>
      </c>
      <c r="H36" s="1">
        <v>1.4999999999999999E-2</v>
      </c>
      <c r="I36" s="1">
        <v>7.0000000000000001E-3</v>
      </c>
      <c r="J36" s="1">
        <v>5.8999999999999997E-2</v>
      </c>
      <c r="K36" s="1">
        <v>4.0000000000000001E-3</v>
      </c>
      <c r="L36" s="37">
        <f t="shared" si="0"/>
        <v>0.32</v>
      </c>
      <c r="M36" s="37">
        <f t="shared" si="0"/>
        <v>0.12</v>
      </c>
      <c r="N36" s="37">
        <f t="shared" si="0"/>
        <v>5.6000000000000001E-2</v>
      </c>
      <c r="O36" s="37">
        <f t="shared" si="0"/>
        <v>0.47199999999999998</v>
      </c>
      <c r="P36" s="37">
        <f t="shared" si="0"/>
        <v>3.2000000000000001E-2</v>
      </c>
      <c r="Q36" s="37">
        <f t="shared" si="1"/>
        <v>1</v>
      </c>
      <c r="R36" s="40">
        <f t="shared" si="2"/>
        <v>0.496</v>
      </c>
      <c r="S36" s="40">
        <f t="shared" si="3"/>
        <v>0.79200000000000004</v>
      </c>
      <c r="T36" s="40">
        <f t="shared" si="4"/>
        <v>0.64800000000000002</v>
      </c>
      <c r="U36" s="40">
        <f t="shared" si="5"/>
        <v>0.96799999999999997</v>
      </c>
      <c r="V36" s="40">
        <f t="shared" si="6"/>
        <v>0.504</v>
      </c>
      <c r="W36" s="40">
        <f t="shared" si="7"/>
        <v>0.35199999999999998</v>
      </c>
      <c r="X36" s="40">
        <f t="shared" si="8"/>
        <v>0.20799999999999999</v>
      </c>
      <c r="Y36" s="40">
        <f t="shared" si="9"/>
        <v>0.52800000000000002</v>
      </c>
    </row>
    <row r="37" spans="1:25" x14ac:dyDescent="0.35">
      <c r="A37" s="27" t="s">
        <v>786</v>
      </c>
      <c r="B37" s="28">
        <f t="shared" si="10"/>
        <v>0.34430330783724089</v>
      </c>
      <c r="C37" s="29">
        <v>1116</v>
      </c>
      <c r="D37" s="29">
        <f>SUM(C2:C37)</f>
        <v>55187</v>
      </c>
      <c r="E37" s="30" t="s">
        <v>825</v>
      </c>
      <c r="F37" s="1">
        <v>0.115</v>
      </c>
      <c r="G37" s="1">
        <v>0.03</v>
      </c>
      <c r="H37" s="1">
        <v>2.5000000000000001E-2</v>
      </c>
      <c r="I37" s="1">
        <v>6.0000000000000001E-3</v>
      </c>
      <c r="J37" s="1">
        <v>4.9000000000000002E-2</v>
      </c>
      <c r="K37" s="1">
        <v>4.0000000000000001E-3</v>
      </c>
      <c r="L37" s="37">
        <f t="shared" si="0"/>
        <v>0.2608695652173913</v>
      </c>
      <c r="M37" s="37">
        <f t="shared" si="0"/>
        <v>0.21739130434782608</v>
      </c>
      <c r="N37" s="37">
        <f t="shared" si="0"/>
        <v>5.2173913043478258E-2</v>
      </c>
      <c r="O37" s="37">
        <f t="shared" si="0"/>
        <v>0.42608695652173911</v>
      </c>
      <c r="P37" s="37">
        <f t="shared" si="0"/>
        <v>3.4782608695652174E-2</v>
      </c>
      <c r="Q37" s="37">
        <f t="shared" si="1"/>
        <v>0.99130434782608701</v>
      </c>
      <c r="R37" s="40">
        <f t="shared" si="2"/>
        <v>0.5304347826086957</v>
      </c>
      <c r="S37" s="40">
        <f t="shared" si="3"/>
        <v>0.68695652173913047</v>
      </c>
      <c r="T37" s="40">
        <f t="shared" si="4"/>
        <v>0.69565217391304346</v>
      </c>
      <c r="U37" s="40">
        <f t="shared" si="5"/>
        <v>0.95652173913043481</v>
      </c>
      <c r="V37" s="40">
        <f t="shared" si="6"/>
        <v>0.46086956521739131</v>
      </c>
      <c r="W37" s="40">
        <f t="shared" si="7"/>
        <v>0.29565217391304349</v>
      </c>
      <c r="X37" s="40">
        <f t="shared" si="8"/>
        <v>0.30434782608695649</v>
      </c>
      <c r="Y37" s="40">
        <f t="shared" si="9"/>
        <v>0.56521739130434789</v>
      </c>
    </row>
    <row r="38" spans="1:25" x14ac:dyDescent="0.35">
      <c r="A38" s="1" t="s">
        <v>754</v>
      </c>
      <c r="B38" s="16">
        <f t="shared" si="10"/>
        <v>0.35112860761389014</v>
      </c>
      <c r="C38" s="13">
        <v>1094</v>
      </c>
      <c r="F38" s="1">
        <v>0.112</v>
      </c>
      <c r="G38" s="1">
        <v>5.0999999999999997E-2</v>
      </c>
      <c r="H38" s="1">
        <v>1.4E-2</v>
      </c>
      <c r="I38" s="1">
        <v>7.0000000000000001E-3</v>
      </c>
      <c r="J38" s="1">
        <v>0.04</v>
      </c>
      <c r="K38" s="1">
        <v>1E-3</v>
      </c>
      <c r="L38" s="37">
        <f t="shared" si="0"/>
        <v>0.45535714285714279</v>
      </c>
      <c r="M38" s="37">
        <f t="shared" si="0"/>
        <v>0.125</v>
      </c>
      <c r="N38" s="37">
        <f t="shared" si="0"/>
        <v>6.25E-2</v>
      </c>
      <c r="O38" s="37">
        <f t="shared" si="0"/>
        <v>0.35714285714285715</v>
      </c>
      <c r="P38" s="37">
        <f t="shared" si="0"/>
        <v>8.9285714285714281E-3</v>
      </c>
      <c r="Q38" s="37">
        <f t="shared" si="1"/>
        <v>1.0089285714285714</v>
      </c>
      <c r="R38" s="40">
        <f t="shared" si="2"/>
        <v>0.64285714285714279</v>
      </c>
      <c r="S38" s="40">
        <f t="shared" si="3"/>
        <v>0.8125</v>
      </c>
      <c r="T38" s="40">
        <f t="shared" si="4"/>
        <v>0.54464285714285721</v>
      </c>
      <c r="U38" s="40">
        <f t="shared" si="5"/>
        <v>1</v>
      </c>
      <c r="V38" s="40">
        <f t="shared" si="6"/>
        <v>0.3660714285714286</v>
      </c>
      <c r="W38" s="40">
        <f t="shared" si="7"/>
        <v>0.46428571428571425</v>
      </c>
      <c r="X38" s="40">
        <f t="shared" si="8"/>
        <v>0.19642857142857142</v>
      </c>
      <c r="Y38" s="40">
        <f t="shared" si="9"/>
        <v>0.65178571428571419</v>
      </c>
    </row>
    <row r="39" spans="1:25" x14ac:dyDescent="0.35">
      <c r="A39" s="1" t="s">
        <v>712</v>
      </c>
      <c r="B39" s="16">
        <f t="shared" si="10"/>
        <v>0.35793519084636211</v>
      </c>
      <c r="C39" s="13">
        <v>1091</v>
      </c>
      <c r="F39" s="1">
        <v>0.126</v>
      </c>
      <c r="G39" s="1">
        <v>4.2000000000000003E-2</v>
      </c>
      <c r="H39" s="1">
        <v>1.6E-2</v>
      </c>
      <c r="I39" s="1">
        <v>8.9999999999999993E-3</v>
      </c>
      <c r="J39" s="1">
        <v>5.7000000000000002E-2</v>
      </c>
      <c r="K39" s="1">
        <v>2E-3</v>
      </c>
      <c r="L39" s="37">
        <f t="shared" si="0"/>
        <v>0.33333333333333337</v>
      </c>
      <c r="M39" s="37">
        <f t="shared" si="0"/>
        <v>0.12698412698412698</v>
      </c>
      <c r="N39" s="37">
        <f t="shared" si="0"/>
        <v>7.1428571428571425E-2</v>
      </c>
      <c r="O39" s="37">
        <f t="shared" si="0"/>
        <v>0.45238095238095238</v>
      </c>
      <c r="P39" s="37">
        <f t="shared" si="0"/>
        <v>1.5873015873015872E-2</v>
      </c>
      <c r="Q39" s="37">
        <f t="shared" si="1"/>
        <v>1</v>
      </c>
      <c r="R39" s="40">
        <f t="shared" si="2"/>
        <v>0.53174603174603174</v>
      </c>
      <c r="S39" s="40">
        <f t="shared" si="3"/>
        <v>0.78571428571428581</v>
      </c>
      <c r="T39" s="40">
        <f t="shared" si="4"/>
        <v>0.6507936507936507</v>
      </c>
      <c r="U39" s="40">
        <f t="shared" si="5"/>
        <v>0.98412698412698418</v>
      </c>
      <c r="V39" s="40">
        <f t="shared" si="6"/>
        <v>0.46825396825396826</v>
      </c>
      <c r="W39" s="40">
        <f t="shared" si="7"/>
        <v>0.34920634920634924</v>
      </c>
      <c r="X39" s="40">
        <f t="shared" si="8"/>
        <v>0.21428571428571427</v>
      </c>
      <c r="Y39" s="40">
        <f t="shared" si="9"/>
        <v>0.54761904761904767</v>
      </c>
    </row>
    <row r="40" spans="1:25" x14ac:dyDescent="0.35">
      <c r="A40" s="1" t="s">
        <v>750</v>
      </c>
      <c r="B40" s="16">
        <f t="shared" si="10"/>
        <v>0.36464819135794763</v>
      </c>
      <c r="C40" s="13">
        <v>1076</v>
      </c>
      <c r="F40" s="1">
        <v>9.9000000000000005E-2</v>
      </c>
      <c r="G40" s="1">
        <v>3.5000000000000003E-2</v>
      </c>
      <c r="H40" s="1">
        <v>1.0999999999999999E-2</v>
      </c>
      <c r="I40" s="1">
        <v>5.0000000000000001E-3</v>
      </c>
      <c r="J40" s="1">
        <v>4.7E-2</v>
      </c>
      <c r="K40" s="1">
        <v>1E-3</v>
      </c>
      <c r="L40" s="37">
        <f t="shared" si="0"/>
        <v>0.35353535353535354</v>
      </c>
      <c r="M40" s="37">
        <f t="shared" si="0"/>
        <v>0.1111111111111111</v>
      </c>
      <c r="N40" s="37">
        <f t="shared" si="0"/>
        <v>5.0505050505050504E-2</v>
      </c>
      <c r="O40" s="37">
        <f t="shared" si="0"/>
        <v>0.47474747474747475</v>
      </c>
      <c r="P40" s="37">
        <f t="shared" si="0"/>
        <v>1.01010101010101E-2</v>
      </c>
      <c r="Q40" s="37">
        <f t="shared" si="1"/>
        <v>0.99999999999999989</v>
      </c>
      <c r="R40" s="40">
        <f t="shared" si="2"/>
        <v>0.51515151515151514</v>
      </c>
      <c r="S40" s="40">
        <f t="shared" si="3"/>
        <v>0.82828282828282829</v>
      </c>
      <c r="T40" s="40">
        <f t="shared" si="4"/>
        <v>0.63636363636363635</v>
      </c>
      <c r="U40" s="40">
        <f t="shared" si="5"/>
        <v>0.98989898989898983</v>
      </c>
      <c r="V40" s="40">
        <f t="shared" si="6"/>
        <v>0.48484848484848486</v>
      </c>
      <c r="W40" s="40">
        <f t="shared" si="7"/>
        <v>0.36363636363636365</v>
      </c>
      <c r="X40" s="40">
        <f t="shared" si="8"/>
        <v>0.17171717171717171</v>
      </c>
      <c r="Y40" s="40">
        <f t="shared" si="9"/>
        <v>0.52525252525252519</v>
      </c>
    </row>
    <row r="41" spans="1:25" x14ac:dyDescent="0.35">
      <c r="A41" s="1" t="s">
        <v>756</v>
      </c>
      <c r="B41" s="16">
        <f t="shared" si="10"/>
        <v>0.37126760914864676</v>
      </c>
      <c r="C41" s="13">
        <v>1061</v>
      </c>
      <c r="F41" s="1">
        <v>0.33</v>
      </c>
      <c r="G41" s="1">
        <v>9.8000000000000004E-2</v>
      </c>
      <c r="H41" s="1">
        <v>1.2E-2</v>
      </c>
      <c r="I41" s="1">
        <v>8.0000000000000002E-3</v>
      </c>
      <c r="J41" s="1">
        <v>0.20799999999999999</v>
      </c>
      <c r="K41" s="1">
        <v>4.0000000000000001E-3</v>
      </c>
      <c r="L41" s="37">
        <f t="shared" si="0"/>
        <v>0.29696969696969699</v>
      </c>
      <c r="M41" s="37">
        <f t="shared" si="0"/>
        <v>3.6363636363636362E-2</v>
      </c>
      <c r="N41" s="37">
        <f t="shared" si="0"/>
        <v>2.4242424242424242E-2</v>
      </c>
      <c r="O41" s="37">
        <f t="shared" si="0"/>
        <v>0.63030303030303025</v>
      </c>
      <c r="P41" s="37">
        <f t="shared" si="0"/>
        <v>1.2121212121212121E-2</v>
      </c>
      <c r="Q41" s="37">
        <f t="shared" si="1"/>
        <v>0.99999999999999989</v>
      </c>
      <c r="R41" s="40">
        <f t="shared" si="2"/>
        <v>0.3575757575757576</v>
      </c>
      <c r="S41" s="40">
        <f t="shared" si="3"/>
        <v>0.92727272727272725</v>
      </c>
      <c r="T41" s="40">
        <f t="shared" si="4"/>
        <v>0.69090909090909092</v>
      </c>
      <c r="U41" s="40">
        <f t="shared" si="5"/>
        <v>0.9878787878787878</v>
      </c>
      <c r="V41" s="40">
        <f t="shared" si="6"/>
        <v>0.64242424242424234</v>
      </c>
      <c r="W41" s="40">
        <f t="shared" si="7"/>
        <v>0.30909090909090914</v>
      </c>
      <c r="X41" s="40">
        <f t="shared" si="8"/>
        <v>7.2727272727272724E-2</v>
      </c>
      <c r="Y41" s="40">
        <f t="shared" si="9"/>
        <v>0.36969696969696975</v>
      </c>
    </row>
    <row r="42" spans="1:25" x14ac:dyDescent="0.35">
      <c r="A42" s="1" t="s">
        <v>798</v>
      </c>
      <c r="B42" s="16">
        <f t="shared" si="10"/>
        <v>0.37787454924322772</v>
      </c>
      <c r="C42" s="13">
        <v>1059</v>
      </c>
      <c r="F42" s="1">
        <v>0.185</v>
      </c>
      <c r="G42" s="1">
        <v>8.3000000000000004E-2</v>
      </c>
      <c r="H42" s="1">
        <v>1.4E-2</v>
      </c>
      <c r="I42" s="1">
        <v>7.0000000000000001E-3</v>
      </c>
      <c r="J42" s="1">
        <v>7.0000000000000007E-2</v>
      </c>
      <c r="K42" s="1">
        <v>1.0999999999999999E-2</v>
      </c>
      <c r="L42" s="37">
        <f t="shared" si="0"/>
        <v>0.44864864864864867</v>
      </c>
      <c r="M42" s="37">
        <f t="shared" si="0"/>
        <v>7.567567567567568E-2</v>
      </c>
      <c r="N42" s="37">
        <f t="shared" si="0"/>
        <v>3.783783783783784E-2</v>
      </c>
      <c r="O42" s="37">
        <f t="shared" si="0"/>
        <v>0.3783783783783784</v>
      </c>
      <c r="P42" s="37">
        <f t="shared" si="0"/>
        <v>5.9459459459459456E-2</v>
      </c>
      <c r="Q42" s="37">
        <f t="shared" si="1"/>
        <v>1</v>
      </c>
      <c r="R42" s="40">
        <f t="shared" si="2"/>
        <v>0.56216216216216219</v>
      </c>
      <c r="S42" s="40">
        <f t="shared" si="3"/>
        <v>0.82702702702702702</v>
      </c>
      <c r="T42" s="40">
        <f t="shared" si="4"/>
        <v>0.49189189189189192</v>
      </c>
      <c r="U42" s="40">
        <f t="shared" si="5"/>
        <v>0.94054054054054059</v>
      </c>
      <c r="V42" s="40">
        <f t="shared" si="6"/>
        <v>0.43783783783783786</v>
      </c>
      <c r="W42" s="40">
        <f t="shared" si="7"/>
        <v>0.50810810810810814</v>
      </c>
      <c r="X42" s="40">
        <f t="shared" si="8"/>
        <v>0.17297297297297298</v>
      </c>
      <c r="Y42" s="40">
        <f t="shared" si="9"/>
        <v>0.6216216216216216</v>
      </c>
    </row>
    <row r="43" spans="1:25" x14ac:dyDescent="0.35">
      <c r="A43" s="1" t="s">
        <v>749</v>
      </c>
      <c r="B43" s="16">
        <f t="shared" si="10"/>
        <v>0.38428808504797674</v>
      </c>
      <c r="C43" s="13">
        <v>1028</v>
      </c>
      <c r="F43" s="1">
        <v>0.97299999999999998</v>
      </c>
      <c r="G43" s="1">
        <v>3.5999999999999997E-2</v>
      </c>
      <c r="H43" s="1">
        <v>2.4E-2</v>
      </c>
      <c r="I43" s="1">
        <v>8.0000000000000002E-3</v>
      </c>
      <c r="J43" s="1">
        <v>0.90400000000000003</v>
      </c>
      <c r="K43" s="1">
        <v>1E-3</v>
      </c>
      <c r="L43" s="37">
        <f t="shared" si="0"/>
        <v>3.6998972250770812E-2</v>
      </c>
      <c r="M43" s="37">
        <f t="shared" si="0"/>
        <v>2.4665981500513877E-2</v>
      </c>
      <c r="N43" s="37">
        <f t="shared" si="0"/>
        <v>8.2219938335046251E-3</v>
      </c>
      <c r="O43" s="37">
        <f t="shared" si="0"/>
        <v>0.92908530318602267</v>
      </c>
      <c r="P43" s="37">
        <f t="shared" si="0"/>
        <v>1.0277492291880781E-3</v>
      </c>
      <c r="Q43" s="37">
        <f t="shared" si="1"/>
        <v>1</v>
      </c>
      <c r="R43" s="40">
        <f t="shared" si="2"/>
        <v>6.9886947584789319E-2</v>
      </c>
      <c r="S43" s="40">
        <f t="shared" si="3"/>
        <v>0.96608427543679354</v>
      </c>
      <c r="T43" s="40">
        <f t="shared" si="4"/>
        <v>0.96197327852004122</v>
      </c>
      <c r="U43" s="40">
        <f t="shared" si="5"/>
        <v>0.99897225077081198</v>
      </c>
      <c r="V43" s="40">
        <f t="shared" si="6"/>
        <v>0.93011305241521069</v>
      </c>
      <c r="W43" s="40">
        <f t="shared" si="7"/>
        <v>3.8026721479958892E-2</v>
      </c>
      <c r="X43" s="40">
        <f t="shared" si="8"/>
        <v>3.391572456320658E-2</v>
      </c>
      <c r="Y43" s="40">
        <f t="shared" si="9"/>
        <v>7.0914696813977399E-2</v>
      </c>
    </row>
    <row r="44" spans="1:25" x14ac:dyDescent="0.35">
      <c r="A44" s="1" t="s">
        <v>748</v>
      </c>
      <c r="B44" s="16">
        <f t="shared" si="10"/>
        <v>0.39075777048525762</v>
      </c>
      <c r="C44" s="13">
        <v>1037</v>
      </c>
      <c r="F44" s="1">
        <v>0.26800000000000002</v>
      </c>
      <c r="G44" s="1">
        <v>0.127</v>
      </c>
      <c r="H44" s="1">
        <v>1.7000000000000001E-2</v>
      </c>
      <c r="I44" s="1">
        <v>0.01</v>
      </c>
      <c r="J44" s="1">
        <v>0.106</v>
      </c>
      <c r="K44" s="1">
        <v>8.9999999999999993E-3</v>
      </c>
      <c r="L44" s="37">
        <f t="shared" si="0"/>
        <v>0.47388059701492535</v>
      </c>
      <c r="M44" s="37">
        <f t="shared" si="0"/>
        <v>6.3432835820895525E-2</v>
      </c>
      <c r="N44" s="37">
        <f t="shared" si="0"/>
        <v>3.7313432835820892E-2</v>
      </c>
      <c r="O44" s="37">
        <f t="shared" si="0"/>
        <v>0.39552238805970147</v>
      </c>
      <c r="P44" s="37">
        <f t="shared" si="0"/>
        <v>3.3582089552238799E-2</v>
      </c>
      <c r="Q44" s="37">
        <f t="shared" si="1"/>
        <v>1.0037313432835819</v>
      </c>
      <c r="R44" s="40">
        <f t="shared" si="2"/>
        <v>0.57462686567164178</v>
      </c>
      <c r="S44" s="40">
        <f t="shared" si="3"/>
        <v>0.86940298507462677</v>
      </c>
      <c r="T44" s="40">
        <f t="shared" si="4"/>
        <v>0.4962686567164179</v>
      </c>
      <c r="U44" s="40">
        <f t="shared" si="5"/>
        <v>0.9701492537313432</v>
      </c>
      <c r="V44" s="40">
        <f t="shared" si="6"/>
        <v>0.42910447761194026</v>
      </c>
      <c r="W44" s="40">
        <f t="shared" si="7"/>
        <v>0.5074626865671642</v>
      </c>
      <c r="X44" s="40">
        <f t="shared" si="8"/>
        <v>0.13432835820895522</v>
      </c>
      <c r="Y44" s="40">
        <f t="shared" si="9"/>
        <v>0.60820895522388063</v>
      </c>
    </row>
    <row r="45" spans="1:25" x14ac:dyDescent="0.35">
      <c r="A45" s="1" t="s">
        <v>762</v>
      </c>
      <c r="B45" s="16">
        <f t="shared" si="10"/>
        <v>0.39706524587300202</v>
      </c>
      <c r="C45" s="13">
        <v>1011</v>
      </c>
      <c r="F45" s="1">
        <v>0.23100000000000001</v>
      </c>
      <c r="G45" s="1">
        <v>7.5999999999999998E-2</v>
      </c>
      <c r="H45" s="1">
        <v>1.2999999999999999E-2</v>
      </c>
      <c r="I45" s="1">
        <v>7.0000000000000001E-3</v>
      </c>
      <c r="J45" s="1">
        <v>0.129</v>
      </c>
      <c r="K45" s="1">
        <v>6.0000000000000001E-3</v>
      </c>
      <c r="L45" s="37">
        <f t="shared" si="0"/>
        <v>0.32900432900432897</v>
      </c>
      <c r="M45" s="37">
        <f t="shared" si="0"/>
        <v>5.6277056277056273E-2</v>
      </c>
      <c r="N45" s="37">
        <f t="shared" si="0"/>
        <v>3.0303030303030304E-2</v>
      </c>
      <c r="O45" s="37">
        <f t="shared" si="0"/>
        <v>0.55844155844155841</v>
      </c>
      <c r="P45" s="37">
        <f t="shared" si="0"/>
        <v>2.5974025974025972E-2</v>
      </c>
      <c r="Q45" s="37">
        <f t="shared" si="1"/>
        <v>0.99999999999999989</v>
      </c>
      <c r="R45" s="40">
        <f t="shared" si="2"/>
        <v>0.4155844155844155</v>
      </c>
      <c r="S45" s="40">
        <f t="shared" si="3"/>
        <v>0.88744588744588737</v>
      </c>
      <c r="T45" s="40">
        <f t="shared" si="4"/>
        <v>0.64502164502164494</v>
      </c>
      <c r="U45" s="40">
        <f t="shared" si="5"/>
        <v>0.97402597402597391</v>
      </c>
      <c r="V45" s="40">
        <f t="shared" si="6"/>
        <v>0.58441558441558439</v>
      </c>
      <c r="W45" s="40">
        <f t="shared" si="7"/>
        <v>0.35497835497835495</v>
      </c>
      <c r="X45" s="40">
        <f t="shared" si="8"/>
        <v>0.11255411255411255</v>
      </c>
      <c r="Y45" s="40">
        <f t="shared" si="9"/>
        <v>0.44155844155844148</v>
      </c>
    </row>
    <row r="46" spans="1:25" x14ac:dyDescent="0.35">
      <c r="A46" s="1" t="s">
        <v>717</v>
      </c>
      <c r="B46" s="16">
        <f t="shared" si="10"/>
        <v>0.40332281047627366</v>
      </c>
      <c r="C46" s="13">
        <v>1003</v>
      </c>
      <c r="F46" s="1">
        <v>0.247</v>
      </c>
      <c r="G46" s="1">
        <v>0.16800000000000001</v>
      </c>
      <c r="H46" s="1">
        <v>2.8000000000000001E-2</v>
      </c>
      <c r="I46" s="1">
        <v>1.0999999999999999E-2</v>
      </c>
      <c r="J46" s="1">
        <v>3.5999999999999997E-2</v>
      </c>
      <c r="K46" s="1">
        <v>4.0000000000000001E-3</v>
      </c>
      <c r="L46" s="37">
        <f t="shared" si="0"/>
        <v>0.68016194331983815</v>
      </c>
      <c r="M46" s="37">
        <f t="shared" si="0"/>
        <v>0.11336032388663968</v>
      </c>
      <c r="N46" s="37">
        <f t="shared" si="0"/>
        <v>4.4534412955465584E-2</v>
      </c>
      <c r="O46" s="37">
        <f t="shared" si="0"/>
        <v>0.145748987854251</v>
      </c>
      <c r="P46" s="37">
        <f t="shared" si="0"/>
        <v>1.6194331983805668E-2</v>
      </c>
      <c r="Q46" s="37">
        <f t="shared" si="1"/>
        <v>1</v>
      </c>
      <c r="R46" s="40">
        <f t="shared" si="2"/>
        <v>0.83805668016194335</v>
      </c>
      <c r="S46" s="40">
        <f t="shared" si="3"/>
        <v>0.82591093117408909</v>
      </c>
      <c r="T46" s="40">
        <f t="shared" si="4"/>
        <v>0.30364372469635625</v>
      </c>
      <c r="U46" s="40">
        <f t="shared" si="5"/>
        <v>0.9838056680161944</v>
      </c>
      <c r="V46" s="40">
        <f t="shared" si="6"/>
        <v>0.16194331983805665</v>
      </c>
      <c r="W46" s="40">
        <f t="shared" si="7"/>
        <v>0.69635627530364386</v>
      </c>
      <c r="X46" s="40">
        <f t="shared" si="8"/>
        <v>0.17408906882591094</v>
      </c>
      <c r="Y46" s="40">
        <f t="shared" si="9"/>
        <v>0.85425101214574906</v>
      </c>
    </row>
    <row r="47" spans="1:25" x14ac:dyDescent="0.35">
      <c r="A47" s="1" t="s">
        <v>720</v>
      </c>
      <c r="B47" s="16">
        <f t="shared" si="10"/>
        <v>0.40961780816789989</v>
      </c>
      <c r="C47" s="13">
        <v>1009</v>
      </c>
      <c r="F47" s="1">
        <v>8.4000000000000005E-2</v>
      </c>
      <c r="G47" s="1">
        <v>0.03</v>
      </c>
      <c r="H47" s="1">
        <v>7.0000000000000001E-3</v>
      </c>
      <c r="I47" s="1">
        <v>3.0000000000000001E-3</v>
      </c>
      <c r="J47" s="1">
        <v>3.5999999999999997E-2</v>
      </c>
      <c r="K47" s="1">
        <v>8.0000000000000002E-3</v>
      </c>
      <c r="L47" s="37">
        <f t="shared" si="0"/>
        <v>0.3571428571428571</v>
      </c>
      <c r="M47" s="37">
        <f t="shared" si="0"/>
        <v>8.3333333333333329E-2</v>
      </c>
      <c r="N47" s="37">
        <f t="shared" si="0"/>
        <v>3.5714285714285712E-2</v>
      </c>
      <c r="O47" s="37">
        <f t="shared" si="0"/>
        <v>0.42857142857142849</v>
      </c>
      <c r="P47" s="37">
        <f t="shared" si="0"/>
        <v>9.5238095238095233E-2</v>
      </c>
      <c r="Q47" s="37">
        <f t="shared" si="1"/>
        <v>0.99999999999999989</v>
      </c>
      <c r="R47" s="40">
        <f t="shared" si="2"/>
        <v>0.47619047619047611</v>
      </c>
      <c r="S47" s="40">
        <f t="shared" si="3"/>
        <v>0.78571428571428559</v>
      </c>
      <c r="T47" s="40">
        <f t="shared" si="4"/>
        <v>0.54761904761904756</v>
      </c>
      <c r="U47" s="40">
        <f t="shared" si="5"/>
        <v>0.90476190476190466</v>
      </c>
      <c r="V47" s="40">
        <f t="shared" si="6"/>
        <v>0.52380952380952372</v>
      </c>
      <c r="W47" s="40">
        <f t="shared" si="7"/>
        <v>0.45238095238095233</v>
      </c>
      <c r="X47" s="40">
        <f t="shared" si="8"/>
        <v>0.21428571428571425</v>
      </c>
      <c r="Y47" s="40">
        <f t="shared" si="9"/>
        <v>0.5714285714285714</v>
      </c>
    </row>
    <row r="48" spans="1:25" x14ac:dyDescent="0.35">
      <c r="A48" s="20" t="s">
        <v>764</v>
      </c>
      <c r="B48" s="21">
        <f t="shared" si="10"/>
        <v>0.415906567011467</v>
      </c>
      <c r="C48" s="31">
        <v>1008</v>
      </c>
      <c r="D48" s="22">
        <f>SUM(C2:C48)</f>
        <v>66664</v>
      </c>
      <c r="E48" s="22">
        <v>1000</v>
      </c>
      <c r="F48" s="1">
        <v>0.26900000000000002</v>
      </c>
      <c r="G48" s="1">
        <v>0.13800000000000001</v>
      </c>
      <c r="H48" s="1">
        <v>1.7999999999999999E-2</v>
      </c>
      <c r="I48" s="1">
        <v>1.0999999999999999E-2</v>
      </c>
      <c r="J48" s="1">
        <v>9.2999999999999999E-2</v>
      </c>
      <c r="K48" s="1">
        <v>8.9999999999999993E-3</v>
      </c>
      <c r="L48" s="37">
        <f t="shared" si="0"/>
        <v>0.51301115241635686</v>
      </c>
      <c r="M48" s="37">
        <f t="shared" si="0"/>
        <v>6.6914498141263934E-2</v>
      </c>
      <c r="N48" s="37">
        <f t="shared" si="0"/>
        <v>4.0892193308550179E-2</v>
      </c>
      <c r="O48" s="37">
        <f t="shared" si="0"/>
        <v>0.34572490706319703</v>
      </c>
      <c r="P48" s="37">
        <f t="shared" si="0"/>
        <v>3.3457249070631967E-2</v>
      </c>
      <c r="Q48" s="37">
        <f t="shared" si="1"/>
        <v>1</v>
      </c>
      <c r="R48" s="40">
        <f t="shared" si="2"/>
        <v>0.620817843866171</v>
      </c>
      <c r="S48" s="40">
        <f t="shared" si="3"/>
        <v>0.85873605947955389</v>
      </c>
      <c r="T48" s="40">
        <f t="shared" si="4"/>
        <v>0.45353159851301117</v>
      </c>
      <c r="U48" s="40">
        <f t="shared" si="5"/>
        <v>0.96654275092936803</v>
      </c>
      <c r="V48" s="40">
        <f t="shared" si="6"/>
        <v>0.379182156133829</v>
      </c>
      <c r="W48" s="40">
        <f t="shared" si="7"/>
        <v>0.54646840148698883</v>
      </c>
      <c r="X48" s="40">
        <f t="shared" si="8"/>
        <v>0.14126394052044608</v>
      </c>
      <c r="Y48" s="40">
        <f t="shared" si="9"/>
        <v>0.65427509293680297</v>
      </c>
    </row>
    <row r="49" spans="1:25" x14ac:dyDescent="0.35">
      <c r="A49" s="1" t="s">
        <v>769</v>
      </c>
      <c r="B49" s="16">
        <f t="shared" si="10"/>
        <v>0.42208926543802949</v>
      </c>
      <c r="C49" s="13">
        <v>991</v>
      </c>
      <c r="F49" s="1">
        <v>0.25600000000000001</v>
      </c>
      <c r="G49" s="1">
        <v>0.16900000000000001</v>
      </c>
      <c r="H49" s="1">
        <v>2.5999999999999999E-2</v>
      </c>
      <c r="I49" s="1">
        <v>1.2E-2</v>
      </c>
      <c r="J49" s="1">
        <v>4.5999999999999999E-2</v>
      </c>
      <c r="K49" s="1">
        <v>3.0000000000000001E-3</v>
      </c>
      <c r="L49" s="37">
        <f t="shared" si="0"/>
        <v>0.66015625</v>
      </c>
      <c r="M49" s="37">
        <f t="shared" si="0"/>
        <v>0.1015625</v>
      </c>
      <c r="N49" s="37">
        <f t="shared" si="0"/>
        <v>4.6875E-2</v>
      </c>
      <c r="O49" s="37">
        <f t="shared" si="0"/>
        <v>0.1796875</v>
      </c>
      <c r="P49" s="37">
        <f t="shared" si="0"/>
        <v>1.171875E-2</v>
      </c>
      <c r="Q49" s="37">
        <f t="shared" si="1"/>
        <v>1</v>
      </c>
      <c r="R49" s="40">
        <f t="shared" si="2"/>
        <v>0.80859375</v>
      </c>
      <c r="S49" s="40">
        <f t="shared" si="3"/>
        <v>0.83984375</v>
      </c>
      <c r="T49" s="40">
        <f t="shared" si="4"/>
        <v>0.328125</v>
      </c>
      <c r="U49" s="40">
        <f t="shared" si="5"/>
        <v>0.98828125</v>
      </c>
      <c r="V49" s="40">
        <f t="shared" si="6"/>
        <v>0.19140625</v>
      </c>
      <c r="W49" s="40">
        <f t="shared" si="7"/>
        <v>0.671875</v>
      </c>
      <c r="X49" s="40">
        <f t="shared" si="8"/>
        <v>0.16015625</v>
      </c>
      <c r="Y49" s="40">
        <f t="shared" si="9"/>
        <v>0.8203125</v>
      </c>
    </row>
    <row r="50" spans="1:25" x14ac:dyDescent="0.35">
      <c r="A50" s="1" t="s">
        <v>766</v>
      </c>
      <c r="B50" s="16">
        <f t="shared" si="10"/>
        <v>0.42811599266311468</v>
      </c>
      <c r="C50" s="13">
        <v>966</v>
      </c>
      <c r="F50" s="1">
        <v>0.77600000000000002</v>
      </c>
      <c r="G50" s="1">
        <v>4.7E-2</v>
      </c>
      <c r="H50" s="1">
        <v>5.8000000000000003E-2</v>
      </c>
      <c r="I50" s="1">
        <v>1.4999999999999999E-2</v>
      </c>
      <c r="J50" s="1">
        <v>0.65500000000000003</v>
      </c>
      <c r="K50" s="1">
        <v>1E-3</v>
      </c>
      <c r="L50" s="37">
        <f t="shared" si="0"/>
        <v>6.056701030927835E-2</v>
      </c>
      <c r="M50" s="37">
        <f t="shared" si="0"/>
        <v>7.4742268041237112E-2</v>
      </c>
      <c r="N50" s="37">
        <f t="shared" si="0"/>
        <v>1.9329896907216492E-2</v>
      </c>
      <c r="O50" s="37">
        <f t="shared" si="0"/>
        <v>0.84407216494845361</v>
      </c>
      <c r="P50" s="37">
        <f t="shared" si="0"/>
        <v>1.288659793814433E-3</v>
      </c>
      <c r="Q50" s="37">
        <f t="shared" si="1"/>
        <v>1</v>
      </c>
      <c r="R50" s="40">
        <f t="shared" si="2"/>
        <v>0.15463917525773194</v>
      </c>
      <c r="S50" s="40">
        <f t="shared" si="3"/>
        <v>0.90463917525773196</v>
      </c>
      <c r="T50" s="40">
        <f t="shared" si="4"/>
        <v>0.93814432989690721</v>
      </c>
      <c r="U50" s="40">
        <f t="shared" si="5"/>
        <v>0.99871134020618557</v>
      </c>
      <c r="V50" s="40">
        <f t="shared" si="6"/>
        <v>0.84536082474226804</v>
      </c>
      <c r="W50" s="40">
        <f t="shared" si="7"/>
        <v>6.1855670103092786E-2</v>
      </c>
      <c r="X50" s="40">
        <f t="shared" si="8"/>
        <v>9.5360824742268036E-2</v>
      </c>
      <c r="Y50" s="40">
        <f t="shared" si="9"/>
        <v>0.15592783505154637</v>
      </c>
    </row>
    <row r="51" spans="1:25" x14ac:dyDescent="0.35">
      <c r="A51" s="1" t="s">
        <v>765</v>
      </c>
      <c r="B51" s="16">
        <f t="shared" si="10"/>
        <v>0.43419263067267261</v>
      </c>
      <c r="C51" s="13">
        <v>974</v>
      </c>
      <c r="F51" s="1">
        <v>0.38500000000000001</v>
      </c>
      <c r="G51" s="1">
        <v>0.14000000000000001</v>
      </c>
      <c r="H51" s="1">
        <v>1.4999999999999999E-2</v>
      </c>
      <c r="I51" s="1">
        <v>8.9999999999999993E-3</v>
      </c>
      <c r="J51" s="1">
        <v>0.216</v>
      </c>
      <c r="K51" s="1">
        <v>5.0000000000000001E-3</v>
      </c>
      <c r="L51" s="37">
        <f t="shared" si="0"/>
        <v>0.36363636363636365</v>
      </c>
      <c r="M51" s="37">
        <f t="shared" si="0"/>
        <v>3.896103896103896E-2</v>
      </c>
      <c r="N51" s="37">
        <f t="shared" si="0"/>
        <v>2.3376623376623374E-2</v>
      </c>
      <c r="O51" s="37">
        <f t="shared" si="0"/>
        <v>0.561038961038961</v>
      </c>
      <c r="P51" s="37">
        <f t="shared" si="0"/>
        <v>1.2987012987012986E-2</v>
      </c>
      <c r="Q51" s="37">
        <f t="shared" si="1"/>
        <v>1</v>
      </c>
      <c r="R51" s="40">
        <f t="shared" si="2"/>
        <v>0.425974025974026</v>
      </c>
      <c r="S51" s="40">
        <f t="shared" si="3"/>
        <v>0.92467532467532465</v>
      </c>
      <c r="T51" s="40">
        <f t="shared" si="4"/>
        <v>0.62337662337662336</v>
      </c>
      <c r="U51" s="40">
        <f t="shared" si="5"/>
        <v>0.98701298701298701</v>
      </c>
      <c r="V51" s="40">
        <f t="shared" si="6"/>
        <v>0.574025974025974</v>
      </c>
      <c r="W51" s="40">
        <f t="shared" si="7"/>
        <v>0.37662337662337664</v>
      </c>
      <c r="X51" s="40">
        <f t="shared" si="8"/>
        <v>7.5324675324675322E-2</v>
      </c>
      <c r="Y51" s="40">
        <f t="shared" si="9"/>
        <v>0.438961038961039</v>
      </c>
    </row>
    <row r="52" spans="1:25" x14ac:dyDescent="0.35">
      <c r="A52" s="1" t="s">
        <v>710</v>
      </c>
      <c r="B52" s="16">
        <f t="shared" si="10"/>
        <v>0.4402755075302896</v>
      </c>
      <c r="C52" s="13">
        <v>975</v>
      </c>
      <c r="F52" s="1">
        <v>0.28999999999999998</v>
      </c>
      <c r="G52" s="1">
        <v>0.152</v>
      </c>
      <c r="H52" s="1">
        <v>1.7999999999999999E-2</v>
      </c>
      <c r="I52" s="1">
        <v>1.0999999999999999E-2</v>
      </c>
      <c r="J52" s="1">
        <v>0.10299999999999999</v>
      </c>
      <c r="K52" s="1">
        <v>7.0000000000000001E-3</v>
      </c>
      <c r="L52" s="37">
        <f t="shared" si="0"/>
        <v>0.52413793103448281</v>
      </c>
      <c r="M52" s="37">
        <f t="shared" si="0"/>
        <v>6.2068965517241378E-2</v>
      </c>
      <c r="N52" s="37">
        <f t="shared" si="0"/>
        <v>3.793103448275862E-2</v>
      </c>
      <c r="O52" s="37">
        <f t="shared" si="0"/>
        <v>0.35517241379310344</v>
      </c>
      <c r="P52" s="37">
        <f t="shared" si="0"/>
        <v>2.4137931034482762E-2</v>
      </c>
      <c r="Q52" s="37">
        <f t="shared" si="1"/>
        <v>1.0034482758620689</v>
      </c>
      <c r="R52" s="40">
        <f t="shared" si="2"/>
        <v>0.62413793103448278</v>
      </c>
      <c r="S52" s="40">
        <f t="shared" si="3"/>
        <v>0.8793103448275863</v>
      </c>
      <c r="T52" s="40">
        <f t="shared" si="4"/>
        <v>0.45517241379310347</v>
      </c>
      <c r="U52" s="40">
        <f t="shared" si="5"/>
        <v>0.97931034482758617</v>
      </c>
      <c r="V52" s="40">
        <f t="shared" si="6"/>
        <v>0.37931034482758619</v>
      </c>
      <c r="W52" s="40">
        <f t="shared" si="7"/>
        <v>0.54827586206896561</v>
      </c>
      <c r="X52" s="40">
        <f t="shared" si="8"/>
        <v>0.12413793103448276</v>
      </c>
      <c r="Y52" s="40">
        <f t="shared" si="9"/>
        <v>0.64827586206896559</v>
      </c>
    </row>
    <row r="53" spans="1:25" x14ac:dyDescent="0.35">
      <c r="A53" s="1" t="s">
        <v>713</v>
      </c>
      <c r="B53" s="16">
        <f t="shared" si="10"/>
        <v>0.44630223475537478</v>
      </c>
      <c r="C53" s="13">
        <v>966</v>
      </c>
      <c r="F53" s="1">
        <v>0.40799999999999997</v>
      </c>
      <c r="G53" s="1">
        <v>0.18099999999999999</v>
      </c>
      <c r="H53" s="1">
        <v>1.7999999999999999E-2</v>
      </c>
      <c r="I53" s="1">
        <v>0.01</v>
      </c>
      <c r="J53" s="1">
        <v>0.191</v>
      </c>
      <c r="K53" s="1">
        <v>7.0000000000000001E-3</v>
      </c>
      <c r="L53" s="37">
        <f t="shared" si="0"/>
        <v>0.44362745098039219</v>
      </c>
      <c r="M53" s="37">
        <f t="shared" si="0"/>
        <v>4.4117647058823532E-2</v>
      </c>
      <c r="N53" s="37">
        <f t="shared" si="0"/>
        <v>2.4509803921568631E-2</v>
      </c>
      <c r="O53" s="37">
        <f t="shared" si="0"/>
        <v>0.46813725490196084</v>
      </c>
      <c r="P53" s="37">
        <f t="shared" si="0"/>
        <v>1.7156862745098041E-2</v>
      </c>
      <c r="Q53" s="37">
        <f t="shared" si="1"/>
        <v>0.99754901960784326</v>
      </c>
      <c r="R53" s="40">
        <f t="shared" si="2"/>
        <v>0.51225490196078438</v>
      </c>
      <c r="S53" s="40">
        <f t="shared" si="3"/>
        <v>0.91176470588235303</v>
      </c>
      <c r="T53" s="40">
        <f t="shared" si="4"/>
        <v>0.53676470588235303</v>
      </c>
      <c r="U53" s="40">
        <f t="shared" si="5"/>
        <v>0.98039215686274517</v>
      </c>
      <c r="V53" s="40">
        <f t="shared" si="6"/>
        <v>0.48529411764705888</v>
      </c>
      <c r="W53" s="40">
        <f t="shared" si="7"/>
        <v>0.46078431372549022</v>
      </c>
      <c r="X53" s="40">
        <f t="shared" si="8"/>
        <v>8.5784313725490197E-2</v>
      </c>
      <c r="Y53" s="40">
        <f t="shared" si="9"/>
        <v>0.52941176470588247</v>
      </c>
    </row>
    <row r="54" spans="1:25" x14ac:dyDescent="0.35">
      <c r="A54" s="1" t="s">
        <v>772</v>
      </c>
      <c r="B54" s="16">
        <f t="shared" si="10"/>
        <v>0.45226657349986898</v>
      </c>
      <c r="C54" s="13">
        <v>956</v>
      </c>
      <c r="F54" s="1">
        <v>0.17199999999999999</v>
      </c>
      <c r="G54" s="1">
        <v>0.1</v>
      </c>
      <c r="H54" s="1">
        <v>1.7999999999999999E-2</v>
      </c>
      <c r="I54" s="1">
        <v>8.9999999999999993E-3</v>
      </c>
      <c r="J54" s="1">
        <v>4.3999999999999997E-2</v>
      </c>
      <c r="K54" s="1">
        <v>2E-3</v>
      </c>
      <c r="L54" s="37">
        <f t="shared" si="0"/>
        <v>0.58139534883720934</v>
      </c>
      <c r="M54" s="37">
        <f t="shared" si="0"/>
        <v>0.10465116279069768</v>
      </c>
      <c r="N54" s="37">
        <f t="shared" si="0"/>
        <v>5.232558139534884E-2</v>
      </c>
      <c r="O54" s="37">
        <f t="shared" si="0"/>
        <v>0.2558139534883721</v>
      </c>
      <c r="P54" s="37">
        <f t="shared" si="0"/>
        <v>1.1627906976744188E-2</v>
      </c>
      <c r="Q54" s="37">
        <f t="shared" si="1"/>
        <v>1.0058139534883721</v>
      </c>
      <c r="R54" s="40">
        <f t="shared" si="2"/>
        <v>0.73837209302325579</v>
      </c>
      <c r="S54" s="40">
        <f t="shared" si="3"/>
        <v>0.83720930232558144</v>
      </c>
      <c r="T54" s="40">
        <f t="shared" si="4"/>
        <v>0.41279069767441862</v>
      </c>
      <c r="U54" s="40">
        <f t="shared" si="5"/>
        <v>0.9941860465116279</v>
      </c>
      <c r="V54" s="40">
        <f t="shared" si="6"/>
        <v>0.26744186046511631</v>
      </c>
      <c r="W54" s="40">
        <f t="shared" si="7"/>
        <v>0.59302325581395354</v>
      </c>
      <c r="X54" s="40">
        <f t="shared" si="8"/>
        <v>0.16860465116279072</v>
      </c>
      <c r="Y54" s="40">
        <f t="shared" si="9"/>
        <v>0.75</v>
      </c>
    </row>
    <row r="55" spans="1:25" x14ac:dyDescent="0.35">
      <c r="A55" s="1" t="s">
        <v>711</v>
      </c>
      <c r="B55" s="16">
        <f t="shared" si="10"/>
        <v>0.45804998565064947</v>
      </c>
      <c r="C55" s="13">
        <v>927</v>
      </c>
      <c r="F55" s="1">
        <v>0.126</v>
      </c>
      <c r="G55" s="1">
        <v>4.2000000000000003E-2</v>
      </c>
      <c r="H55" s="1">
        <v>1.6E-2</v>
      </c>
      <c r="I55" s="1">
        <v>8.9999999999999993E-3</v>
      </c>
      <c r="J55" s="1">
        <v>5.7000000000000002E-2</v>
      </c>
      <c r="K55" s="1">
        <v>2E-3</v>
      </c>
      <c r="L55" s="37">
        <f t="shared" ref="L55:P96" si="11">G55/$F55</f>
        <v>0.33333333333333337</v>
      </c>
      <c r="M55" s="37">
        <f t="shared" si="11"/>
        <v>0.12698412698412698</v>
      </c>
      <c r="N55" s="37">
        <f t="shared" si="11"/>
        <v>7.1428571428571425E-2</v>
      </c>
      <c r="O55" s="37">
        <f t="shared" si="11"/>
        <v>0.45238095238095238</v>
      </c>
      <c r="P55" s="37">
        <f t="shared" si="11"/>
        <v>1.5873015873015872E-2</v>
      </c>
      <c r="Q55" s="37">
        <f t="shared" si="1"/>
        <v>1</v>
      </c>
      <c r="R55" s="40">
        <f t="shared" si="2"/>
        <v>0.53174603174603174</v>
      </c>
      <c r="S55" s="40">
        <f t="shared" si="3"/>
        <v>0.78571428571428581</v>
      </c>
      <c r="T55" s="40">
        <f t="shared" si="4"/>
        <v>0.6507936507936507</v>
      </c>
      <c r="U55" s="40">
        <f t="shared" si="5"/>
        <v>0.98412698412698418</v>
      </c>
      <c r="V55" s="40">
        <f t="shared" si="6"/>
        <v>0.46825396825396826</v>
      </c>
      <c r="W55" s="40">
        <f t="shared" si="7"/>
        <v>0.34920634920634924</v>
      </c>
      <c r="X55" s="40">
        <f t="shared" si="8"/>
        <v>0.21428571428571427</v>
      </c>
      <c r="Y55" s="40">
        <f t="shared" si="9"/>
        <v>0.54761904761904767</v>
      </c>
    </row>
    <row r="56" spans="1:25" x14ac:dyDescent="0.35">
      <c r="A56" s="1" t="s">
        <v>755</v>
      </c>
      <c r="B56" s="16">
        <f t="shared" si="10"/>
        <v>0.46377724816889809</v>
      </c>
      <c r="C56" s="13">
        <v>918</v>
      </c>
      <c r="F56" s="1">
        <v>0.26900000000000002</v>
      </c>
      <c r="G56" s="1">
        <v>0.13800000000000001</v>
      </c>
      <c r="H56" s="1">
        <v>1.7999999999999999E-2</v>
      </c>
      <c r="I56" s="1">
        <v>1.0999999999999999E-2</v>
      </c>
      <c r="J56" s="1">
        <v>9.2999999999999999E-2</v>
      </c>
      <c r="K56" s="1">
        <v>8.9999999999999993E-3</v>
      </c>
      <c r="L56" s="37">
        <f t="shared" si="11"/>
        <v>0.51301115241635686</v>
      </c>
      <c r="M56" s="37">
        <f t="shared" si="11"/>
        <v>6.6914498141263934E-2</v>
      </c>
      <c r="N56" s="37">
        <f t="shared" si="11"/>
        <v>4.0892193308550179E-2</v>
      </c>
      <c r="O56" s="37">
        <f t="shared" si="11"/>
        <v>0.34572490706319703</v>
      </c>
      <c r="P56" s="37">
        <f t="shared" si="11"/>
        <v>3.3457249070631967E-2</v>
      </c>
      <c r="Q56" s="37">
        <f t="shared" si="1"/>
        <v>1</v>
      </c>
      <c r="R56" s="40">
        <f t="shared" si="2"/>
        <v>0.620817843866171</v>
      </c>
      <c r="S56" s="40">
        <f t="shared" si="3"/>
        <v>0.85873605947955389</v>
      </c>
      <c r="T56" s="40">
        <f t="shared" si="4"/>
        <v>0.45353159851301117</v>
      </c>
      <c r="U56" s="40">
        <f t="shared" si="5"/>
        <v>0.96654275092936803</v>
      </c>
      <c r="V56" s="40">
        <f t="shared" si="6"/>
        <v>0.379182156133829</v>
      </c>
      <c r="W56" s="40">
        <f t="shared" si="7"/>
        <v>0.54646840148698883</v>
      </c>
      <c r="X56" s="40">
        <f t="shared" si="8"/>
        <v>0.14126394052044608</v>
      </c>
      <c r="Y56" s="40">
        <f t="shared" si="9"/>
        <v>0.65427509293680297</v>
      </c>
    </row>
    <row r="57" spans="1:25" x14ac:dyDescent="0.35">
      <c r="A57" s="1" t="s">
        <v>730</v>
      </c>
      <c r="B57" s="16">
        <f t="shared" si="10"/>
        <v>0.4693984502701421</v>
      </c>
      <c r="C57" s="13">
        <v>901</v>
      </c>
      <c r="F57" s="1">
        <v>0.24299999999999999</v>
      </c>
      <c r="G57" s="1">
        <v>4.5999999999999999E-2</v>
      </c>
      <c r="H57" s="1">
        <v>0.16200000000000001</v>
      </c>
      <c r="I57" s="1">
        <v>2.7E-2</v>
      </c>
      <c r="J57" s="1">
        <v>6.0000000000000001E-3</v>
      </c>
      <c r="K57" s="1">
        <v>2E-3</v>
      </c>
      <c r="L57" s="37">
        <f t="shared" si="11"/>
        <v>0.18930041152263374</v>
      </c>
      <c r="M57" s="37">
        <f t="shared" si="11"/>
        <v>0.66666666666666674</v>
      </c>
      <c r="N57" s="37">
        <f t="shared" si="11"/>
        <v>0.11111111111111112</v>
      </c>
      <c r="O57" s="37">
        <f t="shared" si="11"/>
        <v>2.469135802469136E-2</v>
      </c>
      <c r="P57" s="37">
        <f t="shared" si="11"/>
        <v>8.23045267489712E-3</v>
      </c>
      <c r="Q57" s="37">
        <f t="shared" si="1"/>
        <v>1.0000000000000002</v>
      </c>
      <c r="R57" s="40">
        <f t="shared" si="2"/>
        <v>0.96707818930041167</v>
      </c>
      <c r="S57" s="40">
        <f t="shared" si="3"/>
        <v>0.2139917695473251</v>
      </c>
      <c r="T57" s="40">
        <f t="shared" si="4"/>
        <v>0.80246913580246926</v>
      </c>
      <c r="U57" s="40">
        <f t="shared" si="5"/>
        <v>0.99176954732510303</v>
      </c>
      <c r="V57" s="40">
        <f t="shared" si="6"/>
        <v>3.292181069958848E-2</v>
      </c>
      <c r="W57" s="40">
        <f t="shared" si="7"/>
        <v>0.19753086419753085</v>
      </c>
      <c r="X57" s="40">
        <f t="shared" si="8"/>
        <v>0.78600823045267498</v>
      </c>
      <c r="Y57" s="40">
        <f t="shared" si="9"/>
        <v>0.97530864197530875</v>
      </c>
    </row>
    <row r="58" spans="1:25" x14ac:dyDescent="0.35">
      <c r="A58" s="1" t="s">
        <v>761</v>
      </c>
      <c r="B58" s="16">
        <f t="shared" si="10"/>
        <v>0.47506332430779979</v>
      </c>
      <c r="C58" s="13">
        <v>908</v>
      </c>
      <c r="F58" s="1">
        <v>0.126</v>
      </c>
      <c r="G58" s="1">
        <v>0.06</v>
      </c>
      <c r="H58" s="1">
        <v>0.03</v>
      </c>
      <c r="I58" s="1">
        <v>7.0000000000000001E-3</v>
      </c>
      <c r="J58" s="1">
        <v>1.4E-2</v>
      </c>
      <c r="K58" s="1">
        <v>1.4999999999999999E-2</v>
      </c>
      <c r="L58" s="37">
        <f t="shared" si="11"/>
        <v>0.47619047619047616</v>
      </c>
      <c r="M58" s="37">
        <f t="shared" si="11"/>
        <v>0.23809523809523808</v>
      </c>
      <c r="N58" s="37">
        <f t="shared" si="11"/>
        <v>5.5555555555555559E-2</v>
      </c>
      <c r="O58" s="37">
        <f t="shared" si="11"/>
        <v>0.11111111111111112</v>
      </c>
      <c r="P58" s="37">
        <f t="shared" si="11"/>
        <v>0.11904761904761904</v>
      </c>
      <c r="Q58" s="37">
        <f t="shared" si="1"/>
        <v>1</v>
      </c>
      <c r="R58" s="40">
        <f t="shared" si="2"/>
        <v>0.76984126984126977</v>
      </c>
      <c r="S58" s="40">
        <f t="shared" si="3"/>
        <v>0.58730158730158732</v>
      </c>
      <c r="T58" s="40">
        <f t="shared" si="4"/>
        <v>0.40476190476190477</v>
      </c>
      <c r="U58" s="40">
        <f t="shared" si="5"/>
        <v>0.88095238095238093</v>
      </c>
      <c r="V58" s="40">
        <f t="shared" si="6"/>
        <v>0.23015873015873017</v>
      </c>
      <c r="W58" s="40">
        <f t="shared" si="7"/>
        <v>0.59523809523809523</v>
      </c>
      <c r="X58" s="40">
        <f t="shared" si="8"/>
        <v>0.41269841269841268</v>
      </c>
      <c r="Y58" s="40">
        <f t="shared" si="9"/>
        <v>0.88888888888888884</v>
      </c>
    </row>
    <row r="59" spans="1:25" x14ac:dyDescent="0.35">
      <c r="A59" s="1" t="s">
        <v>770</v>
      </c>
      <c r="B59" s="16">
        <f t="shared" si="10"/>
        <v>0.48064709332068928</v>
      </c>
      <c r="C59" s="13">
        <v>895</v>
      </c>
      <c r="F59" s="1">
        <v>0.221</v>
      </c>
      <c r="G59" s="1">
        <v>0.14599999999999999</v>
      </c>
      <c r="H59" s="1">
        <v>2.3E-2</v>
      </c>
      <c r="I59" s="1">
        <v>8.9999999999999993E-3</v>
      </c>
      <c r="J59" s="1">
        <v>3.2000000000000001E-2</v>
      </c>
      <c r="K59" s="1">
        <v>0.01</v>
      </c>
      <c r="L59" s="37">
        <f t="shared" si="11"/>
        <v>0.66063348416289591</v>
      </c>
      <c r="M59" s="37">
        <f t="shared" si="11"/>
        <v>0.10407239819004524</v>
      </c>
      <c r="N59" s="37">
        <f t="shared" si="11"/>
        <v>4.0723981900452483E-2</v>
      </c>
      <c r="O59" s="37">
        <f t="shared" si="11"/>
        <v>0.14479638009049775</v>
      </c>
      <c r="P59" s="37">
        <f t="shared" si="11"/>
        <v>4.5248868778280542E-2</v>
      </c>
      <c r="Q59" s="37">
        <f t="shared" si="1"/>
        <v>0.99547511312217185</v>
      </c>
      <c r="R59" s="40">
        <f t="shared" si="2"/>
        <v>0.80542986425339358</v>
      </c>
      <c r="S59" s="40">
        <f t="shared" si="3"/>
        <v>0.80542986425339369</v>
      </c>
      <c r="T59" s="40">
        <f t="shared" si="4"/>
        <v>0.28959276018099545</v>
      </c>
      <c r="U59" s="40">
        <f t="shared" si="5"/>
        <v>0.95022624434389136</v>
      </c>
      <c r="V59" s="40">
        <f t="shared" si="6"/>
        <v>0.1900452488687783</v>
      </c>
      <c r="W59" s="40">
        <f t="shared" si="7"/>
        <v>0.70588235294117641</v>
      </c>
      <c r="X59" s="40">
        <f t="shared" si="8"/>
        <v>0.19004524886877827</v>
      </c>
      <c r="Y59" s="40">
        <f t="shared" si="9"/>
        <v>0.85067873303167407</v>
      </c>
    </row>
    <row r="60" spans="1:25" x14ac:dyDescent="0.35">
      <c r="A60" s="1" t="s">
        <v>758</v>
      </c>
      <c r="B60" s="16">
        <f t="shared" si="10"/>
        <v>0.48618095154910601</v>
      </c>
      <c r="C60" s="13">
        <v>887</v>
      </c>
      <c r="F60" s="1">
        <v>0.36599999999999999</v>
      </c>
      <c r="G60" s="1">
        <v>0.187</v>
      </c>
      <c r="H60" s="1">
        <v>2.5000000000000001E-2</v>
      </c>
      <c r="I60" s="1">
        <v>1.0999999999999999E-2</v>
      </c>
      <c r="J60" s="1">
        <v>0.13500000000000001</v>
      </c>
      <c r="K60" s="1">
        <v>6.0000000000000001E-3</v>
      </c>
      <c r="L60" s="37">
        <f t="shared" si="11"/>
        <v>0.51092896174863389</v>
      </c>
      <c r="M60" s="37">
        <f t="shared" si="11"/>
        <v>6.8306010928961755E-2</v>
      </c>
      <c r="N60" s="37">
        <f t="shared" si="11"/>
        <v>3.0054644808743168E-2</v>
      </c>
      <c r="O60" s="37">
        <f t="shared" si="11"/>
        <v>0.36885245901639346</v>
      </c>
      <c r="P60" s="37">
        <f t="shared" si="11"/>
        <v>1.6393442622950821E-2</v>
      </c>
      <c r="Q60" s="37">
        <f t="shared" si="1"/>
        <v>0.99453551912568305</v>
      </c>
      <c r="R60" s="40">
        <f t="shared" si="2"/>
        <v>0.60928961748633881</v>
      </c>
      <c r="S60" s="40">
        <f t="shared" si="3"/>
        <v>0.87978142076502741</v>
      </c>
      <c r="T60" s="40">
        <f t="shared" si="4"/>
        <v>0.46721311475409838</v>
      </c>
      <c r="U60" s="40">
        <f t="shared" si="5"/>
        <v>0.97814207650273222</v>
      </c>
      <c r="V60" s="40">
        <f t="shared" si="6"/>
        <v>0.3852459016393443</v>
      </c>
      <c r="W60" s="40">
        <f t="shared" si="7"/>
        <v>0.52732240437158473</v>
      </c>
      <c r="X60" s="40">
        <f t="shared" si="8"/>
        <v>0.11475409836065575</v>
      </c>
      <c r="Y60" s="40">
        <f t="shared" si="9"/>
        <v>0.62568306010928965</v>
      </c>
    </row>
    <row r="61" spans="1:25" x14ac:dyDescent="0.35">
      <c r="A61" s="1" t="s">
        <v>775</v>
      </c>
      <c r="B61" s="16">
        <f t="shared" si="10"/>
        <v>0.49158379396828172</v>
      </c>
      <c r="C61" s="13">
        <v>866</v>
      </c>
      <c r="F61" s="1">
        <v>0.251</v>
      </c>
      <c r="G61" s="1">
        <v>0.157</v>
      </c>
      <c r="H61" s="1">
        <v>0.03</v>
      </c>
      <c r="I61" s="1">
        <v>1.4E-2</v>
      </c>
      <c r="J61" s="1">
        <v>4.2999999999999997E-2</v>
      </c>
      <c r="K61" s="1">
        <v>7.0000000000000001E-3</v>
      </c>
      <c r="L61" s="37">
        <f t="shared" si="11"/>
        <v>0.62549800796812749</v>
      </c>
      <c r="M61" s="37">
        <f t="shared" si="11"/>
        <v>0.1195219123505976</v>
      </c>
      <c r="N61" s="37">
        <f t="shared" si="11"/>
        <v>5.5776892430278883E-2</v>
      </c>
      <c r="O61" s="37">
        <f t="shared" si="11"/>
        <v>0.17131474103585656</v>
      </c>
      <c r="P61" s="37">
        <f t="shared" si="11"/>
        <v>2.7888446215139442E-2</v>
      </c>
      <c r="Q61" s="37">
        <f t="shared" si="1"/>
        <v>0.99999999999999989</v>
      </c>
      <c r="R61" s="40">
        <f t="shared" si="2"/>
        <v>0.80079681274900394</v>
      </c>
      <c r="S61" s="40">
        <f t="shared" si="3"/>
        <v>0.79681274900398402</v>
      </c>
      <c r="T61" s="40">
        <f t="shared" si="4"/>
        <v>0.34661354581673304</v>
      </c>
      <c r="U61" s="40">
        <f t="shared" si="5"/>
        <v>0.97211155378486047</v>
      </c>
      <c r="V61" s="40">
        <f t="shared" si="6"/>
        <v>0.19920318725099601</v>
      </c>
      <c r="W61" s="40">
        <f t="shared" si="7"/>
        <v>0.65338645418326691</v>
      </c>
      <c r="X61" s="40">
        <f t="shared" si="8"/>
        <v>0.20318725099601592</v>
      </c>
      <c r="Y61" s="40">
        <f t="shared" si="9"/>
        <v>0.82868525896414336</v>
      </c>
    </row>
    <row r="62" spans="1:25" x14ac:dyDescent="0.35">
      <c r="A62" s="1" t="s">
        <v>776</v>
      </c>
      <c r="B62" s="16">
        <f t="shared" si="10"/>
        <v>0.49686185942627559</v>
      </c>
      <c r="C62" s="13">
        <v>846</v>
      </c>
      <c r="F62" s="1">
        <v>0.29199999999999998</v>
      </c>
      <c r="G62" s="1">
        <v>0.16300000000000001</v>
      </c>
      <c r="H62" s="1">
        <v>2.1000000000000001E-2</v>
      </c>
      <c r="I62" s="1">
        <v>1.4E-2</v>
      </c>
      <c r="J62" s="1">
        <v>7.2999999999999995E-2</v>
      </c>
      <c r="K62" s="1">
        <v>2.1000000000000001E-2</v>
      </c>
      <c r="L62" s="37">
        <f t="shared" si="11"/>
        <v>0.55821917808219179</v>
      </c>
      <c r="M62" s="37">
        <f t="shared" si="11"/>
        <v>7.1917808219178092E-2</v>
      </c>
      <c r="N62" s="37">
        <f t="shared" si="11"/>
        <v>4.7945205479452059E-2</v>
      </c>
      <c r="O62" s="37">
        <f t="shared" si="11"/>
        <v>0.25</v>
      </c>
      <c r="P62" s="37">
        <f t="shared" si="11"/>
        <v>7.1917808219178092E-2</v>
      </c>
      <c r="Q62" s="37">
        <f t="shared" si="1"/>
        <v>1</v>
      </c>
      <c r="R62" s="40">
        <f t="shared" si="2"/>
        <v>0.67808219178082196</v>
      </c>
      <c r="S62" s="40">
        <f t="shared" si="3"/>
        <v>0.80821917808219179</v>
      </c>
      <c r="T62" s="40">
        <f t="shared" si="4"/>
        <v>0.36986301369863017</v>
      </c>
      <c r="U62" s="40">
        <f t="shared" si="5"/>
        <v>0.92808219178082196</v>
      </c>
      <c r="V62" s="40">
        <f t="shared" si="6"/>
        <v>0.32191780821917809</v>
      </c>
      <c r="W62" s="40">
        <f t="shared" si="7"/>
        <v>0.63013698630136994</v>
      </c>
      <c r="X62" s="40">
        <f t="shared" si="8"/>
        <v>0.19178082191780824</v>
      </c>
      <c r="Y62" s="40">
        <f t="shared" si="9"/>
        <v>0.75</v>
      </c>
    </row>
    <row r="63" spans="1:25" x14ac:dyDescent="0.35">
      <c r="A63" s="23" t="s">
        <v>774</v>
      </c>
      <c r="B63" s="24">
        <f t="shared" si="10"/>
        <v>0.5020900140997967</v>
      </c>
      <c r="C63" s="32">
        <v>838</v>
      </c>
      <c r="D63" s="32">
        <f>SUM(C2:C63)</f>
        <v>80478</v>
      </c>
      <c r="E63" s="33">
        <v>0.5</v>
      </c>
      <c r="F63" s="1">
        <v>0.34599999999999997</v>
      </c>
      <c r="G63" s="1">
        <v>7.0999999999999994E-2</v>
      </c>
      <c r="H63" s="1">
        <v>1.2E-2</v>
      </c>
      <c r="I63" s="1">
        <v>7.0000000000000001E-3</v>
      </c>
      <c r="J63" s="1">
        <v>0.25</v>
      </c>
      <c r="K63" s="1">
        <v>5.0000000000000001E-3</v>
      </c>
      <c r="L63" s="37">
        <f t="shared" si="11"/>
        <v>0.20520231213872833</v>
      </c>
      <c r="M63" s="37">
        <f t="shared" si="11"/>
        <v>3.4682080924855495E-2</v>
      </c>
      <c r="N63" s="37">
        <f t="shared" si="11"/>
        <v>2.023121387283237E-2</v>
      </c>
      <c r="O63" s="37">
        <f t="shared" si="11"/>
        <v>0.7225433526011561</v>
      </c>
      <c r="P63" s="37">
        <f t="shared" si="11"/>
        <v>1.4450867052023123E-2</v>
      </c>
      <c r="Q63" s="37">
        <f t="shared" si="1"/>
        <v>0.99710982658959546</v>
      </c>
      <c r="R63" s="40">
        <f t="shared" si="2"/>
        <v>0.26011560693641622</v>
      </c>
      <c r="S63" s="40">
        <f t="shared" si="3"/>
        <v>0.9277456647398844</v>
      </c>
      <c r="T63" s="40">
        <f t="shared" si="4"/>
        <v>0.7774566473988439</v>
      </c>
      <c r="U63" s="40">
        <f t="shared" si="5"/>
        <v>0.98265895953757232</v>
      </c>
      <c r="V63" s="40">
        <f t="shared" si="6"/>
        <v>0.73699421965317924</v>
      </c>
      <c r="W63" s="40">
        <f t="shared" si="7"/>
        <v>0.21965317919075145</v>
      </c>
      <c r="X63" s="40">
        <f t="shared" si="8"/>
        <v>6.936416184971099E-2</v>
      </c>
      <c r="Y63" s="40">
        <f t="shared" si="9"/>
        <v>0.27456647398843936</v>
      </c>
    </row>
    <row r="64" spans="1:25" x14ac:dyDescent="0.35">
      <c r="A64" s="1" t="s">
        <v>733</v>
      </c>
      <c r="B64" s="16">
        <f t="shared" si="10"/>
        <v>0.50728697453302229</v>
      </c>
      <c r="C64" s="13">
        <v>833</v>
      </c>
      <c r="F64" s="1">
        <v>0.3</v>
      </c>
      <c r="G64" s="1">
        <v>0.17299999999999999</v>
      </c>
      <c r="H64" s="1">
        <v>1.9E-2</v>
      </c>
      <c r="I64" s="1">
        <v>1.4E-2</v>
      </c>
      <c r="J64" s="1">
        <v>6.6000000000000003E-2</v>
      </c>
      <c r="K64" s="1">
        <v>2.8000000000000001E-2</v>
      </c>
      <c r="L64" s="37">
        <f t="shared" si="11"/>
        <v>0.57666666666666666</v>
      </c>
      <c r="M64" s="37">
        <f t="shared" si="11"/>
        <v>6.3333333333333339E-2</v>
      </c>
      <c r="N64" s="37">
        <f t="shared" si="11"/>
        <v>4.6666666666666669E-2</v>
      </c>
      <c r="O64" s="37">
        <f t="shared" si="11"/>
        <v>0.22000000000000003</v>
      </c>
      <c r="P64" s="37">
        <f t="shared" si="11"/>
        <v>9.3333333333333338E-2</v>
      </c>
      <c r="Q64" s="37">
        <f t="shared" si="1"/>
        <v>1</v>
      </c>
      <c r="R64" s="40">
        <f t="shared" si="2"/>
        <v>0.68666666666666665</v>
      </c>
      <c r="S64" s="40">
        <f t="shared" si="3"/>
        <v>0.79666666666666663</v>
      </c>
      <c r="T64" s="40">
        <f t="shared" si="4"/>
        <v>0.33000000000000007</v>
      </c>
      <c r="U64" s="40">
        <f t="shared" si="5"/>
        <v>0.90666666666666673</v>
      </c>
      <c r="V64" s="40">
        <f t="shared" si="6"/>
        <v>0.31333333333333335</v>
      </c>
      <c r="W64" s="40">
        <f t="shared" si="7"/>
        <v>0.67</v>
      </c>
      <c r="X64" s="40">
        <f t="shared" si="8"/>
        <v>0.20333333333333334</v>
      </c>
      <c r="Y64" s="40">
        <f t="shared" si="9"/>
        <v>0.78</v>
      </c>
    </row>
    <row r="65" spans="1:25" x14ac:dyDescent="0.35">
      <c r="A65" s="1" t="s">
        <v>715</v>
      </c>
      <c r="B65" s="16">
        <f t="shared" si="10"/>
        <v>0.51237163570118416</v>
      </c>
      <c r="C65" s="13">
        <v>815</v>
      </c>
      <c r="F65" s="1">
        <v>0.13300000000000001</v>
      </c>
      <c r="G65" s="1">
        <v>5.1999999999999998E-2</v>
      </c>
      <c r="H65" s="1">
        <v>1.4E-2</v>
      </c>
      <c r="I65" s="1">
        <v>8.0000000000000002E-3</v>
      </c>
      <c r="J65" s="1">
        <v>5.5E-2</v>
      </c>
      <c r="K65" s="1">
        <v>4.0000000000000001E-3</v>
      </c>
      <c r="L65" s="37">
        <f t="shared" si="11"/>
        <v>0.39097744360902253</v>
      </c>
      <c r="M65" s="37">
        <f t="shared" si="11"/>
        <v>0.10526315789473684</v>
      </c>
      <c r="N65" s="37">
        <f t="shared" si="11"/>
        <v>6.0150375939849621E-2</v>
      </c>
      <c r="O65" s="37">
        <f t="shared" si="11"/>
        <v>0.41353383458646614</v>
      </c>
      <c r="P65" s="37">
        <f t="shared" si="11"/>
        <v>3.007518796992481E-2</v>
      </c>
      <c r="Q65" s="37">
        <f t="shared" si="1"/>
        <v>1</v>
      </c>
      <c r="R65" s="40">
        <f t="shared" si="2"/>
        <v>0.55639097744360899</v>
      </c>
      <c r="S65" s="40">
        <f t="shared" si="3"/>
        <v>0.80451127819548862</v>
      </c>
      <c r="T65" s="40">
        <f t="shared" si="4"/>
        <v>0.57894736842105265</v>
      </c>
      <c r="U65" s="40">
        <f t="shared" si="5"/>
        <v>0.96992481203007519</v>
      </c>
      <c r="V65" s="40">
        <f t="shared" si="6"/>
        <v>0.44360902255639095</v>
      </c>
      <c r="W65" s="40">
        <f t="shared" si="7"/>
        <v>0.42105263157894735</v>
      </c>
      <c r="X65" s="40">
        <f t="shared" si="8"/>
        <v>0.19548872180451127</v>
      </c>
      <c r="Y65" s="40">
        <f t="shared" si="9"/>
        <v>0.5864661654135338</v>
      </c>
    </row>
    <row r="66" spans="1:25" x14ac:dyDescent="0.35">
      <c r="A66" s="1" t="s">
        <v>779</v>
      </c>
      <c r="B66" s="16">
        <f t="shared" si="10"/>
        <v>0.51737519184457781</v>
      </c>
      <c r="C66" s="13">
        <v>802</v>
      </c>
      <c r="F66" s="1">
        <v>0.109</v>
      </c>
      <c r="G66" s="1">
        <v>4.9000000000000002E-2</v>
      </c>
      <c r="H66" s="1">
        <v>2.9000000000000001E-2</v>
      </c>
      <c r="I66" s="1">
        <v>7.0000000000000001E-3</v>
      </c>
      <c r="J66" s="1">
        <v>2.1000000000000001E-2</v>
      </c>
      <c r="K66" s="1">
        <v>3.0000000000000001E-3</v>
      </c>
      <c r="L66" s="37">
        <f t="shared" si="11"/>
        <v>0.44954128440366975</v>
      </c>
      <c r="M66" s="37">
        <f t="shared" si="11"/>
        <v>0.26605504587155965</v>
      </c>
      <c r="N66" s="37">
        <f t="shared" si="11"/>
        <v>6.4220183486238536E-2</v>
      </c>
      <c r="O66" s="37">
        <f t="shared" si="11"/>
        <v>0.19266055045871561</v>
      </c>
      <c r="P66" s="37">
        <f t="shared" si="11"/>
        <v>2.7522935779816515E-2</v>
      </c>
      <c r="Q66" s="37">
        <f t="shared" si="1"/>
        <v>1</v>
      </c>
      <c r="R66" s="40">
        <f t="shared" si="2"/>
        <v>0.77981651376146788</v>
      </c>
      <c r="S66" s="40">
        <f t="shared" si="3"/>
        <v>0.64220183486238536</v>
      </c>
      <c r="T66" s="40">
        <f t="shared" si="4"/>
        <v>0.52293577981651373</v>
      </c>
      <c r="U66" s="40">
        <f t="shared" si="5"/>
        <v>0.97247706422018343</v>
      </c>
      <c r="V66" s="40">
        <f t="shared" si="6"/>
        <v>0.22018348623853212</v>
      </c>
      <c r="W66" s="40">
        <f t="shared" si="7"/>
        <v>0.47706422018348627</v>
      </c>
      <c r="X66" s="40">
        <f t="shared" si="8"/>
        <v>0.3577981651376147</v>
      </c>
      <c r="Y66" s="40">
        <f t="shared" si="9"/>
        <v>0.80733944954128445</v>
      </c>
    </row>
    <row r="67" spans="1:25" x14ac:dyDescent="0.35">
      <c r="A67" s="1" t="s">
        <v>716</v>
      </c>
      <c r="B67" s="16">
        <f t="shared" si="10"/>
        <v>0.52236003144379417</v>
      </c>
      <c r="C67" s="13">
        <v>799</v>
      </c>
      <c r="F67" s="1">
        <v>0.13900000000000001</v>
      </c>
      <c r="G67" s="1">
        <v>6.0999999999999999E-2</v>
      </c>
      <c r="H67" s="1">
        <v>4.3999999999999997E-2</v>
      </c>
      <c r="I67" s="1">
        <v>8.9999999999999993E-3</v>
      </c>
      <c r="J67" s="1">
        <v>1.4999999999999999E-2</v>
      </c>
      <c r="K67" s="1">
        <v>8.9999999999999993E-3</v>
      </c>
      <c r="L67" s="37">
        <f t="shared" si="11"/>
        <v>0.43884892086330929</v>
      </c>
      <c r="M67" s="37">
        <f t="shared" si="11"/>
        <v>0.31654676258992803</v>
      </c>
      <c r="N67" s="37">
        <f t="shared" si="11"/>
        <v>6.4748201438848907E-2</v>
      </c>
      <c r="O67" s="37">
        <f t="shared" si="11"/>
        <v>0.10791366906474818</v>
      </c>
      <c r="P67" s="37">
        <f t="shared" si="11"/>
        <v>6.4748201438848907E-2</v>
      </c>
      <c r="Q67" s="37">
        <f t="shared" si="1"/>
        <v>0.9928057553956835</v>
      </c>
      <c r="R67" s="40">
        <f t="shared" ref="R67:R130" si="12">L67+M67+N67</f>
        <v>0.82014388489208634</v>
      </c>
      <c r="S67" s="40">
        <f t="shared" ref="S67:S130" si="13">O67+L67</f>
        <v>0.54676258992805749</v>
      </c>
      <c r="T67" s="40">
        <f t="shared" ref="T67:T130" si="14">O67+M67+N67</f>
        <v>0.48920863309352514</v>
      </c>
      <c r="U67" s="40">
        <f t="shared" ref="U67:U130" si="15">O67+R67</f>
        <v>0.92805755395683454</v>
      </c>
      <c r="V67" s="40">
        <f t="shared" ref="V67:V130" si="16">O67+P67</f>
        <v>0.1726618705035971</v>
      </c>
      <c r="W67" s="40">
        <f t="shared" ref="W67:W130" si="17">P67+L67</f>
        <v>0.50359712230215825</v>
      </c>
      <c r="X67" s="40">
        <f t="shared" ref="X67:X130" si="18">P67+M67+N67</f>
        <v>0.44604316546762585</v>
      </c>
      <c r="Y67" s="40">
        <f t="shared" ref="Y67:Y130" si="19">P67+R67</f>
        <v>0.8848920863309353</v>
      </c>
    </row>
    <row r="68" spans="1:25" x14ac:dyDescent="0.35">
      <c r="A68" s="1" t="s">
        <v>722</v>
      </c>
      <c r="B68" s="16">
        <f t="shared" ref="B68:B131" si="20">B67+C68/$D$259</f>
        <v>0.52716394444929682</v>
      </c>
      <c r="C68" s="13">
        <v>770</v>
      </c>
      <c r="F68" s="1">
        <v>0.73099999999999998</v>
      </c>
      <c r="G68" s="1">
        <v>0.104</v>
      </c>
      <c r="H68" s="1">
        <v>0.17899999999999999</v>
      </c>
      <c r="I68" s="1">
        <v>3.7999999999999999E-2</v>
      </c>
      <c r="J68" s="1">
        <v>0.40600000000000003</v>
      </c>
      <c r="K68" s="1">
        <v>4.0000000000000001E-3</v>
      </c>
      <c r="L68" s="37">
        <f t="shared" si="11"/>
        <v>0.14227086183310533</v>
      </c>
      <c r="M68" s="37">
        <f t="shared" si="11"/>
        <v>0.24487004103967167</v>
      </c>
      <c r="N68" s="37">
        <f t="shared" si="11"/>
        <v>5.1983584131326949E-2</v>
      </c>
      <c r="O68" s="37">
        <f t="shared" si="11"/>
        <v>0.55540355677154585</v>
      </c>
      <c r="P68" s="37">
        <f t="shared" si="11"/>
        <v>5.4719562243502051E-3</v>
      </c>
      <c r="Q68" s="37">
        <f t="shared" si="1"/>
        <v>1</v>
      </c>
      <c r="R68" s="40">
        <f t="shared" si="12"/>
        <v>0.439124487004104</v>
      </c>
      <c r="S68" s="40">
        <f t="shared" si="13"/>
        <v>0.69767441860465118</v>
      </c>
      <c r="T68" s="40">
        <f t="shared" si="14"/>
        <v>0.85225718194254452</v>
      </c>
      <c r="U68" s="40">
        <f t="shared" si="15"/>
        <v>0.99452804377564985</v>
      </c>
      <c r="V68" s="40">
        <f t="shared" si="16"/>
        <v>0.560875512995896</v>
      </c>
      <c r="W68" s="40">
        <f t="shared" si="17"/>
        <v>0.14774281805745554</v>
      </c>
      <c r="X68" s="40">
        <f t="shared" si="18"/>
        <v>0.30232558139534882</v>
      </c>
      <c r="Y68" s="40">
        <f t="shared" si="19"/>
        <v>0.44459644322845421</v>
      </c>
    </row>
    <row r="69" spans="1:25" x14ac:dyDescent="0.35">
      <c r="A69" s="1" t="s">
        <v>801</v>
      </c>
      <c r="B69" s="16">
        <f t="shared" si="20"/>
        <v>0.53209263441598131</v>
      </c>
      <c r="C69" s="13">
        <v>790</v>
      </c>
      <c r="F69" s="1">
        <v>0.124</v>
      </c>
      <c r="G69" s="1">
        <v>3.2000000000000001E-2</v>
      </c>
      <c r="H69" s="1">
        <v>2.3E-2</v>
      </c>
      <c r="I69" s="1">
        <v>6.0000000000000001E-3</v>
      </c>
      <c r="J69" s="1">
        <v>5.8999999999999997E-2</v>
      </c>
      <c r="K69" s="1">
        <v>5.0000000000000001E-3</v>
      </c>
      <c r="L69" s="37">
        <f t="shared" si="11"/>
        <v>0.25806451612903225</v>
      </c>
      <c r="M69" s="37">
        <f t="shared" si="11"/>
        <v>0.18548387096774194</v>
      </c>
      <c r="N69" s="37">
        <f t="shared" si="11"/>
        <v>4.8387096774193547E-2</v>
      </c>
      <c r="O69" s="37">
        <f t="shared" si="11"/>
        <v>0.47580645161290319</v>
      </c>
      <c r="P69" s="37">
        <f t="shared" si="11"/>
        <v>4.0322580645161289E-2</v>
      </c>
      <c r="Q69" s="37">
        <f t="shared" si="1"/>
        <v>1.0080645161290323</v>
      </c>
      <c r="R69" s="40">
        <f t="shared" si="12"/>
        <v>0.49193548387096775</v>
      </c>
      <c r="S69" s="40">
        <f t="shared" si="13"/>
        <v>0.7338709677419355</v>
      </c>
      <c r="T69" s="40">
        <f t="shared" si="14"/>
        <v>0.70967741935483863</v>
      </c>
      <c r="U69" s="40">
        <f t="shared" si="15"/>
        <v>0.967741935483871</v>
      </c>
      <c r="V69" s="40">
        <f t="shared" si="16"/>
        <v>0.5161290322580645</v>
      </c>
      <c r="W69" s="40">
        <f t="shared" si="17"/>
        <v>0.29838709677419356</v>
      </c>
      <c r="X69" s="40">
        <f t="shared" si="18"/>
        <v>0.27419354838709675</v>
      </c>
      <c r="Y69" s="40">
        <f t="shared" si="19"/>
        <v>0.532258064516129</v>
      </c>
    </row>
    <row r="70" spans="1:25" x14ac:dyDescent="0.35">
      <c r="A70" s="1" t="s">
        <v>719</v>
      </c>
      <c r="B70" s="16">
        <f t="shared" si="20"/>
        <v>0.5370400409268431</v>
      </c>
      <c r="C70" s="13">
        <v>793</v>
      </c>
      <c r="F70" s="1">
        <v>0.16300000000000001</v>
      </c>
      <c r="G70" s="1">
        <v>8.5000000000000006E-2</v>
      </c>
      <c r="H70" s="1">
        <v>1.7999999999999999E-2</v>
      </c>
      <c r="I70" s="1">
        <v>8.0000000000000002E-3</v>
      </c>
      <c r="J70" s="1">
        <v>0.05</v>
      </c>
      <c r="K70" s="1">
        <v>3.0000000000000001E-3</v>
      </c>
      <c r="L70" s="37">
        <f t="shared" si="11"/>
        <v>0.5214723926380368</v>
      </c>
      <c r="M70" s="37">
        <f t="shared" si="11"/>
        <v>0.11042944785276072</v>
      </c>
      <c r="N70" s="37">
        <f t="shared" si="11"/>
        <v>4.9079754601226995E-2</v>
      </c>
      <c r="O70" s="37">
        <f t="shared" si="11"/>
        <v>0.30674846625766872</v>
      </c>
      <c r="P70" s="37">
        <f t="shared" si="11"/>
        <v>1.8404907975460124E-2</v>
      </c>
      <c r="Q70" s="37">
        <f t="shared" si="1"/>
        <v>1.0061349693251533</v>
      </c>
      <c r="R70" s="40">
        <f t="shared" si="12"/>
        <v>0.68098159509202461</v>
      </c>
      <c r="S70" s="40">
        <f t="shared" si="13"/>
        <v>0.82822085889570551</v>
      </c>
      <c r="T70" s="40">
        <f t="shared" si="14"/>
        <v>0.46625766871165641</v>
      </c>
      <c r="U70" s="40">
        <f t="shared" si="15"/>
        <v>0.98773006134969332</v>
      </c>
      <c r="V70" s="40">
        <f t="shared" si="16"/>
        <v>0.32515337423312884</v>
      </c>
      <c r="W70" s="40">
        <f t="shared" si="17"/>
        <v>0.53987730061349692</v>
      </c>
      <c r="X70" s="40">
        <f t="shared" si="18"/>
        <v>0.17791411042944782</v>
      </c>
      <c r="Y70" s="40">
        <f t="shared" si="19"/>
        <v>0.69938650306748473</v>
      </c>
    </row>
    <row r="71" spans="1:25" x14ac:dyDescent="0.35">
      <c r="A71" s="1" t="s">
        <v>726</v>
      </c>
      <c r="B71" s="16">
        <f t="shared" si="20"/>
        <v>0.5419188201090549</v>
      </c>
      <c r="C71" s="13">
        <v>782</v>
      </c>
      <c r="F71" s="1">
        <v>0.33200000000000002</v>
      </c>
      <c r="G71" s="1">
        <v>0.187</v>
      </c>
      <c r="H71" s="1">
        <v>4.8000000000000001E-2</v>
      </c>
      <c r="I71" s="1">
        <v>1.7000000000000001E-2</v>
      </c>
      <c r="J71" s="1">
        <v>7.0000000000000007E-2</v>
      </c>
      <c r="K71" s="1">
        <v>0.01</v>
      </c>
      <c r="L71" s="37">
        <f t="shared" si="11"/>
        <v>0.56325301204819278</v>
      </c>
      <c r="M71" s="37">
        <f t="shared" si="11"/>
        <v>0.14457831325301204</v>
      </c>
      <c r="N71" s="37">
        <f t="shared" si="11"/>
        <v>5.1204819277108432E-2</v>
      </c>
      <c r="O71" s="37">
        <f t="shared" si="11"/>
        <v>0.21084337349397592</v>
      </c>
      <c r="P71" s="37">
        <f t="shared" si="11"/>
        <v>3.0120481927710843E-2</v>
      </c>
      <c r="Q71" s="37">
        <f t="shared" si="1"/>
        <v>1</v>
      </c>
      <c r="R71" s="40">
        <f t="shared" si="12"/>
        <v>0.75903614457831325</v>
      </c>
      <c r="S71" s="40">
        <f t="shared" si="13"/>
        <v>0.77409638554216875</v>
      </c>
      <c r="T71" s="40">
        <f t="shared" si="14"/>
        <v>0.40662650602409633</v>
      </c>
      <c r="U71" s="40">
        <f t="shared" si="15"/>
        <v>0.96987951807228923</v>
      </c>
      <c r="V71" s="40">
        <f t="shared" si="16"/>
        <v>0.24096385542168675</v>
      </c>
      <c r="W71" s="40">
        <f t="shared" si="17"/>
        <v>0.59337349397590367</v>
      </c>
      <c r="X71" s="40">
        <f t="shared" si="18"/>
        <v>0.22590361445783133</v>
      </c>
      <c r="Y71" s="40">
        <f t="shared" si="19"/>
        <v>0.78915662650602414</v>
      </c>
    </row>
    <row r="72" spans="1:25" x14ac:dyDescent="0.35">
      <c r="A72" s="1" t="s">
        <v>796</v>
      </c>
      <c r="B72" s="16">
        <f t="shared" si="20"/>
        <v>0.54677888274708941</v>
      </c>
      <c r="C72" s="13">
        <v>779</v>
      </c>
      <c r="F72" s="1">
        <v>0.249</v>
      </c>
      <c r="G72" s="1">
        <v>0.10199999999999999</v>
      </c>
      <c r="H72" s="1">
        <v>1.4999999999999999E-2</v>
      </c>
      <c r="I72" s="1">
        <v>8.0000000000000002E-3</v>
      </c>
      <c r="J72" s="1">
        <v>0.11799999999999999</v>
      </c>
      <c r="K72" s="1">
        <v>6.0000000000000001E-3</v>
      </c>
      <c r="L72" s="37">
        <f t="shared" si="11"/>
        <v>0.40963855421686746</v>
      </c>
      <c r="M72" s="37">
        <f t="shared" si="11"/>
        <v>6.0240963855421686E-2</v>
      </c>
      <c r="N72" s="37">
        <f t="shared" si="11"/>
        <v>3.2128514056224904E-2</v>
      </c>
      <c r="O72" s="37">
        <f t="shared" si="11"/>
        <v>0.47389558232931722</v>
      </c>
      <c r="P72" s="37">
        <f t="shared" si="11"/>
        <v>2.4096385542168676E-2</v>
      </c>
      <c r="Q72" s="37">
        <f t="shared" si="1"/>
        <v>0.99999999999999989</v>
      </c>
      <c r="R72" s="40">
        <f t="shared" si="12"/>
        <v>0.50200803212851397</v>
      </c>
      <c r="S72" s="40">
        <f t="shared" si="13"/>
        <v>0.88353413654618462</v>
      </c>
      <c r="T72" s="40">
        <f t="shared" si="14"/>
        <v>0.56626506024096379</v>
      </c>
      <c r="U72" s="40">
        <f t="shared" si="15"/>
        <v>0.97590361445783125</v>
      </c>
      <c r="V72" s="40">
        <f t="shared" si="16"/>
        <v>0.49799196787148592</v>
      </c>
      <c r="W72" s="40">
        <f t="shared" si="17"/>
        <v>0.43373493975903615</v>
      </c>
      <c r="X72" s="40">
        <f t="shared" si="18"/>
        <v>0.11646586345381527</v>
      </c>
      <c r="Y72" s="40">
        <f t="shared" si="19"/>
        <v>0.52610441767068261</v>
      </c>
    </row>
    <row r="73" spans="1:25" x14ac:dyDescent="0.35">
      <c r="A73" s="1" t="s">
        <v>771</v>
      </c>
      <c r="B73" s="16">
        <f t="shared" si="20"/>
        <v>0.55153912381617842</v>
      </c>
      <c r="C73" s="13">
        <v>763</v>
      </c>
      <c r="F73" s="1">
        <v>0.41</v>
      </c>
      <c r="G73" s="1">
        <v>5.7000000000000002E-2</v>
      </c>
      <c r="H73" s="1">
        <v>1.4E-2</v>
      </c>
      <c r="I73" s="1">
        <v>8.9999999999999993E-3</v>
      </c>
      <c r="J73" s="1">
        <v>0.32700000000000001</v>
      </c>
      <c r="K73" s="1">
        <v>1E-3</v>
      </c>
      <c r="L73" s="37">
        <f t="shared" si="11"/>
        <v>0.13902439024390245</v>
      </c>
      <c r="M73" s="37">
        <f t="shared" si="11"/>
        <v>3.4146341463414637E-2</v>
      </c>
      <c r="N73" s="37">
        <f t="shared" si="11"/>
        <v>2.1951219512195121E-2</v>
      </c>
      <c r="O73" s="37">
        <f t="shared" si="11"/>
        <v>0.79756097560975614</v>
      </c>
      <c r="P73" s="37">
        <f t="shared" si="11"/>
        <v>2.4390243902439024E-3</v>
      </c>
      <c r="Q73" s="37">
        <f t="shared" ref="Q73:Q91" si="21">SUM(L73:P73)</f>
        <v>0.99512195121951219</v>
      </c>
      <c r="R73" s="40">
        <f t="shared" si="12"/>
        <v>0.1951219512195122</v>
      </c>
      <c r="S73" s="40">
        <f t="shared" si="13"/>
        <v>0.93658536585365859</v>
      </c>
      <c r="T73" s="40">
        <f t="shared" si="14"/>
        <v>0.85365853658536595</v>
      </c>
      <c r="U73" s="40">
        <f t="shared" si="15"/>
        <v>0.99268292682926829</v>
      </c>
      <c r="V73" s="40">
        <f t="shared" si="16"/>
        <v>0.8</v>
      </c>
      <c r="W73" s="40">
        <f t="shared" si="17"/>
        <v>0.14146341463414636</v>
      </c>
      <c r="X73" s="40">
        <f t="shared" si="18"/>
        <v>5.8536585365853662E-2</v>
      </c>
      <c r="Y73" s="40">
        <f t="shared" si="19"/>
        <v>0.19756097560975611</v>
      </c>
    </row>
    <row r="74" spans="1:25" x14ac:dyDescent="0.35">
      <c r="A74" s="1" t="s">
        <v>640</v>
      </c>
      <c r="B74" s="16">
        <f t="shared" si="20"/>
        <v>0.55626193179691286</v>
      </c>
      <c r="C74" s="13">
        <v>757</v>
      </c>
      <c r="F74" s="1">
        <v>0.121</v>
      </c>
      <c r="G74" s="1">
        <v>8.1000000000000003E-2</v>
      </c>
      <c r="H74" s="1">
        <v>2.3E-2</v>
      </c>
      <c r="I74" s="1">
        <v>1.0999999999999999E-2</v>
      </c>
      <c r="J74" s="1">
        <v>5.0000000000000001E-3</v>
      </c>
      <c r="K74" s="1">
        <v>1E-3</v>
      </c>
      <c r="L74" s="37">
        <f t="shared" si="11"/>
        <v>0.66942148760330578</v>
      </c>
      <c r="M74" s="37">
        <f t="shared" si="11"/>
        <v>0.19008264462809918</v>
      </c>
      <c r="N74" s="37">
        <f t="shared" si="11"/>
        <v>9.0909090909090912E-2</v>
      </c>
      <c r="O74" s="37">
        <f t="shared" si="11"/>
        <v>4.1322314049586778E-2</v>
      </c>
      <c r="P74" s="37">
        <f t="shared" si="11"/>
        <v>8.2644628099173556E-3</v>
      </c>
      <c r="Q74" s="37">
        <f t="shared" si="21"/>
        <v>1</v>
      </c>
      <c r="R74" s="40">
        <f t="shared" si="12"/>
        <v>0.95041322314049592</v>
      </c>
      <c r="S74" s="40">
        <f t="shared" si="13"/>
        <v>0.71074380165289253</v>
      </c>
      <c r="T74" s="40">
        <f t="shared" si="14"/>
        <v>0.3223140495867769</v>
      </c>
      <c r="U74" s="40">
        <f t="shared" si="15"/>
        <v>0.99173553719008267</v>
      </c>
      <c r="V74" s="40">
        <f t="shared" si="16"/>
        <v>4.9586776859504134E-2</v>
      </c>
      <c r="W74" s="40">
        <f t="shared" si="17"/>
        <v>0.6776859504132231</v>
      </c>
      <c r="X74" s="40">
        <f t="shared" si="18"/>
        <v>0.28925619834710747</v>
      </c>
      <c r="Y74" s="40">
        <f t="shared" si="19"/>
        <v>0.95867768595041325</v>
      </c>
    </row>
    <row r="75" spans="1:25" x14ac:dyDescent="0.35">
      <c r="A75" s="1" t="s">
        <v>767</v>
      </c>
      <c r="B75" s="16">
        <f t="shared" si="20"/>
        <v>0.56085372396840627</v>
      </c>
      <c r="C75" s="13">
        <v>736</v>
      </c>
      <c r="F75" s="1">
        <v>0.52800000000000002</v>
      </c>
      <c r="G75" s="1">
        <v>0.14499999999999999</v>
      </c>
      <c r="H75" s="1">
        <v>2.9000000000000001E-2</v>
      </c>
      <c r="I75" s="1">
        <v>2.1000000000000001E-2</v>
      </c>
      <c r="J75" s="1">
        <v>0.33300000000000002</v>
      </c>
      <c r="K75" s="1">
        <v>0</v>
      </c>
      <c r="L75" s="37">
        <f t="shared" si="11"/>
        <v>0.2746212121212121</v>
      </c>
      <c r="M75" s="37">
        <f t="shared" si="11"/>
        <v>5.4924242424242424E-2</v>
      </c>
      <c r="N75" s="37">
        <f t="shared" si="11"/>
        <v>3.9772727272727272E-2</v>
      </c>
      <c r="O75" s="37">
        <f t="shared" si="11"/>
        <v>0.63068181818181823</v>
      </c>
      <c r="P75" s="37">
        <f t="shared" si="11"/>
        <v>0</v>
      </c>
      <c r="Q75" s="37">
        <f t="shared" si="21"/>
        <v>1</v>
      </c>
      <c r="R75" s="40">
        <f t="shared" si="12"/>
        <v>0.36931818181818182</v>
      </c>
      <c r="S75" s="40">
        <f t="shared" si="13"/>
        <v>0.90530303030303028</v>
      </c>
      <c r="T75" s="40">
        <f t="shared" si="14"/>
        <v>0.72537878787878796</v>
      </c>
      <c r="U75" s="40">
        <f t="shared" si="15"/>
        <v>1</v>
      </c>
      <c r="V75" s="40">
        <f t="shared" si="16"/>
        <v>0.63068181818181823</v>
      </c>
      <c r="W75" s="40">
        <f t="shared" si="17"/>
        <v>0.2746212121212121</v>
      </c>
      <c r="X75" s="40">
        <f t="shared" si="18"/>
        <v>9.4696969696969696E-2</v>
      </c>
      <c r="Y75" s="40">
        <f t="shared" si="19"/>
        <v>0.36931818181818182</v>
      </c>
    </row>
    <row r="76" spans="1:25" x14ac:dyDescent="0.35">
      <c r="A76" s="27" t="s">
        <v>728</v>
      </c>
      <c r="B76" s="28">
        <f t="shared" si="20"/>
        <v>0.56545175498795885</v>
      </c>
      <c r="C76" s="29">
        <v>737</v>
      </c>
      <c r="D76" s="29">
        <f>SUM(C2:C76)</f>
        <v>90634</v>
      </c>
      <c r="E76" s="30" t="s">
        <v>826</v>
      </c>
      <c r="F76" s="1">
        <v>0.11700000000000001</v>
      </c>
      <c r="G76" s="1">
        <v>3.7999999999999999E-2</v>
      </c>
      <c r="H76" s="1">
        <v>5.0999999999999997E-2</v>
      </c>
      <c r="I76" s="1">
        <v>0.01</v>
      </c>
      <c r="J76" s="1">
        <v>0.01</v>
      </c>
      <c r="K76" s="1">
        <v>8.0000000000000002E-3</v>
      </c>
      <c r="L76" s="37">
        <f t="shared" si="11"/>
        <v>0.32478632478632474</v>
      </c>
      <c r="M76" s="37">
        <f t="shared" si="11"/>
        <v>0.43589743589743585</v>
      </c>
      <c r="N76" s="37">
        <f t="shared" si="11"/>
        <v>8.5470085470085472E-2</v>
      </c>
      <c r="O76" s="37">
        <f t="shared" si="11"/>
        <v>8.5470085470085472E-2</v>
      </c>
      <c r="P76" s="37">
        <f t="shared" si="11"/>
        <v>6.8376068376068369E-2</v>
      </c>
      <c r="Q76" s="37">
        <f t="shared" si="21"/>
        <v>1</v>
      </c>
      <c r="R76" s="40">
        <f t="shared" si="12"/>
        <v>0.84615384615384615</v>
      </c>
      <c r="S76" s="40">
        <f t="shared" si="13"/>
        <v>0.41025641025641024</v>
      </c>
      <c r="T76" s="40">
        <f t="shared" si="14"/>
        <v>0.60683760683760679</v>
      </c>
      <c r="U76" s="40">
        <f t="shared" si="15"/>
        <v>0.93162393162393164</v>
      </c>
      <c r="V76" s="40">
        <f t="shared" si="16"/>
        <v>0.15384615384615385</v>
      </c>
      <c r="W76" s="40">
        <f t="shared" si="17"/>
        <v>0.3931623931623931</v>
      </c>
      <c r="X76" s="40">
        <f t="shared" si="18"/>
        <v>0.58974358974358976</v>
      </c>
      <c r="Y76" s="40">
        <f t="shared" si="19"/>
        <v>0.9145299145299145</v>
      </c>
    </row>
    <row r="77" spans="1:25" x14ac:dyDescent="0.35">
      <c r="A77" s="1" t="s">
        <v>740</v>
      </c>
      <c r="B77" s="16">
        <f t="shared" si="20"/>
        <v>0.56996244213468406</v>
      </c>
      <c r="C77" s="13">
        <v>723</v>
      </c>
      <c r="F77" s="1">
        <v>0.45500000000000002</v>
      </c>
      <c r="G77" s="1">
        <v>6.8000000000000005E-2</v>
      </c>
      <c r="H77" s="1">
        <v>1.6E-2</v>
      </c>
      <c r="I77" s="1">
        <v>8.9999999999999993E-3</v>
      </c>
      <c r="J77" s="1">
        <v>0.36</v>
      </c>
      <c r="K77" s="1">
        <v>1E-3</v>
      </c>
      <c r="L77" s="37">
        <f t="shared" si="11"/>
        <v>0.14945054945054945</v>
      </c>
      <c r="M77" s="37">
        <f t="shared" si="11"/>
        <v>3.5164835164835165E-2</v>
      </c>
      <c r="N77" s="37">
        <f t="shared" si="11"/>
        <v>1.9780219780219779E-2</v>
      </c>
      <c r="O77" s="37">
        <f t="shared" si="11"/>
        <v>0.79120879120879117</v>
      </c>
      <c r="P77" s="37">
        <f t="shared" si="11"/>
        <v>2.1978021978021978E-3</v>
      </c>
      <c r="Q77" s="37">
        <f t="shared" si="21"/>
        <v>0.99780219780219781</v>
      </c>
      <c r="R77" s="40">
        <f t="shared" si="12"/>
        <v>0.20439560439560439</v>
      </c>
      <c r="S77" s="40">
        <f t="shared" si="13"/>
        <v>0.94065934065934065</v>
      </c>
      <c r="T77" s="40">
        <f t="shared" si="14"/>
        <v>0.84615384615384615</v>
      </c>
      <c r="U77" s="40">
        <f t="shared" si="15"/>
        <v>0.99560439560439562</v>
      </c>
      <c r="V77" s="40">
        <f t="shared" si="16"/>
        <v>0.79340659340659336</v>
      </c>
      <c r="W77" s="40">
        <f t="shared" si="17"/>
        <v>0.15164835164835164</v>
      </c>
      <c r="X77" s="40">
        <f t="shared" si="18"/>
        <v>5.7142857142857141E-2</v>
      </c>
      <c r="Y77" s="40">
        <f t="shared" si="19"/>
        <v>0.20659340659340658</v>
      </c>
    </row>
    <row r="78" spans="1:25" x14ac:dyDescent="0.35">
      <c r="A78" s="1" t="s">
        <v>734</v>
      </c>
      <c r="B78" s="16">
        <f t="shared" si="20"/>
        <v>0.57454175661005935</v>
      </c>
      <c r="C78" s="13">
        <v>734</v>
      </c>
      <c r="F78" s="1">
        <v>0.22900000000000001</v>
      </c>
      <c r="G78" s="1">
        <v>0.14199999999999999</v>
      </c>
      <c r="H78" s="1">
        <v>2.7E-2</v>
      </c>
      <c r="I78" s="1">
        <v>1.0999999999999999E-2</v>
      </c>
      <c r="J78" s="1">
        <v>4.5999999999999999E-2</v>
      </c>
      <c r="K78" s="1">
        <v>3.0000000000000001E-3</v>
      </c>
      <c r="L78" s="37">
        <f t="shared" si="11"/>
        <v>0.62008733624454138</v>
      </c>
      <c r="M78" s="37">
        <f t="shared" si="11"/>
        <v>0.11790393013100436</v>
      </c>
      <c r="N78" s="37">
        <f t="shared" si="11"/>
        <v>4.8034934497816588E-2</v>
      </c>
      <c r="O78" s="37">
        <f t="shared" si="11"/>
        <v>0.20087336244541484</v>
      </c>
      <c r="P78" s="37">
        <f t="shared" si="11"/>
        <v>1.3100436681222707E-2</v>
      </c>
      <c r="Q78" s="37">
        <f t="shared" si="21"/>
        <v>0.99999999999999989</v>
      </c>
      <c r="R78" s="40">
        <f t="shared" si="12"/>
        <v>0.78602620087336228</v>
      </c>
      <c r="S78" s="40">
        <f t="shared" si="13"/>
        <v>0.82096069868995625</v>
      </c>
      <c r="T78" s="40">
        <f t="shared" si="14"/>
        <v>0.36681222707423577</v>
      </c>
      <c r="U78" s="40">
        <f t="shared" si="15"/>
        <v>0.98689956331877715</v>
      </c>
      <c r="V78" s="40">
        <f t="shared" si="16"/>
        <v>0.21397379912663755</v>
      </c>
      <c r="W78" s="40">
        <f t="shared" si="17"/>
        <v>0.63318777292576411</v>
      </c>
      <c r="X78" s="40">
        <f t="shared" si="18"/>
        <v>0.17903930131004367</v>
      </c>
      <c r="Y78" s="40">
        <f t="shared" si="19"/>
        <v>0.79912663755458502</v>
      </c>
    </row>
    <row r="79" spans="1:25" x14ac:dyDescent="0.35">
      <c r="A79" s="1" t="s">
        <v>721</v>
      </c>
      <c r="B79" s="16">
        <f t="shared" si="20"/>
        <v>0.57912107108543465</v>
      </c>
      <c r="C79" s="13">
        <v>734</v>
      </c>
      <c r="F79" s="1">
        <v>0.126</v>
      </c>
      <c r="G79" s="1">
        <v>4.7E-2</v>
      </c>
      <c r="H79" s="1">
        <v>1.7000000000000001E-2</v>
      </c>
      <c r="I79" s="1">
        <v>6.0000000000000001E-3</v>
      </c>
      <c r="J79" s="1">
        <v>5.0999999999999997E-2</v>
      </c>
      <c r="K79" s="1">
        <v>5.0000000000000001E-3</v>
      </c>
      <c r="L79" s="37">
        <f t="shared" si="11"/>
        <v>0.37301587301587302</v>
      </c>
      <c r="M79" s="37">
        <f t="shared" si="11"/>
        <v>0.13492063492063494</v>
      </c>
      <c r="N79" s="37">
        <f t="shared" si="11"/>
        <v>4.7619047619047616E-2</v>
      </c>
      <c r="O79" s="37">
        <f t="shared" si="11"/>
        <v>0.40476190476190471</v>
      </c>
      <c r="P79" s="37">
        <f t="shared" si="11"/>
        <v>3.968253968253968E-2</v>
      </c>
      <c r="Q79" s="37">
        <f t="shared" si="21"/>
        <v>0.99999999999999989</v>
      </c>
      <c r="R79" s="40">
        <f t="shared" si="12"/>
        <v>0.55555555555555558</v>
      </c>
      <c r="S79" s="40">
        <f t="shared" si="13"/>
        <v>0.77777777777777768</v>
      </c>
      <c r="T79" s="40">
        <f t="shared" si="14"/>
        <v>0.58730158730158721</v>
      </c>
      <c r="U79" s="40">
        <f t="shared" si="15"/>
        <v>0.96031746031746024</v>
      </c>
      <c r="V79" s="40">
        <f t="shared" si="16"/>
        <v>0.44444444444444442</v>
      </c>
      <c r="W79" s="40">
        <f t="shared" si="17"/>
        <v>0.41269841269841268</v>
      </c>
      <c r="X79" s="40">
        <f t="shared" si="18"/>
        <v>0.22222222222222224</v>
      </c>
      <c r="Y79" s="40">
        <f t="shared" si="19"/>
        <v>0.59523809523809523</v>
      </c>
    </row>
    <row r="80" spans="1:25" x14ac:dyDescent="0.35">
      <c r="A80" s="1" t="s">
        <v>778</v>
      </c>
      <c r="B80" s="16">
        <f t="shared" si="20"/>
        <v>0.58359432514380527</v>
      </c>
      <c r="C80" s="13">
        <v>717</v>
      </c>
      <c r="F80" s="1">
        <v>0.39200000000000002</v>
      </c>
      <c r="G80" s="1">
        <v>0.17399999999999999</v>
      </c>
      <c r="H80" s="1">
        <v>0.02</v>
      </c>
      <c r="I80" s="1">
        <v>0.01</v>
      </c>
      <c r="J80" s="1">
        <v>0.184</v>
      </c>
      <c r="K80" s="1">
        <v>4.0000000000000001E-3</v>
      </c>
      <c r="L80" s="37">
        <f t="shared" si="11"/>
        <v>0.4438775510204081</v>
      </c>
      <c r="M80" s="37">
        <f t="shared" si="11"/>
        <v>5.1020408163265307E-2</v>
      </c>
      <c r="N80" s="37">
        <f t="shared" si="11"/>
        <v>2.5510204081632654E-2</v>
      </c>
      <c r="O80" s="37">
        <f t="shared" si="11"/>
        <v>0.46938775510204078</v>
      </c>
      <c r="P80" s="37">
        <f t="shared" si="11"/>
        <v>1.020408163265306E-2</v>
      </c>
      <c r="Q80" s="37">
        <f t="shared" si="21"/>
        <v>0.99999999999999989</v>
      </c>
      <c r="R80" s="40">
        <f t="shared" si="12"/>
        <v>0.52040816326530603</v>
      </c>
      <c r="S80" s="40">
        <f t="shared" si="13"/>
        <v>0.91326530612244894</v>
      </c>
      <c r="T80" s="40">
        <f t="shared" si="14"/>
        <v>0.54591836734693877</v>
      </c>
      <c r="U80" s="40">
        <f t="shared" si="15"/>
        <v>0.98979591836734682</v>
      </c>
      <c r="V80" s="40">
        <f t="shared" si="16"/>
        <v>0.47959183673469385</v>
      </c>
      <c r="W80" s="40">
        <f t="shared" si="17"/>
        <v>0.45408163265306117</v>
      </c>
      <c r="X80" s="40">
        <f t="shared" si="18"/>
        <v>8.673469387755102E-2</v>
      </c>
      <c r="Y80" s="40">
        <f t="shared" si="19"/>
        <v>0.53061224489795911</v>
      </c>
    </row>
    <row r="81" spans="1:25" x14ac:dyDescent="0.35">
      <c r="A81" s="1" t="s">
        <v>739</v>
      </c>
      <c r="B81" s="16">
        <f t="shared" si="20"/>
        <v>0.58783674182398948</v>
      </c>
      <c r="C81" s="13">
        <v>680</v>
      </c>
      <c r="F81" s="1">
        <v>0.96699999999999997</v>
      </c>
      <c r="G81" s="1">
        <v>5.0999999999999997E-2</v>
      </c>
      <c r="H81" s="1">
        <v>3.4000000000000002E-2</v>
      </c>
      <c r="I81" s="1">
        <v>1.0999999999999999E-2</v>
      </c>
      <c r="J81" s="1">
        <v>0.871</v>
      </c>
      <c r="K81" s="1">
        <v>1E-3</v>
      </c>
      <c r="L81" s="37">
        <f t="shared" si="11"/>
        <v>5.2740434332988625E-2</v>
      </c>
      <c r="M81" s="37">
        <f t="shared" si="11"/>
        <v>3.5160289555325755E-2</v>
      </c>
      <c r="N81" s="37">
        <f t="shared" si="11"/>
        <v>1.1375387797311272E-2</v>
      </c>
      <c r="O81" s="37">
        <f t="shared" si="11"/>
        <v>0.90072388831437433</v>
      </c>
      <c r="P81" s="37">
        <f t="shared" si="11"/>
        <v>1.0341261633919339E-3</v>
      </c>
      <c r="Q81" s="37">
        <f t="shared" si="21"/>
        <v>1.0010341261633919</v>
      </c>
      <c r="R81" s="40">
        <f t="shared" si="12"/>
        <v>9.9276111685625654E-2</v>
      </c>
      <c r="S81" s="40">
        <f t="shared" si="13"/>
        <v>0.95346432264736292</v>
      </c>
      <c r="T81" s="40">
        <f t="shared" si="14"/>
        <v>0.94725956566701142</v>
      </c>
      <c r="U81" s="40">
        <f t="shared" si="15"/>
        <v>1</v>
      </c>
      <c r="V81" s="40">
        <f t="shared" si="16"/>
        <v>0.90175801447776627</v>
      </c>
      <c r="W81" s="40">
        <f t="shared" si="17"/>
        <v>5.3774560496380561E-2</v>
      </c>
      <c r="X81" s="40">
        <f t="shared" si="18"/>
        <v>4.7569803516028963E-2</v>
      </c>
      <c r="Y81" s="40">
        <f t="shared" si="19"/>
        <v>0.10031023784901759</v>
      </c>
    </row>
    <row r="82" spans="1:25" x14ac:dyDescent="0.35">
      <c r="A82" s="1" t="s">
        <v>742</v>
      </c>
      <c r="B82" s="16">
        <f t="shared" si="20"/>
        <v>0.59199181463134631</v>
      </c>
      <c r="C82" s="13">
        <v>666</v>
      </c>
      <c r="F82" s="1">
        <v>0.81699999999999995</v>
      </c>
      <c r="G82" s="1">
        <v>0.50900000000000001</v>
      </c>
      <c r="H82" s="1">
        <v>7.0000000000000007E-2</v>
      </c>
      <c r="I82" s="1">
        <v>4.5999999999999999E-2</v>
      </c>
      <c r="J82" s="1">
        <v>0.185</v>
      </c>
      <c r="K82" s="1">
        <v>7.0000000000000001E-3</v>
      </c>
      <c r="L82" s="37">
        <f t="shared" si="11"/>
        <v>0.6230110159118728</v>
      </c>
      <c r="M82" s="37">
        <f t="shared" si="11"/>
        <v>8.5679314565483486E-2</v>
      </c>
      <c r="N82" s="37">
        <f t="shared" si="11"/>
        <v>5.6303549571603433E-2</v>
      </c>
      <c r="O82" s="37">
        <f t="shared" si="11"/>
        <v>0.22643818849449204</v>
      </c>
      <c r="P82" s="37">
        <f t="shared" si="11"/>
        <v>8.5679314565483486E-3</v>
      </c>
      <c r="Q82" s="37">
        <f t="shared" si="21"/>
        <v>1.0000000000000002</v>
      </c>
      <c r="R82" s="40">
        <f t="shared" si="12"/>
        <v>0.76499388004895974</v>
      </c>
      <c r="S82" s="40">
        <f t="shared" si="13"/>
        <v>0.84944920440636484</v>
      </c>
      <c r="T82" s="40">
        <f t="shared" si="14"/>
        <v>0.36842105263157898</v>
      </c>
      <c r="U82" s="40">
        <f t="shared" si="15"/>
        <v>0.99143206854345178</v>
      </c>
      <c r="V82" s="40">
        <f t="shared" si="16"/>
        <v>0.2350061199510404</v>
      </c>
      <c r="W82" s="40">
        <f t="shared" si="17"/>
        <v>0.63157894736842113</v>
      </c>
      <c r="X82" s="40">
        <f t="shared" si="18"/>
        <v>0.15055079559363527</v>
      </c>
      <c r="Y82" s="40">
        <f t="shared" si="19"/>
        <v>0.77356181150550807</v>
      </c>
    </row>
    <row r="83" spans="1:25" x14ac:dyDescent="0.35">
      <c r="A83" s="1" t="s">
        <v>735</v>
      </c>
      <c r="B83" s="16">
        <f t="shared" si="20"/>
        <v>0.59617184283093949</v>
      </c>
      <c r="C83" s="13">
        <v>670</v>
      </c>
      <c r="F83" s="1">
        <v>0.308</v>
      </c>
      <c r="G83" s="1">
        <v>0.188</v>
      </c>
      <c r="H83" s="1">
        <v>6.5000000000000002E-2</v>
      </c>
      <c r="I83" s="1">
        <v>2.1999999999999999E-2</v>
      </c>
      <c r="J83" s="1">
        <v>2.3E-2</v>
      </c>
      <c r="K83" s="1">
        <v>0.01</v>
      </c>
      <c r="L83" s="37">
        <f t="shared" si="11"/>
        <v>0.61038961038961037</v>
      </c>
      <c r="M83" s="37">
        <f t="shared" si="11"/>
        <v>0.21103896103896105</v>
      </c>
      <c r="N83" s="37">
        <f t="shared" si="11"/>
        <v>7.1428571428571425E-2</v>
      </c>
      <c r="O83" s="37">
        <f t="shared" si="11"/>
        <v>7.4675324675324672E-2</v>
      </c>
      <c r="P83" s="37">
        <f t="shared" si="11"/>
        <v>3.2467532467532471E-2</v>
      </c>
      <c r="Q83" s="37">
        <f t="shared" si="21"/>
        <v>0.99999999999999989</v>
      </c>
      <c r="R83" s="40">
        <f t="shared" si="12"/>
        <v>0.89285714285714279</v>
      </c>
      <c r="S83" s="40">
        <f t="shared" si="13"/>
        <v>0.68506493506493504</v>
      </c>
      <c r="T83" s="40">
        <f t="shared" si="14"/>
        <v>0.3571428571428571</v>
      </c>
      <c r="U83" s="40">
        <f t="shared" si="15"/>
        <v>0.96753246753246747</v>
      </c>
      <c r="V83" s="40">
        <f t="shared" si="16"/>
        <v>0.10714285714285715</v>
      </c>
      <c r="W83" s="40">
        <f t="shared" si="17"/>
        <v>0.64285714285714279</v>
      </c>
      <c r="X83" s="40">
        <f t="shared" si="18"/>
        <v>0.31493506493506496</v>
      </c>
      <c r="Y83" s="40">
        <f t="shared" si="19"/>
        <v>0.92532467532467522</v>
      </c>
    </row>
    <row r="84" spans="1:25" x14ac:dyDescent="0.35">
      <c r="A84" s="1" t="s">
        <v>625</v>
      </c>
      <c r="B84" s="16">
        <f t="shared" si="20"/>
        <v>0.60042049835918276</v>
      </c>
      <c r="C84" s="13">
        <v>681</v>
      </c>
      <c r="F84" s="1">
        <v>0.32900000000000001</v>
      </c>
      <c r="G84" s="1">
        <v>6.4000000000000001E-2</v>
      </c>
      <c r="H84" s="1">
        <v>1.7000000000000001E-2</v>
      </c>
      <c r="I84" s="1">
        <v>8.0000000000000002E-3</v>
      </c>
      <c r="J84" s="1">
        <v>0.23899999999999999</v>
      </c>
      <c r="K84" s="1">
        <v>1E-3</v>
      </c>
      <c r="L84" s="37">
        <f t="shared" si="11"/>
        <v>0.19452887537993921</v>
      </c>
      <c r="M84" s="37">
        <f t="shared" si="11"/>
        <v>5.1671732522796353E-2</v>
      </c>
      <c r="N84" s="37">
        <f t="shared" si="11"/>
        <v>2.4316109422492401E-2</v>
      </c>
      <c r="O84" s="37">
        <f t="shared" si="11"/>
        <v>0.72644376899696039</v>
      </c>
      <c r="P84" s="37">
        <f t="shared" si="11"/>
        <v>3.0395136778115501E-3</v>
      </c>
      <c r="Q84" s="37">
        <f t="shared" si="21"/>
        <v>0.99999999999999989</v>
      </c>
      <c r="R84" s="40">
        <f t="shared" si="12"/>
        <v>0.27051671732522797</v>
      </c>
      <c r="S84" s="40">
        <f t="shared" si="13"/>
        <v>0.92097264437689963</v>
      </c>
      <c r="T84" s="40">
        <f t="shared" si="14"/>
        <v>0.80243161094224913</v>
      </c>
      <c r="U84" s="40">
        <f t="shared" si="15"/>
        <v>0.99696048632218837</v>
      </c>
      <c r="V84" s="40">
        <f t="shared" si="16"/>
        <v>0.72948328267477192</v>
      </c>
      <c r="W84" s="40">
        <f t="shared" si="17"/>
        <v>0.19756838905775076</v>
      </c>
      <c r="X84" s="40">
        <f t="shared" si="18"/>
        <v>7.9027355623100301E-2</v>
      </c>
      <c r="Y84" s="40">
        <f t="shared" si="19"/>
        <v>0.2735562310030395</v>
      </c>
    </row>
    <row r="85" spans="1:25" x14ac:dyDescent="0.35">
      <c r="A85" s="1" t="s">
        <v>624</v>
      </c>
      <c r="B85" s="16">
        <f t="shared" si="20"/>
        <v>0.60465667619130781</v>
      </c>
      <c r="C85" s="13">
        <v>679</v>
      </c>
      <c r="F85" s="1">
        <v>0.14199999999999999</v>
      </c>
      <c r="G85" s="1">
        <v>5.2999999999999999E-2</v>
      </c>
      <c r="H85" s="1">
        <v>1.7999999999999999E-2</v>
      </c>
      <c r="I85" s="1">
        <v>7.0000000000000001E-3</v>
      </c>
      <c r="J85" s="1">
        <v>5.7000000000000002E-2</v>
      </c>
      <c r="K85" s="1">
        <v>7.0000000000000001E-3</v>
      </c>
      <c r="L85" s="37">
        <f t="shared" si="11"/>
        <v>0.37323943661971831</v>
      </c>
      <c r="M85" s="37">
        <f t="shared" si="11"/>
        <v>0.12676056338028169</v>
      </c>
      <c r="N85" s="37">
        <f t="shared" si="11"/>
        <v>4.9295774647887328E-2</v>
      </c>
      <c r="O85" s="37">
        <f t="shared" si="11"/>
        <v>0.40140845070422543</v>
      </c>
      <c r="P85" s="37">
        <f t="shared" si="11"/>
        <v>4.9295774647887328E-2</v>
      </c>
      <c r="Q85" s="37">
        <f t="shared" si="21"/>
        <v>1</v>
      </c>
      <c r="R85" s="40">
        <f t="shared" si="12"/>
        <v>0.54929577464788737</v>
      </c>
      <c r="S85" s="40">
        <f t="shared" si="13"/>
        <v>0.77464788732394374</v>
      </c>
      <c r="T85" s="40">
        <f t="shared" si="14"/>
        <v>0.57746478873239449</v>
      </c>
      <c r="U85" s="40">
        <f t="shared" si="15"/>
        <v>0.95070422535211274</v>
      </c>
      <c r="V85" s="40">
        <f t="shared" si="16"/>
        <v>0.45070422535211274</v>
      </c>
      <c r="W85" s="40">
        <f t="shared" si="17"/>
        <v>0.42253521126760563</v>
      </c>
      <c r="X85" s="40">
        <f t="shared" si="18"/>
        <v>0.22535211267605632</v>
      </c>
      <c r="Y85" s="40">
        <f t="shared" si="19"/>
        <v>0.59859154929577474</v>
      </c>
    </row>
    <row r="86" spans="1:25" x14ac:dyDescent="0.35">
      <c r="A86" s="1" t="s">
        <v>619</v>
      </c>
      <c r="B86" s="16">
        <f t="shared" si="20"/>
        <v>0.60888037632731473</v>
      </c>
      <c r="C86" s="13">
        <v>677</v>
      </c>
      <c r="F86" s="1">
        <v>0.182</v>
      </c>
      <c r="G86" s="1">
        <v>7.4999999999999997E-2</v>
      </c>
      <c r="H86" s="1">
        <v>1.7000000000000001E-2</v>
      </c>
      <c r="I86" s="1">
        <v>7.0000000000000001E-3</v>
      </c>
      <c r="J86" s="1">
        <v>7.1999999999999995E-2</v>
      </c>
      <c r="K86" s="1">
        <v>1.0999999999999999E-2</v>
      </c>
      <c r="L86" s="37">
        <f t="shared" si="11"/>
        <v>0.41208791208791207</v>
      </c>
      <c r="M86" s="37">
        <f t="shared" si="11"/>
        <v>9.3406593406593422E-2</v>
      </c>
      <c r="N86" s="37">
        <f t="shared" si="11"/>
        <v>3.8461538461538464E-2</v>
      </c>
      <c r="O86" s="37">
        <f t="shared" si="11"/>
        <v>0.39560439560439559</v>
      </c>
      <c r="P86" s="37">
        <f t="shared" si="11"/>
        <v>6.043956043956044E-2</v>
      </c>
      <c r="Q86" s="37">
        <f t="shared" si="21"/>
        <v>1</v>
      </c>
      <c r="R86" s="40">
        <f t="shared" si="12"/>
        <v>0.54395604395604391</v>
      </c>
      <c r="S86" s="40">
        <f t="shared" si="13"/>
        <v>0.80769230769230771</v>
      </c>
      <c r="T86" s="40">
        <f t="shared" si="14"/>
        <v>0.52747252747252749</v>
      </c>
      <c r="U86" s="40">
        <f t="shared" si="15"/>
        <v>0.93956043956043955</v>
      </c>
      <c r="V86" s="40">
        <f t="shared" si="16"/>
        <v>0.45604395604395603</v>
      </c>
      <c r="W86" s="40">
        <f t="shared" si="17"/>
        <v>0.47252747252747251</v>
      </c>
      <c r="X86" s="40">
        <f t="shared" si="18"/>
        <v>0.19230769230769232</v>
      </c>
      <c r="Y86" s="40">
        <f t="shared" si="19"/>
        <v>0.60439560439560436</v>
      </c>
    </row>
    <row r="87" spans="1:25" x14ac:dyDescent="0.35">
      <c r="A87" s="1" t="s">
        <v>629</v>
      </c>
      <c r="B87" s="16">
        <f t="shared" si="20"/>
        <v>0.61311655415943977</v>
      </c>
      <c r="C87" s="13">
        <v>679</v>
      </c>
      <c r="F87" s="1">
        <v>8.7999999999999995E-2</v>
      </c>
      <c r="G87" s="1">
        <v>3.6999999999999998E-2</v>
      </c>
      <c r="H87" s="1">
        <v>8.0000000000000002E-3</v>
      </c>
      <c r="I87" s="1">
        <v>4.0000000000000001E-3</v>
      </c>
      <c r="J87" s="1">
        <v>2.1000000000000001E-2</v>
      </c>
      <c r="K87" s="1">
        <v>1.7999999999999999E-2</v>
      </c>
      <c r="L87" s="37">
        <f t="shared" si="11"/>
        <v>0.42045454545454547</v>
      </c>
      <c r="M87" s="37">
        <f t="shared" si="11"/>
        <v>9.0909090909090912E-2</v>
      </c>
      <c r="N87" s="37">
        <f t="shared" si="11"/>
        <v>4.5454545454545456E-2</v>
      </c>
      <c r="O87" s="37">
        <f t="shared" si="11"/>
        <v>0.23863636363636367</v>
      </c>
      <c r="P87" s="37">
        <f t="shared" si="11"/>
        <v>0.20454545454545453</v>
      </c>
      <c r="Q87" s="37">
        <f t="shared" si="21"/>
        <v>1</v>
      </c>
      <c r="R87" s="40">
        <f t="shared" si="12"/>
        <v>0.55681818181818177</v>
      </c>
      <c r="S87" s="40">
        <f t="shared" si="13"/>
        <v>0.65909090909090917</v>
      </c>
      <c r="T87" s="40">
        <f t="shared" si="14"/>
        <v>0.37500000000000006</v>
      </c>
      <c r="U87" s="40">
        <f t="shared" si="15"/>
        <v>0.79545454545454541</v>
      </c>
      <c r="V87" s="40">
        <f t="shared" si="16"/>
        <v>0.44318181818181823</v>
      </c>
      <c r="W87" s="40">
        <f t="shared" si="17"/>
        <v>0.625</v>
      </c>
      <c r="X87" s="40">
        <f t="shared" si="18"/>
        <v>0.34090909090909088</v>
      </c>
      <c r="Y87" s="40">
        <f t="shared" si="19"/>
        <v>0.76136363636363624</v>
      </c>
    </row>
    <row r="88" spans="1:25" x14ac:dyDescent="0.35">
      <c r="A88" s="1" t="s">
        <v>723</v>
      </c>
      <c r="B88" s="16">
        <f t="shared" si="20"/>
        <v>0.61733401544738753</v>
      </c>
      <c r="C88" s="13">
        <v>676</v>
      </c>
      <c r="F88" s="1">
        <v>0.21099999999999999</v>
      </c>
      <c r="G88" s="1">
        <v>0.12</v>
      </c>
      <c r="H88" s="1">
        <v>2.1000000000000001E-2</v>
      </c>
      <c r="I88" s="1">
        <v>8.0000000000000002E-3</v>
      </c>
      <c r="J88" s="1">
        <v>4.3999999999999997E-2</v>
      </c>
      <c r="K88" s="1">
        <v>1.7999999999999999E-2</v>
      </c>
      <c r="L88" s="37">
        <f t="shared" si="11"/>
        <v>0.56872037914691942</v>
      </c>
      <c r="M88" s="37">
        <f t="shared" si="11"/>
        <v>9.9526066350710915E-2</v>
      </c>
      <c r="N88" s="37">
        <f t="shared" si="11"/>
        <v>3.7914691943127965E-2</v>
      </c>
      <c r="O88" s="37">
        <f t="shared" si="11"/>
        <v>0.20853080568720378</v>
      </c>
      <c r="P88" s="37">
        <f t="shared" si="11"/>
        <v>8.5308056872037907E-2</v>
      </c>
      <c r="Q88" s="37">
        <f t="shared" si="21"/>
        <v>1</v>
      </c>
      <c r="R88" s="40">
        <f t="shared" si="12"/>
        <v>0.70616113744075837</v>
      </c>
      <c r="S88" s="40">
        <f t="shared" si="13"/>
        <v>0.77725118483412325</v>
      </c>
      <c r="T88" s="40">
        <f t="shared" si="14"/>
        <v>0.34597156398104267</v>
      </c>
      <c r="U88" s="40">
        <f t="shared" si="15"/>
        <v>0.91469194312796209</v>
      </c>
      <c r="V88" s="40">
        <f t="shared" si="16"/>
        <v>0.29383886255924169</v>
      </c>
      <c r="W88" s="40">
        <f t="shared" si="17"/>
        <v>0.65402843601895733</v>
      </c>
      <c r="X88" s="40">
        <f t="shared" si="18"/>
        <v>0.2227488151658768</v>
      </c>
      <c r="Y88" s="40">
        <f t="shared" si="19"/>
        <v>0.79146919431279628</v>
      </c>
    </row>
    <row r="89" spans="1:25" x14ac:dyDescent="0.35">
      <c r="A89" s="1" t="s">
        <v>623</v>
      </c>
      <c r="B89" s="16">
        <f t="shared" si="20"/>
        <v>0.62143293862221249</v>
      </c>
      <c r="C89" s="13">
        <v>657</v>
      </c>
      <c r="F89" s="1">
        <v>0.34399999999999997</v>
      </c>
      <c r="G89" s="1">
        <v>7.9000000000000001E-2</v>
      </c>
      <c r="H89" s="1">
        <v>2.1000000000000001E-2</v>
      </c>
      <c r="I89" s="1">
        <v>1.0999999999999999E-2</v>
      </c>
      <c r="J89" s="1">
        <v>0.216</v>
      </c>
      <c r="K89" s="1">
        <v>1.7000000000000001E-2</v>
      </c>
      <c r="L89" s="37">
        <f t="shared" si="11"/>
        <v>0.22965116279069769</v>
      </c>
      <c r="M89" s="37">
        <f t="shared" si="11"/>
        <v>6.1046511627906988E-2</v>
      </c>
      <c r="N89" s="37">
        <f t="shared" si="11"/>
        <v>3.1976744186046513E-2</v>
      </c>
      <c r="O89" s="37">
        <f t="shared" si="11"/>
        <v>0.62790697674418605</v>
      </c>
      <c r="P89" s="37">
        <f t="shared" si="11"/>
        <v>4.9418604651162795E-2</v>
      </c>
      <c r="Q89" s="37">
        <f t="shared" si="21"/>
        <v>1</v>
      </c>
      <c r="R89" s="40">
        <f t="shared" si="12"/>
        <v>0.32267441860465118</v>
      </c>
      <c r="S89" s="40">
        <f t="shared" si="13"/>
        <v>0.85755813953488369</v>
      </c>
      <c r="T89" s="40">
        <f t="shared" si="14"/>
        <v>0.72093023255813948</v>
      </c>
      <c r="U89" s="40">
        <f t="shared" si="15"/>
        <v>0.95058139534883723</v>
      </c>
      <c r="V89" s="40">
        <f t="shared" si="16"/>
        <v>0.67732558139534882</v>
      </c>
      <c r="W89" s="40">
        <f t="shared" si="17"/>
        <v>0.27906976744186052</v>
      </c>
      <c r="X89" s="40">
        <f t="shared" si="18"/>
        <v>0.14244186046511631</v>
      </c>
      <c r="Y89" s="40">
        <f t="shared" si="19"/>
        <v>0.37209302325581395</v>
      </c>
    </row>
    <row r="90" spans="1:25" x14ac:dyDescent="0.35">
      <c r="A90" s="1" t="s">
        <v>724</v>
      </c>
      <c r="B90" s="16">
        <f t="shared" si="20"/>
        <v>0.62555057834121475</v>
      </c>
      <c r="C90" s="13">
        <v>660</v>
      </c>
      <c r="F90" s="1">
        <v>0.40500000000000003</v>
      </c>
      <c r="G90" s="1">
        <v>6.0999999999999999E-2</v>
      </c>
      <c r="H90" s="1">
        <v>1.2E-2</v>
      </c>
      <c r="I90" s="1">
        <v>5.0000000000000001E-3</v>
      </c>
      <c r="J90" s="1">
        <v>0.311</v>
      </c>
      <c r="K90" s="1">
        <v>1.7000000000000001E-2</v>
      </c>
      <c r="L90" s="37">
        <f t="shared" si="11"/>
        <v>0.15061728395061727</v>
      </c>
      <c r="M90" s="37">
        <f t="shared" si="11"/>
        <v>2.9629629629629627E-2</v>
      </c>
      <c r="N90" s="37">
        <f t="shared" si="11"/>
        <v>1.2345679012345678E-2</v>
      </c>
      <c r="O90" s="37">
        <f t="shared" si="11"/>
        <v>0.76790123456790116</v>
      </c>
      <c r="P90" s="37">
        <f t="shared" si="11"/>
        <v>4.1975308641975309E-2</v>
      </c>
      <c r="Q90" s="37">
        <f t="shared" si="21"/>
        <v>1.0024691358024691</v>
      </c>
      <c r="R90" s="40">
        <f t="shared" si="12"/>
        <v>0.19259259259259257</v>
      </c>
      <c r="S90" s="40">
        <f t="shared" si="13"/>
        <v>0.9185185185185184</v>
      </c>
      <c r="T90" s="40">
        <f t="shared" si="14"/>
        <v>0.80987654320987645</v>
      </c>
      <c r="U90" s="40">
        <f t="shared" si="15"/>
        <v>0.9604938271604937</v>
      </c>
      <c r="V90" s="40">
        <f t="shared" si="16"/>
        <v>0.80987654320987645</v>
      </c>
      <c r="W90" s="40">
        <f t="shared" si="17"/>
        <v>0.19259259259259259</v>
      </c>
      <c r="X90" s="40">
        <f t="shared" si="18"/>
        <v>8.3950617283950618E-2</v>
      </c>
      <c r="Y90" s="40">
        <f t="shared" si="19"/>
        <v>0.23456790123456789</v>
      </c>
    </row>
    <row r="91" spans="1:25" x14ac:dyDescent="0.35">
      <c r="A91" s="1" t="s">
        <v>732</v>
      </c>
      <c r="B91" s="16">
        <f t="shared" si="20"/>
        <v>0.62954967994709421</v>
      </c>
      <c r="C91" s="13">
        <v>641</v>
      </c>
      <c r="F91" s="1">
        <v>0.42499999999999999</v>
      </c>
      <c r="G91" s="1">
        <v>0.26300000000000001</v>
      </c>
      <c r="H91" s="1">
        <v>3.5000000000000003E-2</v>
      </c>
      <c r="I91" s="1">
        <v>1.7999999999999999E-2</v>
      </c>
      <c r="J91" s="1">
        <v>9.5000000000000001E-2</v>
      </c>
      <c r="K91" s="1">
        <v>1.2E-2</v>
      </c>
      <c r="L91" s="37">
        <f t="shared" si="11"/>
        <v>0.61882352941176477</v>
      </c>
      <c r="M91" s="37">
        <f t="shared" si="11"/>
        <v>8.2352941176470601E-2</v>
      </c>
      <c r="N91" s="37">
        <f t="shared" si="11"/>
        <v>4.2352941176470586E-2</v>
      </c>
      <c r="O91" s="37">
        <f t="shared" si="11"/>
        <v>0.22352941176470589</v>
      </c>
      <c r="P91" s="37">
        <f t="shared" si="11"/>
        <v>2.823529411764706E-2</v>
      </c>
      <c r="Q91" s="37">
        <f t="shared" si="21"/>
        <v>0.99529411764705888</v>
      </c>
      <c r="R91" s="40">
        <f t="shared" si="12"/>
        <v>0.74352941176470599</v>
      </c>
      <c r="S91" s="40">
        <f t="shared" si="13"/>
        <v>0.84235294117647064</v>
      </c>
      <c r="T91" s="40">
        <f t="shared" si="14"/>
        <v>0.34823529411764709</v>
      </c>
      <c r="U91" s="40">
        <f t="shared" si="15"/>
        <v>0.96705882352941186</v>
      </c>
      <c r="V91" s="40">
        <f t="shared" si="16"/>
        <v>0.25176470588235295</v>
      </c>
      <c r="W91" s="40">
        <f t="shared" si="17"/>
        <v>0.6470588235294118</v>
      </c>
      <c r="X91" s="40">
        <f t="shared" si="18"/>
        <v>0.15294117647058825</v>
      </c>
      <c r="Y91" s="40">
        <f t="shared" si="19"/>
        <v>0.77176470588235302</v>
      </c>
    </row>
    <row r="92" spans="1:25" x14ac:dyDescent="0.35">
      <c r="A92" s="1" t="s">
        <v>763</v>
      </c>
      <c r="B92" s="16">
        <f t="shared" si="20"/>
        <v>0.63345519883208723</v>
      </c>
      <c r="C92" s="13">
        <v>626</v>
      </c>
      <c r="F92" s="1">
        <v>0.41</v>
      </c>
      <c r="G92" s="1">
        <v>5.7000000000000002E-2</v>
      </c>
      <c r="H92" s="1">
        <v>1.4E-2</v>
      </c>
      <c r="I92" s="1">
        <v>8.9999999999999993E-3</v>
      </c>
      <c r="J92" s="1">
        <v>0.32700000000000001</v>
      </c>
      <c r="K92" s="1">
        <v>1E-3</v>
      </c>
      <c r="L92" s="37">
        <f t="shared" si="11"/>
        <v>0.13902439024390245</v>
      </c>
      <c r="M92" s="37">
        <f t="shared" si="11"/>
        <v>3.4146341463414637E-2</v>
      </c>
      <c r="N92" s="37">
        <f t="shared" si="11"/>
        <v>2.1951219512195121E-2</v>
      </c>
      <c r="O92" s="37">
        <f t="shared" si="11"/>
        <v>0.79756097560975614</v>
      </c>
      <c r="P92" s="37">
        <f t="shared" si="11"/>
        <v>2.4390243902439024E-3</v>
      </c>
      <c r="Q92" s="37">
        <f t="shared" si="1"/>
        <v>0.99512195121951219</v>
      </c>
      <c r="R92" s="40">
        <f t="shared" si="12"/>
        <v>0.1951219512195122</v>
      </c>
      <c r="S92" s="40">
        <f t="shared" si="13"/>
        <v>0.93658536585365859</v>
      </c>
      <c r="T92" s="40">
        <f t="shared" si="14"/>
        <v>0.85365853658536595</v>
      </c>
      <c r="U92" s="40">
        <f t="shared" si="15"/>
        <v>0.99268292682926829</v>
      </c>
      <c r="V92" s="40">
        <f t="shared" si="16"/>
        <v>0.8</v>
      </c>
      <c r="W92" s="40">
        <f t="shared" si="17"/>
        <v>0.14146341463414636</v>
      </c>
      <c r="X92" s="40">
        <f t="shared" si="18"/>
        <v>5.8536585365853662E-2</v>
      </c>
      <c r="Y92" s="40">
        <f t="shared" si="19"/>
        <v>0.19756097560975611</v>
      </c>
    </row>
    <row r="93" spans="1:25" x14ac:dyDescent="0.35">
      <c r="A93" s="1" t="s">
        <v>630</v>
      </c>
      <c r="B93" s="16">
        <f t="shared" si="20"/>
        <v>0.63742310619767129</v>
      </c>
      <c r="C93" s="13">
        <v>636</v>
      </c>
      <c r="F93" s="1">
        <v>0.30399999999999999</v>
      </c>
      <c r="G93" s="1">
        <v>0.161</v>
      </c>
      <c r="H93" s="1">
        <v>3.6999999999999998E-2</v>
      </c>
      <c r="I93" s="1">
        <v>1.2999999999999999E-2</v>
      </c>
      <c r="J93" s="1">
        <v>7.4999999999999997E-2</v>
      </c>
      <c r="K93" s="1">
        <v>1.7000000000000001E-2</v>
      </c>
      <c r="L93" s="37">
        <f t="shared" si="11"/>
        <v>0.5296052631578948</v>
      </c>
      <c r="M93" s="37">
        <f t="shared" si="11"/>
        <v>0.12171052631578948</v>
      </c>
      <c r="N93" s="37">
        <f t="shared" si="11"/>
        <v>4.2763157894736843E-2</v>
      </c>
      <c r="O93" s="37">
        <f t="shared" si="11"/>
        <v>0.24671052631578946</v>
      </c>
      <c r="P93" s="37">
        <f t="shared" si="11"/>
        <v>5.5921052631578955E-2</v>
      </c>
      <c r="Q93" s="37">
        <f>SUM(L93:P93)</f>
        <v>0.9967105263157896</v>
      </c>
      <c r="R93" s="40">
        <f t="shared" si="12"/>
        <v>0.69407894736842113</v>
      </c>
      <c r="S93" s="40">
        <f t="shared" si="13"/>
        <v>0.77631578947368429</v>
      </c>
      <c r="T93" s="40">
        <f t="shared" si="14"/>
        <v>0.41118421052631576</v>
      </c>
      <c r="U93" s="40">
        <f t="shared" si="15"/>
        <v>0.94078947368421062</v>
      </c>
      <c r="V93" s="40">
        <f t="shared" si="16"/>
        <v>0.30263157894736842</v>
      </c>
      <c r="W93" s="40">
        <f t="shared" si="17"/>
        <v>0.58552631578947378</v>
      </c>
      <c r="X93" s="40">
        <f t="shared" si="18"/>
        <v>0.22039473684210525</v>
      </c>
      <c r="Y93" s="40">
        <f t="shared" si="19"/>
        <v>0.75000000000000011</v>
      </c>
    </row>
    <row r="94" spans="1:25" x14ac:dyDescent="0.35">
      <c r="A94" s="1" t="s">
        <v>744</v>
      </c>
      <c r="B94" s="16">
        <f t="shared" si="20"/>
        <v>0.64137229701907805</v>
      </c>
      <c r="C94" s="13">
        <v>633</v>
      </c>
      <c r="F94" s="1">
        <v>0.34899999999999998</v>
      </c>
      <c r="G94" s="1">
        <v>0.19700000000000001</v>
      </c>
      <c r="H94" s="1">
        <v>3.7999999999999999E-2</v>
      </c>
      <c r="I94" s="1">
        <v>1.4E-2</v>
      </c>
      <c r="J94" s="1">
        <v>8.7999999999999995E-2</v>
      </c>
      <c r="K94" s="1">
        <v>1.2E-2</v>
      </c>
      <c r="L94" s="37">
        <f t="shared" si="11"/>
        <v>0.56446991404011471</v>
      </c>
      <c r="M94" s="37">
        <f t="shared" si="11"/>
        <v>0.10888252148997135</v>
      </c>
      <c r="N94" s="37">
        <f t="shared" si="11"/>
        <v>4.0114613180515762E-2</v>
      </c>
      <c r="O94" s="37">
        <f t="shared" si="11"/>
        <v>0.25214899713467048</v>
      </c>
      <c r="P94" s="37">
        <f t="shared" si="11"/>
        <v>3.4383954154727794E-2</v>
      </c>
      <c r="Q94" s="37">
        <f>SUM(L94:P94)</f>
        <v>1</v>
      </c>
      <c r="R94" s="40">
        <f t="shared" si="12"/>
        <v>0.71346704871060185</v>
      </c>
      <c r="S94" s="40">
        <f t="shared" si="13"/>
        <v>0.81661891117478524</v>
      </c>
      <c r="T94" s="40">
        <f t="shared" si="14"/>
        <v>0.40114613180515757</v>
      </c>
      <c r="U94" s="40">
        <f t="shared" si="15"/>
        <v>0.96561604584527228</v>
      </c>
      <c r="V94" s="40">
        <f t="shared" si="16"/>
        <v>0.28653295128939826</v>
      </c>
      <c r="W94" s="40">
        <f t="shared" si="17"/>
        <v>0.59885386819484254</v>
      </c>
      <c r="X94" s="40">
        <f t="shared" si="18"/>
        <v>0.18338108882521489</v>
      </c>
      <c r="Y94" s="40">
        <f t="shared" si="19"/>
        <v>0.74785100286532968</v>
      </c>
    </row>
    <row r="95" spans="1:25" x14ac:dyDescent="0.35">
      <c r="A95" s="1" t="s">
        <v>622</v>
      </c>
      <c r="B95" s="16">
        <f t="shared" si="20"/>
        <v>0.64534020438466211</v>
      </c>
      <c r="C95" s="13">
        <v>636</v>
      </c>
      <c r="F95" s="1">
        <v>9.9000000000000005E-2</v>
      </c>
      <c r="G95" s="1">
        <v>0.03</v>
      </c>
      <c r="H95" s="1">
        <v>8.9999999999999993E-3</v>
      </c>
      <c r="I95" s="1">
        <v>2E-3</v>
      </c>
      <c r="J95" s="1">
        <v>4.2999999999999997E-2</v>
      </c>
      <c r="K95" s="1">
        <v>1.4999999999999999E-2</v>
      </c>
      <c r="L95" s="37">
        <f t="shared" si="11"/>
        <v>0.30303030303030298</v>
      </c>
      <c r="M95" s="37">
        <f t="shared" si="11"/>
        <v>9.0909090909090898E-2</v>
      </c>
      <c r="N95" s="37">
        <f t="shared" si="11"/>
        <v>2.02020202020202E-2</v>
      </c>
      <c r="O95" s="37">
        <f t="shared" si="11"/>
        <v>0.43434343434343431</v>
      </c>
      <c r="P95" s="37">
        <f t="shared" si="11"/>
        <v>0.15151515151515149</v>
      </c>
      <c r="Q95" s="37">
        <f>SUM(L95:P95)</f>
        <v>0.99999999999999989</v>
      </c>
      <c r="R95" s="40">
        <f t="shared" si="12"/>
        <v>0.41414141414141409</v>
      </c>
      <c r="S95" s="40">
        <f t="shared" si="13"/>
        <v>0.73737373737373724</v>
      </c>
      <c r="T95" s="40">
        <f t="shared" si="14"/>
        <v>0.54545454545454541</v>
      </c>
      <c r="U95" s="40">
        <f t="shared" si="15"/>
        <v>0.8484848484848484</v>
      </c>
      <c r="V95" s="40">
        <f t="shared" si="16"/>
        <v>0.58585858585858586</v>
      </c>
      <c r="W95" s="40">
        <f t="shared" si="17"/>
        <v>0.45454545454545447</v>
      </c>
      <c r="X95" s="40">
        <f t="shared" si="18"/>
        <v>0.2626262626262626</v>
      </c>
      <c r="Y95" s="40">
        <f t="shared" si="19"/>
        <v>0.56565656565656552</v>
      </c>
    </row>
    <row r="96" spans="1:25" x14ac:dyDescent="0.35">
      <c r="A96" s="1" t="s">
        <v>634</v>
      </c>
      <c r="B96" s="16">
        <f t="shared" si="20"/>
        <v>0.64926443981383242</v>
      </c>
      <c r="C96" s="13">
        <v>629</v>
      </c>
      <c r="F96" s="1">
        <v>0.16700000000000001</v>
      </c>
      <c r="G96" s="1">
        <v>5.0999999999999997E-2</v>
      </c>
      <c r="H96" s="1">
        <v>3.2000000000000001E-2</v>
      </c>
      <c r="I96" s="1">
        <v>0.01</v>
      </c>
      <c r="J96" s="1">
        <v>6.0999999999999999E-2</v>
      </c>
      <c r="K96" s="1">
        <v>1.4E-2</v>
      </c>
      <c r="L96" s="37">
        <f t="shared" si="11"/>
        <v>0.30538922155688619</v>
      </c>
      <c r="M96" s="37">
        <f t="shared" si="11"/>
        <v>0.19161676646706585</v>
      </c>
      <c r="N96" s="37">
        <f t="shared" si="11"/>
        <v>5.9880239520958084E-2</v>
      </c>
      <c r="O96" s="37">
        <f t="shared" si="11"/>
        <v>0.3652694610778443</v>
      </c>
      <c r="P96" s="37">
        <f t="shared" si="11"/>
        <v>8.3832335329341312E-2</v>
      </c>
      <c r="Q96" s="37">
        <f>SUM(L96:P96)</f>
        <v>1.0059880239520957</v>
      </c>
      <c r="R96" s="40">
        <f t="shared" si="12"/>
        <v>0.55688622754491013</v>
      </c>
      <c r="S96" s="40">
        <f t="shared" si="13"/>
        <v>0.6706586826347305</v>
      </c>
      <c r="T96" s="40">
        <f t="shared" si="14"/>
        <v>0.61676646706586824</v>
      </c>
      <c r="U96" s="40">
        <f t="shared" si="15"/>
        <v>0.92215568862275443</v>
      </c>
      <c r="V96" s="40">
        <f t="shared" si="16"/>
        <v>0.44910179640718562</v>
      </c>
      <c r="W96" s="40">
        <f t="shared" si="17"/>
        <v>0.3892215568862275</v>
      </c>
      <c r="X96" s="40">
        <f t="shared" si="18"/>
        <v>0.33532934131736525</v>
      </c>
      <c r="Y96" s="40">
        <f t="shared" si="19"/>
        <v>0.64071856287425144</v>
      </c>
    </row>
    <row r="97" spans="1:25" x14ac:dyDescent="0.35">
      <c r="A97" s="1" t="s">
        <v>743</v>
      </c>
      <c r="B97" s="16">
        <f t="shared" si="20"/>
        <v>0.65315748100270732</v>
      </c>
      <c r="C97" s="13">
        <v>624</v>
      </c>
      <c r="F97" s="35"/>
      <c r="G97" s="35"/>
      <c r="H97" s="35"/>
      <c r="I97" s="35"/>
      <c r="J97" s="35"/>
      <c r="K97" s="35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 spans="1:25" x14ac:dyDescent="0.35">
      <c r="A98" s="1" t="s">
        <v>616</v>
      </c>
      <c r="B98" s="16">
        <f t="shared" si="20"/>
        <v>0.65695693947069578</v>
      </c>
      <c r="C98" s="13">
        <v>609</v>
      </c>
      <c r="F98" s="1">
        <v>0.27800000000000002</v>
      </c>
      <c r="G98" s="1">
        <v>0.121</v>
      </c>
      <c r="H98" s="1">
        <v>4.2000000000000003E-2</v>
      </c>
      <c r="I98" s="1">
        <v>1.7999999999999999E-2</v>
      </c>
      <c r="J98" s="1">
        <v>0.08</v>
      </c>
      <c r="K98" s="1">
        <v>1.7999999999999999E-2</v>
      </c>
      <c r="L98" s="37">
        <f t="shared" ref="L98:P114" si="22">G98/$F98</f>
        <v>0.43525179856115104</v>
      </c>
      <c r="M98" s="37">
        <f t="shared" si="22"/>
        <v>0.15107913669064749</v>
      </c>
      <c r="N98" s="37">
        <f t="shared" si="22"/>
        <v>6.4748201438848907E-2</v>
      </c>
      <c r="O98" s="37">
        <f t="shared" si="22"/>
        <v>0.28776978417266186</v>
      </c>
      <c r="P98" s="37">
        <f t="shared" si="22"/>
        <v>6.4748201438848907E-2</v>
      </c>
      <c r="Q98" s="37">
        <f t="shared" ref="Q98:Q133" si="23">SUM(L98:P98)</f>
        <v>1.0035971223021583</v>
      </c>
      <c r="R98" s="40">
        <f t="shared" si="12"/>
        <v>0.65107913669064743</v>
      </c>
      <c r="S98" s="40">
        <f t="shared" si="13"/>
        <v>0.7230215827338129</v>
      </c>
      <c r="T98" s="40">
        <f t="shared" si="14"/>
        <v>0.50359712230215825</v>
      </c>
      <c r="U98" s="40">
        <f t="shared" si="15"/>
        <v>0.93884892086330929</v>
      </c>
      <c r="V98" s="40">
        <f t="shared" si="16"/>
        <v>0.35251798561151076</v>
      </c>
      <c r="W98" s="40">
        <f t="shared" si="17"/>
        <v>0.49999999999999994</v>
      </c>
      <c r="X98" s="40">
        <f t="shared" si="18"/>
        <v>0.2805755395683453</v>
      </c>
      <c r="Y98" s="40">
        <f t="shared" si="19"/>
        <v>0.71582733812949639</v>
      </c>
    </row>
    <row r="99" spans="1:25" x14ac:dyDescent="0.35">
      <c r="A99" s="1" t="s">
        <v>736</v>
      </c>
      <c r="B99" s="16">
        <f t="shared" si="20"/>
        <v>0.66082502526733433</v>
      </c>
      <c r="C99" s="13">
        <v>620</v>
      </c>
      <c r="F99" s="1">
        <v>0.193</v>
      </c>
      <c r="G99" s="1">
        <v>5.3999999999999999E-2</v>
      </c>
      <c r="H99" s="1">
        <v>0.11700000000000001</v>
      </c>
      <c r="I99" s="1">
        <v>1.7999999999999999E-2</v>
      </c>
      <c r="J99" s="1">
        <v>3.0000000000000001E-3</v>
      </c>
      <c r="K99" s="1">
        <v>1E-3</v>
      </c>
      <c r="L99" s="37">
        <f t="shared" si="22"/>
        <v>0.27979274611398963</v>
      </c>
      <c r="M99" s="37">
        <f t="shared" si="22"/>
        <v>0.60621761658031093</v>
      </c>
      <c r="N99" s="37">
        <f t="shared" si="22"/>
        <v>9.3264248704663197E-2</v>
      </c>
      <c r="O99" s="37">
        <f t="shared" si="22"/>
        <v>1.5544041450777202E-2</v>
      </c>
      <c r="P99" s="37">
        <f t="shared" si="22"/>
        <v>5.1813471502590676E-3</v>
      </c>
      <c r="Q99" s="37">
        <f t="shared" si="23"/>
        <v>1</v>
      </c>
      <c r="R99" s="40">
        <f t="shared" si="12"/>
        <v>0.97927461139896377</v>
      </c>
      <c r="S99" s="40">
        <f t="shared" si="13"/>
        <v>0.29533678756476683</v>
      </c>
      <c r="T99" s="40">
        <f t="shared" si="14"/>
        <v>0.71502590673575128</v>
      </c>
      <c r="U99" s="40">
        <f t="shared" si="15"/>
        <v>0.99481865284974091</v>
      </c>
      <c r="V99" s="40">
        <f t="shared" si="16"/>
        <v>2.072538860103627E-2</v>
      </c>
      <c r="W99" s="40">
        <f t="shared" si="17"/>
        <v>0.28497409326424872</v>
      </c>
      <c r="X99" s="40">
        <f t="shared" si="18"/>
        <v>0.70466321243523322</v>
      </c>
      <c r="Y99" s="40">
        <f t="shared" si="19"/>
        <v>0.98445595854922285</v>
      </c>
    </row>
    <row r="100" spans="1:25" x14ac:dyDescent="0.35">
      <c r="A100" s="1" t="s">
        <v>639</v>
      </c>
      <c r="B100" s="16">
        <f t="shared" si="20"/>
        <v>0.66469934991203194</v>
      </c>
      <c r="C100" s="13">
        <v>621</v>
      </c>
      <c r="F100" s="1">
        <v>0.17699999999999999</v>
      </c>
      <c r="G100" s="1">
        <v>6.5000000000000002E-2</v>
      </c>
      <c r="H100" s="1">
        <v>0.02</v>
      </c>
      <c r="I100" s="1">
        <v>8.9999999999999993E-3</v>
      </c>
      <c r="J100" s="1">
        <v>6.3E-2</v>
      </c>
      <c r="K100" s="1">
        <v>0.02</v>
      </c>
      <c r="L100" s="37">
        <f t="shared" si="22"/>
        <v>0.36723163841807915</v>
      </c>
      <c r="M100" s="37">
        <f t="shared" si="22"/>
        <v>0.11299435028248589</v>
      </c>
      <c r="N100" s="37">
        <f t="shared" si="22"/>
        <v>5.084745762711864E-2</v>
      </c>
      <c r="O100" s="37">
        <f t="shared" si="22"/>
        <v>0.3559322033898305</v>
      </c>
      <c r="P100" s="37">
        <f t="shared" si="22"/>
        <v>0.11299435028248589</v>
      </c>
      <c r="Q100" s="37">
        <f t="shared" si="23"/>
        <v>1.0000000000000002</v>
      </c>
      <c r="R100" s="40">
        <f t="shared" si="12"/>
        <v>0.53107344632768372</v>
      </c>
      <c r="S100" s="40">
        <f t="shared" si="13"/>
        <v>0.7231638418079096</v>
      </c>
      <c r="T100" s="40">
        <f t="shared" si="14"/>
        <v>0.51977401129943501</v>
      </c>
      <c r="U100" s="40">
        <f t="shared" si="15"/>
        <v>0.88700564971751428</v>
      </c>
      <c r="V100" s="40">
        <f t="shared" si="16"/>
        <v>0.46892655367231639</v>
      </c>
      <c r="W100" s="40">
        <f t="shared" si="17"/>
        <v>0.48022598870056504</v>
      </c>
      <c r="X100" s="40">
        <f t="shared" si="18"/>
        <v>0.2768361581920904</v>
      </c>
      <c r="Y100" s="40">
        <f t="shared" si="19"/>
        <v>0.64406779661016955</v>
      </c>
    </row>
    <row r="101" spans="1:25" x14ac:dyDescent="0.35">
      <c r="A101" s="1" t="s">
        <v>731</v>
      </c>
      <c r="B101" s="16">
        <f t="shared" si="20"/>
        <v>0.66843018105137042</v>
      </c>
      <c r="C101" s="13">
        <v>598</v>
      </c>
      <c r="F101" s="1">
        <v>0.315</v>
      </c>
      <c r="G101" s="1">
        <v>0.183</v>
      </c>
      <c r="H101" s="1">
        <v>7.5999999999999998E-2</v>
      </c>
      <c r="I101" s="1">
        <v>2.5999999999999999E-2</v>
      </c>
      <c r="J101" s="1">
        <v>2.1999999999999999E-2</v>
      </c>
      <c r="K101" s="1">
        <v>8.9999999999999993E-3</v>
      </c>
      <c r="L101" s="37">
        <f t="shared" si="22"/>
        <v>0.58095238095238089</v>
      </c>
      <c r="M101" s="37">
        <f t="shared" si="22"/>
        <v>0.24126984126984127</v>
      </c>
      <c r="N101" s="37">
        <f t="shared" si="22"/>
        <v>8.2539682539682538E-2</v>
      </c>
      <c r="O101" s="37">
        <f t="shared" si="22"/>
        <v>6.9841269841269843E-2</v>
      </c>
      <c r="P101" s="37">
        <f t="shared" si="22"/>
        <v>2.8571428571428571E-2</v>
      </c>
      <c r="Q101" s="37">
        <f t="shared" si="23"/>
        <v>1.0031746031746032</v>
      </c>
      <c r="R101" s="40">
        <f t="shared" si="12"/>
        <v>0.90476190476190477</v>
      </c>
      <c r="S101" s="40">
        <f t="shared" si="13"/>
        <v>0.6507936507936507</v>
      </c>
      <c r="T101" s="40">
        <f t="shared" si="14"/>
        <v>0.39365079365079364</v>
      </c>
      <c r="U101" s="40">
        <f t="shared" si="15"/>
        <v>0.97460317460317458</v>
      </c>
      <c r="V101" s="40">
        <f t="shared" si="16"/>
        <v>9.841269841269841E-2</v>
      </c>
      <c r="W101" s="40">
        <f t="shared" si="17"/>
        <v>0.60952380952380947</v>
      </c>
      <c r="X101" s="40">
        <f t="shared" si="18"/>
        <v>0.35238095238095235</v>
      </c>
      <c r="Y101" s="40">
        <f t="shared" si="19"/>
        <v>0.93333333333333335</v>
      </c>
    </row>
    <row r="102" spans="1:25" x14ac:dyDescent="0.35">
      <c r="A102" s="1" t="s">
        <v>725</v>
      </c>
      <c r="B102" s="16">
        <f t="shared" si="20"/>
        <v>0.67225459491159523</v>
      </c>
      <c r="C102" s="13">
        <v>613</v>
      </c>
      <c r="F102" s="1">
        <v>0.1</v>
      </c>
      <c r="G102" s="1">
        <v>4.2999999999999997E-2</v>
      </c>
      <c r="H102" s="1">
        <v>1.2999999999999999E-2</v>
      </c>
      <c r="I102" s="1">
        <v>6.0000000000000001E-3</v>
      </c>
      <c r="J102" s="1">
        <v>3.6999999999999998E-2</v>
      </c>
      <c r="K102" s="1">
        <v>1E-3</v>
      </c>
      <c r="L102" s="37">
        <f t="shared" si="22"/>
        <v>0.42999999999999994</v>
      </c>
      <c r="M102" s="37">
        <f t="shared" si="22"/>
        <v>0.12999999999999998</v>
      </c>
      <c r="N102" s="37">
        <f t="shared" si="22"/>
        <v>0.06</v>
      </c>
      <c r="O102" s="37">
        <f t="shared" si="22"/>
        <v>0.36999999999999994</v>
      </c>
      <c r="P102" s="37">
        <f t="shared" si="22"/>
        <v>0.01</v>
      </c>
      <c r="Q102" s="37">
        <f t="shared" si="23"/>
        <v>0.99999999999999978</v>
      </c>
      <c r="R102" s="40">
        <f t="shared" si="12"/>
        <v>0.61999999999999988</v>
      </c>
      <c r="S102" s="40">
        <f t="shared" si="13"/>
        <v>0.79999999999999982</v>
      </c>
      <c r="T102" s="40">
        <f t="shared" si="14"/>
        <v>0.55999999999999983</v>
      </c>
      <c r="U102" s="40">
        <f t="shared" si="15"/>
        <v>0.98999999999999977</v>
      </c>
      <c r="V102" s="40">
        <f t="shared" si="16"/>
        <v>0.37999999999999995</v>
      </c>
      <c r="W102" s="40">
        <f t="shared" si="17"/>
        <v>0.43999999999999995</v>
      </c>
      <c r="X102" s="40">
        <f t="shared" si="18"/>
        <v>0.19999999999999998</v>
      </c>
      <c r="Y102" s="40">
        <f t="shared" si="19"/>
        <v>0.62999999999999989</v>
      </c>
    </row>
    <row r="103" spans="1:25" x14ac:dyDescent="0.35">
      <c r="A103" s="1" t="s">
        <v>637</v>
      </c>
      <c r="B103" s="16">
        <f t="shared" si="20"/>
        <v>0.67604781453152463</v>
      </c>
      <c r="C103" s="13">
        <v>608</v>
      </c>
      <c r="F103" s="1">
        <v>0.40200000000000002</v>
      </c>
      <c r="G103" s="1">
        <v>0.16900000000000001</v>
      </c>
      <c r="H103" s="1">
        <v>1.7999999999999999E-2</v>
      </c>
      <c r="I103" s="1">
        <v>1.0999999999999999E-2</v>
      </c>
      <c r="J103" s="1">
        <v>0.19600000000000001</v>
      </c>
      <c r="K103" s="1">
        <v>7.0000000000000001E-3</v>
      </c>
      <c r="L103" s="37">
        <f t="shared" si="22"/>
        <v>0.42039800995024879</v>
      </c>
      <c r="M103" s="37">
        <f t="shared" si="22"/>
        <v>4.4776119402985072E-2</v>
      </c>
      <c r="N103" s="37">
        <f t="shared" si="22"/>
        <v>2.7363184079601987E-2</v>
      </c>
      <c r="O103" s="37">
        <f t="shared" si="22"/>
        <v>0.48756218905472637</v>
      </c>
      <c r="P103" s="37">
        <f t="shared" si="22"/>
        <v>1.7412935323383085E-2</v>
      </c>
      <c r="Q103" s="37">
        <f t="shared" si="23"/>
        <v>0.99751243781094534</v>
      </c>
      <c r="R103" s="40">
        <f t="shared" si="12"/>
        <v>0.49253731343283585</v>
      </c>
      <c r="S103" s="40">
        <f t="shared" si="13"/>
        <v>0.90796019900497515</v>
      </c>
      <c r="T103" s="40">
        <f t="shared" si="14"/>
        <v>0.55970149253731349</v>
      </c>
      <c r="U103" s="40">
        <f t="shared" si="15"/>
        <v>0.98009950248756228</v>
      </c>
      <c r="V103" s="40">
        <f t="shared" si="16"/>
        <v>0.50497512437810943</v>
      </c>
      <c r="W103" s="40">
        <f t="shared" si="17"/>
        <v>0.43781094527363185</v>
      </c>
      <c r="X103" s="40">
        <f t="shared" si="18"/>
        <v>8.9552238805970144E-2</v>
      </c>
      <c r="Y103" s="40">
        <f t="shared" si="19"/>
        <v>0.50995024875621897</v>
      </c>
    </row>
    <row r="104" spans="1:25" x14ac:dyDescent="0.35">
      <c r="A104" s="1" t="s">
        <v>737</v>
      </c>
      <c r="B104" s="16">
        <f t="shared" si="20"/>
        <v>0.67974121258250852</v>
      </c>
      <c r="C104" s="13">
        <v>592</v>
      </c>
      <c r="F104" s="1">
        <v>0.41</v>
      </c>
      <c r="G104" s="1">
        <v>5.7000000000000002E-2</v>
      </c>
      <c r="H104" s="1">
        <v>1.4E-2</v>
      </c>
      <c r="I104" s="1">
        <v>8.9999999999999993E-3</v>
      </c>
      <c r="J104" s="1">
        <v>0.32700000000000001</v>
      </c>
      <c r="K104" s="1">
        <v>1E-3</v>
      </c>
      <c r="L104" s="37">
        <f t="shared" si="22"/>
        <v>0.13902439024390245</v>
      </c>
      <c r="M104" s="37">
        <f t="shared" si="22"/>
        <v>3.4146341463414637E-2</v>
      </c>
      <c r="N104" s="37">
        <f t="shared" si="22"/>
        <v>2.1951219512195121E-2</v>
      </c>
      <c r="O104" s="37">
        <f t="shared" si="22"/>
        <v>0.79756097560975614</v>
      </c>
      <c r="P104" s="37">
        <f t="shared" si="22"/>
        <v>2.4390243902439024E-3</v>
      </c>
      <c r="Q104" s="37">
        <f t="shared" si="23"/>
        <v>0.99512195121951219</v>
      </c>
      <c r="R104" s="40">
        <f t="shared" si="12"/>
        <v>0.1951219512195122</v>
      </c>
      <c r="S104" s="40">
        <f t="shared" si="13"/>
        <v>0.93658536585365859</v>
      </c>
      <c r="T104" s="40">
        <f t="shared" si="14"/>
        <v>0.85365853658536595</v>
      </c>
      <c r="U104" s="40">
        <f t="shared" si="15"/>
        <v>0.99268292682926829</v>
      </c>
      <c r="V104" s="40">
        <f t="shared" si="16"/>
        <v>0.8</v>
      </c>
      <c r="W104" s="40">
        <f t="shared" si="17"/>
        <v>0.14146341463414636</v>
      </c>
      <c r="X104" s="40">
        <f t="shared" si="18"/>
        <v>5.8536585365853662E-2</v>
      </c>
      <c r="Y104" s="40">
        <f t="shared" si="19"/>
        <v>0.19756097560975611</v>
      </c>
    </row>
    <row r="105" spans="1:25" x14ac:dyDescent="0.35">
      <c r="A105" s="1" t="s">
        <v>729</v>
      </c>
      <c r="B105" s="16">
        <f t="shared" si="20"/>
        <v>0.68344084948155148</v>
      </c>
      <c r="C105" s="13">
        <v>593</v>
      </c>
      <c r="F105" s="1">
        <v>0.35499999999999998</v>
      </c>
      <c r="G105" s="1">
        <v>0.20799999999999999</v>
      </c>
      <c r="H105" s="1">
        <v>2.1999999999999999E-2</v>
      </c>
      <c r="I105" s="1">
        <v>1.2999999999999999E-2</v>
      </c>
      <c r="J105" s="1">
        <v>0.106</v>
      </c>
      <c r="K105" s="1">
        <v>6.0000000000000001E-3</v>
      </c>
      <c r="L105" s="37">
        <f t="shared" si="22"/>
        <v>0.58591549295774648</v>
      </c>
      <c r="M105" s="37">
        <f t="shared" si="22"/>
        <v>6.1971830985915494E-2</v>
      </c>
      <c r="N105" s="37">
        <f t="shared" si="22"/>
        <v>3.6619718309859155E-2</v>
      </c>
      <c r="O105" s="37">
        <f t="shared" si="22"/>
        <v>0.29859154929577464</v>
      </c>
      <c r="P105" s="37">
        <f t="shared" si="22"/>
        <v>1.6901408450704227E-2</v>
      </c>
      <c r="Q105" s="37">
        <f t="shared" si="23"/>
        <v>1</v>
      </c>
      <c r="R105" s="40">
        <f t="shared" si="12"/>
        <v>0.6845070422535211</v>
      </c>
      <c r="S105" s="40">
        <f t="shared" si="13"/>
        <v>0.88450704225352106</v>
      </c>
      <c r="T105" s="40">
        <f t="shared" si="14"/>
        <v>0.39718309859154927</v>
      </c>
      <c r="U105" s="40">
        <f t="shared" si="15"/>
        <v>0.9830985915492958</v>
      </c>
      <c r="V105" s="40">
        <f t="shared" si="16"/>
        <v>0.31549295774647884</v>
      </c>
      <c r="W105" s="40">
        <f t="shared" si="17"/>
        <v>0.60281690140845068</v>
      </c>
      <c r="X105" s="40">
        <f t="shared" si="18"/>
        <v>0.11549295774647889</v>
      </c>
      <c r="Y105" s="40">
        <f t="shared" si="19"/>
        <v>0.70140845070422531</v>
      </c>
    </row>
    <row r="106" spans="1:25" x14ac:dyDescent="0.35">
      <c r="A106" s="1" t="s">
        <v>638</v>
      </c>
      <c r="B106" s="16">
        <f t="shared" si="20"/>
        <v>0.68712176983641715</v>
      </c>
      <c r="C106" s="13">
        <v>590</v>
      </c>
      <c r="F106" s="1">
        <v>0.16300000000000001</v>
      </c>
      <c r="G106" s="1">
        <v>7.8E-2</v>
      </c>
      <c r="H106" s="1">
        <v>6.2E-2</v>
      </c>
      <c r="I106" s="1">
        <v>1.4E-2</v>
      </c>
      <c r="J106" s="1">
        <v>3.0000000000000001E-3</v>
      </c>
      <c r="K106" s="1">
        <v>7.0000000000000001E-3</v>
      </c>
      <c r="L106" s="37">
        <f t="shared" si="22"/>
        <v>0.47852760736196315</v>
      </c>
      <c r="M106" s="37">
        <f t="shared" si="22"/>
        <v>0.38036809815950917</v>
      </c>
      <c r="N106" s="37">
        <f t="shared" si="22"/>
        <v>8.5889570552147243E-2</v>
      </c>
      <c r="O106" s="37">
        <f t="shared" si="22"/>
        <v>1.8404907975460124E-2</v>
      </c>
      <c r="P106" s="37">
        <f t="shared" si="22"/>
        <v>4.2944785276073622E-2</v>
      </c>
      <c r="Q106" s="37">
        <f t="shared" si="23"/>
        <v>1.0061349693251533</v>
      </c>
      <c r="R106" s="40">
        <f t="shared" si="12"/>
        <v>0.94478527607361951</v>
      </c>
      <c r="S106" s="40">
        <f t="shared" si="13"/>
        <v>0.49693251533742328</v>
      </c>
      <c r="T106" s="40">
        <f t="shared" si="14"/>
        <v>0.48466257668711654</v>
      </c>
      <c r="U106" s="40">
        <f t="shared" si="15"/>
        <v>0.96319018404907963</v>
      </c>
      <c r="V106" s="40">
        <f t="shared" si="16"/>
        <v>6.1349693251533749E-2</v>
      </c>
      <c r="W106" s="40">
        <f t="shared" si="17"/>
        <v>0.5214723926380368</v>
      </c>
      <c r="X106" s="40">
        <f t="shared" si="18"/>
        <v>0.50920245398773001</v>
      </c>
      <c r="Y106" s="40">
        <f t="shared" si="19"/>
        <v>0.9877300613496931</v>
      </c>
    </row>
    <row r="107" spans="1:25" x14ac:dyDescent="0.35">
      <c r="A107" s="1" t="s">
        <v>714</v>
      </c>
      <c r="B107" s="16">
        <f t="shared" si="20"/>
        <v>0.69074654055875095</v>
      </c>
      <c r="C107" s="13">
        <v>581</v>
      </c>
      <c r="F107" s="1">
        <v>0.38900000000000001</v>
      </c>
      <c r="G107" s="1">
        <v>5.3999999999999999E-2</v>
      </c>
      <c r="H107" s="1">
        <v>1.4999999999999999E-2</v>
      </c>
      <c r="I107" s="1">
        <v>8.9999999999999993E-3</v>
      </c>
      <c r="J107" s="1">
        <v>0.31</v>
      </c>
      <c r="K107" s="1">
        <v>2E-3</v>
      </c>
      <c r="L107" s="37">
        <f t="shared" si="22"/>
        <v>0.13881748071979433</v>
      </c>
      <c r="M107" s="37">
        <f t="shared" si="22"/>
        <v>3.8560411311053984E-2</v>
      </c>
      <c r="N107" s="37">
        <f t="shared" si="22"/>
        <v>2.3136246786632387E-2</v>
      </c>
      <c r="O107" s="37">
        <f t="shared" si="22"/>
        <v>0.79691516709511567</v>
      </c>
      <c r="P107" s="37">
        <f t="shared" si="22"/>
        <v>5.1413881748071976E-3</v>
      </c>
      <c r="Q107" s="37">
        <f t="shared" si="23"/>
        <v>1.0025706940874035</v>
      </c>
      <c r="R107" s="40">
        <f t="shared" si="12"/>
        <v>0.2005141388174807</v>
      </c>
      <c r="S107" s="40">
        <f t="shared" si="13"/>
        <v>0.93573264781490995</v>
      </c>
      <c r="T107" s="40">
        <f t="shared" si="14"/>
        <v>0.8586118251928021</v>
      </c>
      <c r="U107" s="40">
        <f t="shared" si="15"/>
        <v>0.99742930591259638</v>
      </c>
      <c r="V107" s="40">
        <f t="shared" si="16"/>
        <v>0.80205655526992292</v>
      </c>
      <c r="W107" s="40">
        <f t="shared" si="17"/>
        <v>0.14395886889460152</v>
      </c>
      <c r="X107" s="40">
        <f t="shared" si="18"/>
        <v>6.6838046272493568E-2</v>
      </c>
      <c r="Y107" s="40">
        <f t="shared" si="19"/>
        <v>0.2056555269922879</v>
      </c>
    </row>
    <row r="108" spans="1:25" x14ac:dyDescent="0.35">
      <c r="A108" s="1" t="s">
        <v>741</v>
      </c>
      <c r="B108" s="16">
        <f t="shared" si="20"/>
        <v>0.69438378897720299</v>
      </c>
      <c r="C108" s="13">
        <v>583</v>
      </c>
      <c r="F108" s="1">
        <v>0.248</v>
      </c>
      <c r="G108" s="1">
        <v>0.17499999999999999</v>
      </c>
      <c r="H108" s="1">
        <v>0.03</v>
      </c>
      <c r="I108" s="1">
        <v>8.9999999999999993E-3</v>
      </c>
      <c r="J108" s="1">
        <v>3.1E-2</v>
      </c>
      <c r="K108" s="1">
        <v>3.0000000000000001E-3</v>
      </c>
      <c r="L108" s="37">
        <f t="shared" si="22"/>
        <v>0.70564516129032251</v>
      </c>
      <c r="M108" s="37">
        <f t="shared" si="22"/>
        <v>0.12096774193548386</v>
      </c>
      <c r="N108" s="37">
        <f t="shared" si="22"/>
        <v>3.6290322580645157E-2</v>
      </c>
      <c r="O108" s="37">
        <f t="shared" si="22"/>
        <v>0.125</v>
      </c>
      <c r="P108" s="37">
        <f t="shared" si="22"/>
        <v>1.2096774193548387E-2</v>
      </c>
      <c r="Q108" s="37">
        <f t="shared" si="23"/>
        <v>0.99999999999999989</v>
      </c>
      <c r="R108" s="40">
        <f t="shared" si="12"/>
        <v>0.86290322580645151</v>
      </c>
      <c r="S108" s="40">
        <f t="shared" si="13"/>
        <v>0.83064516129032251</v>
      </c>
      <c r="T108" s="40">
        <f t="shared" si="14"/>
        <v>0.282258064516129</v>
      </c>
      <c r="U108" s="40">
        <f t="shared" si="15"/>
        <v>0.98790322580645151</v>
      </c>
      <c r="V108" s="40">
        <f t="shared" si="16"/>
        <v>0.13709677419354838</v>
      </c>
      <c r="W108" s="40">
        <f t="shared" si="17"/>
        <v>0.71774193548387089</v>
      </c>
      <c r="X108" s="40">
        <f t="shared" si="18"/>
        <v>0.16935483870967741</v>
      </c>
      <c r="Y108" s="40">
        <f t="shared" si="19"/>
        <v>0.87499999999999989</v>
      </c>
    </row>
    <row r="109" spans="1:25" x14ac:dyDescent="0.35">
      <c r="A109" s="1" t="s">
        <v>643</v>
      </c>
      <c r="B109" s="16">
        <f t="shared" si="20"/>
        <v>0.69795241006700492</v>
      </c>
      <c r="C109" s="13">
        <v>572</v>
      </c>
      <c r="F109" s="1">
        <v>0.42899999999999999</v>
      </c>
      <c r="G109" s="1">
        <v>0.12</v>
      </c>
      <c r="H109" s="1">
        <v>1.4E-2</v>
      </c>
      <c r="I109" s="1">
        <v>8.9999999999999993E-3</v>
      </c>
      <c r="J109" s="1">
        <v>0.27800000000000002</v>
      </c>
      <c r="K109" s="1">
        <v>8.0000000000000002E-3</v>
      </c>
      <c r="L109" s="37">
        <f t="shared" si="22"/>
        <v>0.27972027972027974</v>
      </c>
      <c r="M109" s="37">
        <f t="shared" si="22"/>
        <v>3.2634032634032632E-2</v>
      </c>
      <c r="N109" s="37">
        <f t="shared" si="22"/>
        <v>2.0979020979020976E-2</v>
      </c>
      <c r="O109" s="37">
        <f t="shared" si="22"/>
        <v>0.64801864801864806</v>
      </c>
      <c r="P109" s="37">
        <f t="shared" si="22"/>
        <v>1.8648018648018648E-2</v>
      </c>
      <c r="Q109" s="37">
        <f t="shared" si="23"/>
        <v>1</v>
      </c>
      <c r="R109" s="40">
        <f t="shared" si="12"/>
        <v>0.33333333333333337</v>
      </c>
      <c r="S109" s="40">
        <f t="shared" si="13"/>
        <v>0.92773892773892785</v>
      </c>
      <c r="T109" s="40">
        <f t="shared" si="14"/>
        <v>0.70163170163170163</v>
      </c>
      <c r="U109" s="40">
        <f t="shared" si="15"/>
        <v>0.98135198135198143</v>
      </c>
      <c r="V109" s="40">
        <f t="shared" si="16"/>
        <v>0.66666666666666674</v>
      </c>
      <c r="W109" s="40">
        <f t="shared" si="17"/>
        <v>0.29836829836829837</v>
      </c>
      <c r="X109" s="40">
        <f t="shared" si="18"/>
        <v>7.2261072261072257E-2</v>
      </c>
      <c r="Y109" s="40">
        <f t="shared" si="19"/>
        <v>0.351981351981352</v>
      </c>
    </row>
    <row r="110" spans="1:25" x14ac:dyDescent="0.35">
      <c r="A110" s="1" t="s">
        <v>671</v>
      </c>
      <c r="B110" s="16">
        <f t="shared" si="20"/>
        <v>0.70150231461262957</v>
      </c>
      <c r="C110" s="13">
        <v>569</v>
      </c>
      <c r="F110" s="1">
        <v>0.106</v>
      </c>
      <c r="G110" s="1">
        <v>6.4000000000000001E-2</v>
      </c>
      <c r="H110" s="1">
        <v>1.2999999999999999E-2</v>
      </c>
      <c r="I110" s="1">
        <v>4.0000000000000001E-3</v>
      </c>
      <c r="J110" s="1">
        <v>1E-3</v>
      </c>
      <c r="K110" s="1">
        <v>2.4E-2</v>
      </c>
      <c r="L110" s="37">
        <f t="shared" si="22"/>
        <v>0.60377358490566035</v>
      </c>
      <c r="M110" s="37">
        <f t="shared" si="22"/>
        <v>0.12264150943396226</v>
      </c>
      <c r="N110" s="37">
        <f t="shared" si="22"/>
        <v>3.7735849056603772E-2</v>
      </c>
      <c r="O110" s="37">
        <f t="shared" si="22"/>
        <v>9.433962264150943E-3</v>
      </c>
      <c r="P110" s="37">
        <f t="shared" si="22"/>
        <v>0.22641509433962265</v>
      </c>
      <c r="Q110" s="37">
        <f t="shared" si="23"/>
        <v>1</v>
      </c>
      <c r="R110" s="40">
        <f t="shared" si="12"/>
        <v>0.76415094339622636</v>
      </c>
      <c r="S110" s="40">
        <f t="shared" si="13"/>
        <v>0.6132075471698113</v>
      </c>
      <c r="T110" s="40">
        <f t="shared" si="14"/>
        <v>0.16981132075471697</v>
      </c>
      <c r="U110" s="40">
        <f t="shared" si="15"/>
        <v>0.7735849056603773</v>
      </c>
      <c r="V110" s="40">
        <f t="shared" si="16"/>
        <v>0.23584905660377359</v>
      </c>
      <c r="W110" s="40">
        <f t="shared" si="17"/>
        <v>0.83018867924528306</v>
      </c>
      <c r="X110" s="40">
        <f t="shared" si="18"/>
        <v>0.3867924528301887</v>
      </c>
      <c r="Y110" s="40">
        <f t="shared" si="19"/>
        <v>0.99056603773584895</v>
      </c>
    </row>
    <row r="111" spans="1:25" x14ac:dyDescent="0.35">
      <c r="A111" s="1" t="s">
        <v>611</v>
      </c>
      <c r="B111" s="16">
        <f t="shared" si="20"/>
        <v>0.70502726376601788</v>
      </c>
      <c r="C111" s="13">
        <v>565</v>
      </c>
      <c r="F111" s="1">
        <v>0.13300000000000001</v>
      </c>
      <c r="G111" s="1">
        <v>4.7E-2</v>
      </c>
      <c r="H111" s="1">
        <v>1.4E-2</v>
      </c>
      <c r="I111" s="1">
        <v>8.0000000000000002E-3</v>
      </c>
      <c r="J111" s="1">
        <v>0.06</v>
      </c>
      <c r="K111" s="1">
        <v>5.0000000000000001E-3</v>
      </c>
      <c r="L111" s="37">
        <f t="shared" si="22"/>
        <v>0.35338345864661652</v>
      </c>
      <c r="M111" s="37">
        <f t="shared" si="22"/>
        <v>0.10526315789473684</v>
      </c>
      <c r="N111" s="37">
        <f t="shared" si="22"/>
        <v>6.0150375939849621E-2</v>
      </c>
      <c r="O111" s="37">
        <f t="shared" si="22"/>
        <v>0.45112781954887216</v>
      </c>
      <c r="P111" s="37">
        <f t="shared" si="22"/>
        <v>3.7593984962406013E-2</v>
      </c>
      <c r="Q111" s="37">
        <f t="shared" si="23"/>
        <v>1.0075187969924813</v>
      </c>
      <c r="R111" s="40">
        <f t="shared" si="12"/>
        <v>0.51879699248120303</v>
      </c>
      <c r="S111" s="40">
        <f t="shared" si="13"/>
        <v>0.80451127819548862</v>
      </c>
      <c r="T111" s="40">
        <f t="shared" si="14"/>
        <v>0.61654135338345861</v>
      </c>
      <c r="U111" s="40">
        <f t="shared" si="15"/>
        <v>0.96992481203007519</v>
      </c>
      <c r="V111" s="40">
        <f t="shared" si="16"/>
        <v>0.48872180451127817</v>
      </c>
      <c r="W111" s="40">
        <f t="shared" si="17"/>
        <v>0.39097744360902253</v>
      </c>
      <c r="X111" s="40">
        <f t="shared" si="18"/>
        <v>0.20300751879699247</v>
      </c>
      <c r="Y111" s="40">
        <f t="shared" si="19"/>
        <v>0.5563909774436091</v>
      </c>
    </row>
    <row r="112" spans="1:25" x14ac:dyDescent="0.35">
      <c r="A112" s="1" t="s">
        <v>632</v>
      </c>
      <c r="B112" s="16">
        <f t="shared" si="20"/>
        <v>0.70853973522328806</v>
      </c>
      <c r="C112" s="13">
        <v>563</v>
      </c>
      <c r="F112" s="1">
        <v>0.35799999999999998</v>
      </c>
      <c r="G112" s="1">
        <v>6.2E-2</v>
      </c>
      <c r="H112" s="1">
        <v>1.0999999999999999E-2</v>
      </c>
      <c r="I112" s="1">
        <v>5.0000000000000001E-3</v>
      </c>
      <c r="J112" s="1">
        <v>0.26</v>
      </c>
      <c r="K112" s="1">
        <v>0.02</v>
      </c>
      <c r="L112" s="37">
        <f t="shared" si="22"/>
        <v>0.17318435754189945</v>
      </c>
      <c r="M112" s="37">
        <f t="shared" si="22"/>
        <v>3.0726256983240222E-2</v>
      </c>
      <c r="N112" s="37">
        <f t="shared" si="22"/>
        <v>1.3966480446927375E-2</v>
      </c>
      <c r="O112" s="37">
        <f t="shared" si="22"/>
        <v>0.72625698324022347</v>
      </c>
      <c r="P112" s="37">
        <f t="shared" si="22"/>
        <v>5.5865921787709501E-2</v>
      </c>
      <c r="Q112" s="37">
        <f t="shared" si="23"/>
        <v>1</v>
      </c>
      <c r="R112" s="40">
        <f t="shared" si="12"/>
        <v>0.21787709497206706</v>
      </c>
      <c r="S112" s="40">
        <f t="shared" si="13"/>
        <v>0.8994413407821229</v>
      </c>
      <c r="T112" s="40">
        <f t="shared" si="14"/>
        <v>0.77094972067039114</v>
      </c>
      <c r="U112" s="40">
        <f t="shared" si="15"/>
        <v>0.94413407821229056</v>
      </c>
      <c r="V112" s="40">
        <f t="shared" si="16"/>
        <v>0.78212290502793302</v>
      </c>
      <c r="W112" s="40">
        <f t="shared" si="17"/>
        <v>0.22905027932960895</v>
      </c>
      <c r="X112" s="40">
        <f t="shared" si="18"/>
        <v>0.1005586592178771</v>
      </c>
      <c r="Y112" s="40">
        <f t="shared" si="19"/>
        <v>0.27374301675977658</v>
      </c>
    </row>
    <row r="113" spans="1:25" x14ac:dyDescent="0.35">
      <c r="A113" s="1" t="s">
        <v>626</v>
      </c>
      <c r="B113" s="16">
        <f t="shared" si="20"/>
        <v>0.71192742971937628</v>
      </c>
      <c r="C113" s="13">
        <v>543</v>
      </c>
      <c r="F113" s="1">
        <v>0.56599999999999995</v>
      </c>
      <c r="G113" s="1">
        <v>0.313</v>
      </c>
      <c r="H113" s="1">
        <v>3.7999999999999999E-2</v>
      </c>
      <c r="I113" s="1">
        <v>2.7E-2</v>
      </c>
      <c r="J113" s="1">
        <v>0.17799999999999999</v>
      </c>
      <c r="K113" s="1">
        <v>0.01</v>
      </c>
      <c r="L113" s="37">
        <f t="shared" si="22"/>
        <v>0.55300353356890464</v>
      </c>
      <c r="M113" s="37">
        <f t="shared" si="22"/>
        <v>6.7137809187279157E-2</v>
      </c>
      <c r="N113" s="37">
        <f t="shared" si="22"/>
        <v>4.770318021201414E-2</v>
      </c>
      <c r="O113" s="37">
        <f t="shared" si="22"/>
        <v>0.31448763250883394</v>
      </c>
      <c r="P113" s="37">
        <f t="shared" si="22"/>
        <v>1.7667844522968199E-2</v>
      </c>
      <c r="Q113" s="37">
        <f t="shared" si="23"/>
        <v>1</v>
      </c>
      <c r="R113" s="40">
        <f t="shared" si="12"/>
        <v>0.66784452296819796</v>
      </c>
      <c r="S113" s="40">
        <f t="shared" si="13"/>
        <v>0.86749116607773857</v>
      </c>
      <c r="T113" s="40">
        <f t="shared" si="14"/>
        <v>0.42932862190812726</v>
      </c>
      <c r="U113" s="40">
        <f t="shared" si="15"/>
        <v>0.9823321554770319</v>
      </c>
      <c r="V113" s="40">
        <f t="shared" si="16"/>
        <v>0.33215547703180215</v>
      </c>
      <c r="W113" s="40">
        <f t="shared" si="17"/>
        <v>0.57067137809187285</v>
      </c>
      <c r="X113" s="40">
        <f t="shared" si="18"/>
        <v>0.13250883392226148</v>
      </c>
      <c r="Y113" s="40">
        <f t="shared" si="19"/>
        <v>0.68551236749116617</v>
      </c>
    </row>
    <row r="114" spans="1:25" x14ac:dyDescent="0.35">
      <c r="A114" s="1" t="s">
        <v>677</v>
      </c>
      <c r="B114" s="16">
        <f t="shared" si="20"/>
        <v>0.7153151242154645</v>
      </c>
      <c r="C114" s="13">
        <v>543</v>
      </c>
      <c r="F114" s="1">
        <v>0.112</v>
      </c>
      <c r="G114" s="1">
        <v>3.7999999999999999E-2</v>
      </c>
      <c r="H114" s="1">
        <v>1.2E-2</v>
      </c>
      <c r="I114" s="1">
        <v>7.0000000000000001E-3</v>
      </c>
      <c r="J114" s="1">
        <v>5.3999999999999999E-2</v>
      </c>
      <c r="K114" s="1">
        <v>1E-3</v>
      </c>
      <c r="L114" s="37">
        <f t="shared" si="22"/>
        <v>0.33928571428571425</v>
      </c>
      <c r="M114" s="37">
        <f t="shared" si="22"/>
        <v>0.10714285714285714</v>
      </c>
      <c r="N114" s="37">
        <f t="shared" si="22"/>
        <v>6.25E-2</v>
      </c>
      <c r="O114" s="37">
        <f t="shared" si="22"/>
        <v>0.48214285714285715</v>
      </c>
      <c r="P114" s="37">
        <f t="shared" si="22"/>
        <v>8.9285714285714281E-3</v>
      </c>
      <c r="Q114" s="37">
        <f t="shared" si="23"/>
        <v>1</v>
      </c>
      <c r="R114" s="40">
        <f t="shared" si="12"/>
        <v>0.5089285714285714</v>
      </c>
      <c r="S114" s="40">
        <f t="shared" si="13"/>
        <v>0.8214285714285714</v>
      </c>
      <c r="T114" s="40">
        <f t="shared" si="14"/>
        <v>0.6517857142857143</v>
      </c>
      <c r="U114" s="40">
        <f t="shared" si="15"/>
        <v>0.9910714285714286</v>
      </c>
      <c r="V114" s="40">
        <f t="shared" si="16"/>
        <v>0.4910714285714286</v>
      </c>
      <c r="W114" s="40">
        <f t="shared" si="17"/>
        <v>0.3482142857142857</v>
      </c>
      <c r="X114" s="40">
        <f t="shared" si="18"/>
        <v>0.17857142857142855</v>
      </c>
      <c r="Y114" s="40">
        <f t="shared" si="19"/>
        <v>0.51785714285714279</v>
      </c>
    </row>
    <row r="115" spans="1:25" x14ac:dyDescent="0.35">
      <c r="A115" s="1" t="s">
        <v>627</v>
      </c>
      <c r="B115" s="16">
        <f t="shared" si="20"/>
        <v>0.71866538562319815</v>
      </c>
      <c r="C115" s="13">
        <v>537</v>
      </c>
      <c r="F115" s="1">
        <v>0.39900000000000002</v>
      </c>
      <c r="G115" s="1">
        <v>0.25900000000000001</v>
      </c>
      <c r="H115" s="1">
        <v>2.7E-2</v>
      </c>
      <c r="I115" s="1">
        <v>1.7000000000000001E-2</v>
      </c>
      <c r="J115" s="1">
        <v>8.1000000000000003E-2</v>
      </c>
      <c r="K115" s="1">
        <v>1.6E-2</v>
      </c>
      <c r="L115" s="37">
        <f t="shared" ref="L115:P147" si="24">G115/$F115</f>
        <v>0.64912280701754388</v>
      </c>
      <c r="M115" s="37">
        <f t="shared" si="24"/>
        <v>6.7669172932330823E-2</v>
      </c>
      <c r="N115" s="37">
        <f t="shared" si="24"/>
        <v>4.2606516290726815E-2</v>
      </c>
      <c r="O115" s="37">
        <f t="shared" si="24"/>
        <v>0.20300751879699247</v>
      </c>
      <c r="P115" s="37">
        <f t="shared" si="24"/>
        <v>4.0100250626566414E-2</v>
      </c>
      <c r="Q115" s="37">
        <f t="shared" si="23"/>
        <v>1.0025062656641603</v>
      </c>
      <c r="R115" s="40">
        <f t="shared" si="12"/>
        <v>0.75939849624060152</v>
      </c>
      <c r="S115" s="40">
        <f t="shared" si="13"/>
        <v>0.85213032581453629</v>
      </c>
      <c r="T115" s="40">
        <f t="shared" si="14"/>
        <v>0.31328320802005011</v>
      </c>
      <c r="U115" s="40">
        <f t="shared" si="15"/>
        <v>0.96240601503759393</v>
      </c>
      <c r="V115" s="40">
        <f t="shared" si="16"/>
        <v>0.24310776942355888</v>
      </c>
      <c r="W115" s="40">
        <f t="shared" si="17"/>
        <v>0.68922305764411029</v>
      </c>
      <c r="X115" s="40">
        <f t="shared" si="18"/>
        <v>0.15037593984962405</v>
      </c>
      <c r="Y115" s="40">
        <f t="shared" si="19"/>
        <v>0.79949874686716793</v>
      </c>
    </row>
    <row r="116" spans="1:25" x14ac:dyDescent="0.35">
      <c r="A116" s="1" t="s">
        <v>738</v>
      </c>
      <c r="B116" s="16">
        <f t="shared" si="20"/>
        <v>0.72192830315810452</v>
      </c>
      <c r="C116" s="13">
        <v>523</v>
      </c>
      <c r="F116" s="1">
        <v>0.14899999999999999</v>
      </c>
      <c r="G116" s="1">
        <v>5.0999999999999997E-2</v>
      </c>
      <c r="H116" s="1">
        <v>1.7000000000000001E-2</v>
      </c>
      <c r="I116" s="1">
        <v>8.0000000000000002E-3</v>
      </c>
      <c r="J116" s="1">
        <v>6.5000000000000002E-2</v>
      </c>
      <c r="K116" s="1">
        <v>8.9999999999999993E-3</v>
      </c>
      <c r="L116" s="37">
        <f t="shared" si="24"/>
        <v>0.34228187919463088</v>
      </c>
      <c r="M116" s="37">
        <f t="shared" si="24"/>
        <v>0.11409395973154364</v>
      </c>
      <c r="N116" s="37">
        <f t="shared" si="24"/>
        <v>5.3691275167785241E-2</v>
      </c>
      <c r="O116" s="37">
        <f t="shared" si="24"/>
        <v>0.43624161073825507</v>
      </c>
      <c r="P116" s="37">
        <f t="shared" si="24"/>
        <v>6.0402684563758385E-2</v>
      </c>
      <c r="Q116" s="37">
        <f t="shared" si="23"/>
        <v>1.0067114093959733</v>
      </c>
      <c r="R116" s="40">
        <f t="shared" si="12"/>
        <v>0.51006711409395977</v>
      </c>
      <c r="S116" s="40">
        <f t="shared" si="13"/>
        <v>0.77852348993288589</v>
      </c>
      <c r="T116" s="40">
        <f t="shared" si="14"/>
        <v>0.60402684563758402</v>
      </c>
      <c r="U116" s="40">
        <f t="shared" si="15"/>
        <v>0.94630872483221484</v>
      </c>
      <c r="V116" s="40">
        <f t="shared" si="16"/>
        <v>0.49664429530201348</v>
      </c>
      <c r="W116" s="40">
        <f t="shared" si="17"/>
        <v>0.40268456375838924</v>
      </c>
      <c r="X116" s="40">
        <f t="shared" si="18"/>
        <v>0.22818791946308728</v>
      </c>
      <c r="Y116" s="40">
        <f t="shared" si="19"/>
        <v>0.57046979865771819</v>
      </c>
    </row>
    <row r="117" spans="1:25" x14ac:dyDescent="0.35">
      <c r="A117" s="1" t="s">
        <v>633</v>
      </c>
      <c r="B117" s="16">
        <f t="shared" si="20"/>
        <v>0.72516626530077455</v>
      </c>
      <c r="C117" s="13">
        <v>519</v>
      </c>
      <c r="F117" s="1">
        <v>0.59099999999999997</v>
      </c>
      <c r="G117" s="1">
        <v>0.20499999999999999</v>
      </c>
      <c r="H117" s="1">
        <v>4.2999999999999997E-2</v>
      </c>
      <c r="I117" s="1">
        <v>3.7999999999999999E-2</v>
      </c>
      <c r="J117" s="1">
        <v>0.30299999999999999</v>
      </c>
      <c r="K117" s="1">
        <v>2E-3</v>
      </c>
      <c r="L117" s="37">
        <f t="shared" si="24"/>
        <v>0.34686971235194586</v>
      </c>
      <c r="M117" s="37">
        <f t="shared" si="24"/>
        <v>7.2758037225042302E-2</v>
      </c>
      <c r="N117" s="37">
        <f t="shared" si="24"/>
        <v>6.4297800338409483E-2</v>
      </c>
      <c r="O117" s="37">
        <f t="shared" si="24"/>
        <v>0.51269035532994922</v>
      </c>
      <c r="P117" s="37">
        <f t="shared" si="24"/>
        <v>3.3840947546531306E-3</v>
      </c>
      <c r="Q117" s="37">
        <f t="shared" si="23"/>
        <v>1</v>
      </c>
      <c r="R117" s="40">
        <f t="shared" si="12"/>
        <v>0.48392554991539766</v>
      </c>
      <c r="S117" s="40">
        <f t="shared" si="13"/>
        <v>0.85956006768189508</v>
      </c>
      <c r="T117" s="40">
        <f t="shared" si="14"/>
        <v>0.64974619289340096</v>
      </c>
      <c r="U117" s="40">
        <f t="shared" si="15"/>
        <v>0.99661590524534693</v>
      </c>
      <c r="V117" s="40">
        <f t="shared" si="16"/>
        <v>0.5160744500846024</v>
      </c>
      <c r="W117" s="40">
        <f t="shared" si="17"/>
        <v>0.35025380710659898</v>
      </c>
      <c r="X117" s="40">
        <f t="shared" si="18"/>
        <v>0.14043993231810492</v>
      </c>
      <c r="Y117" s="40">
        <f t="shared" si="19"/>
        <v>0.48730964467005078</v>
      </c>
    </row>
    <row r="118" spans="1:25" x14ac:dyDescent="0.35">
      <c r="A118" s="1" t="s">
        <v>631</v>
      </c>
      <c r="B118" s="16">
        <f t="shared" si="20"/>
        <v>0.72837927205120812</v>
      </c>
      <c r="C118" s="13">
        <v>515</v>
      </c>
      <c r="F118" s="1">
        <v>0.32800000000000001</v>
      </c>
      <c r="G118" s="1">
        <v>0.13100000000000001</v>
      </c>
      <c r="H118" s="1">
        <v>1.4999999999999999E-2</v>
      </c>
      <c r="I118" s="1">
        <v>8.9999999999999993E-3</v>
      </c>
      <c r="J118" s="1">
        <v>0.16400000000000001</v>
      </c>
      <c r="K118" s="1">
        <v>8.9999999999999993E-3</v>
      </c>
      <c r="L118" s="37">
        <f t="shared" si="24"/>
        <v>0.39939024390243905</v>
      </c>
      <c r="M118" s="37">
        <f t="shared" si="24"/>
        <v>4.573170731707317E-2</v>
      </c>
      <c r="N118" s="37">
        <f t="shared" si="24"/>
        <v>2.7439024390243899E-2</v>
      </c>
      <c r="O118" s="37">
        <f t="shared" si="24"/>
        <v>0.5</v>
      </c>
      <c r="P118" s="37">
        <f t="shared" si="24"/>
        <v>2.7439024390243899E-2</v>
      </c>
      <c r="Q118" s="37">
        <f t="shared" si="23"/>
        <v>1</v>
      </c>
      <c r="R118" s="40">
        <f t="shared" si="12"/>
        <v>0.47256097560975607</v>
      </c>
      <c r="S118" s="40">
        <f t="shared" si="13"/>
        <v>0.89939024390243905</v>
      </c>
      <c r="T118" s="40">
        <f t="shared" si="14"/>
        <v>0.57317073170731714</v>
      </c>
      <c r="U118" s="40">
        <f t="shared" si="15"/>
        <v>0.97256097560975607</v>
      </c>
      <c r="V118" s="40">
        <f t="shared" si="16"/>
        <v>0.52743902439024393</v>
      </c>
      <c r="W118" s="40">
        <f t="shared" si="17"/>
        <v>0.42682926829268297</v>
      </c>
      <c r="X118" s="40">
        <f t="shared" si="18"/>
        <v>0.10060975609756097</v>
      </c>
      <c r="Y118" s="40">
        <f t="shared" si="19"/>
        <v>0.5</v>
      </c>
    </row>
    <row r="119" spans="1:25" x14ac:dyDescent="0.35">
      <c r="A119" s="1" t="s">
        <v>682</v>
      </c>
      <c r="B119" s="16">
        <f t="shared" si="20"/>
        <v>0.73153612916910982</v>
      </c>
      <c r="C119" s="13">
        <v>506</v>
      </c>
      <c r="F119" s="1">
        <v>0.16700000000000001</v>
      </c>
      <c r="G119" s="1">
        <v>4.8000000000000001E-2</v>
      </c>
      <c r="H119" s="1">
        <v>9.8000000000000004E-2</v>
      </c>
      <c r="I119" s="1">
        <v>1.4999999999999999E-2</v>
      </c>
      <c r="J119" s="1">
        <v>4.0000000000000001E-3</v>
      </c>
      <c r="K119" s="1">
        <v>2E-3</v>
      </c>
      <c r="L119" s="37">
        <f t="shared" ref="L119:P119" si="25">G119/$F119</f>
        <v>0.28742514970059879</v>
      </c>
      <c r="M119" s="37">
        <f t="shared" si="25"/>
        <v>0.58682634730538918</v>
      </c>
      <c r="N119" s="37">
        <f t="shared" si="25"/>
        <v>8.9820359281437112E-2</v>
      </c>
      <c r="O119" s="37">
        <f t="shared" si="25"/>
        <v>2.3952095808383232E-2</v>
      </c>
      <c r="P119" s="37">
        <f t="shared" si="25"/>
        <v>1.1976047904191616E-2</v>
      </c>
      <c r="Q119" s="37">
        <f t="shared" si="23"/>
        <v>0.99999999999999989</v>
      </c>
      <c r="R119" s="40">
        <f t="shared" si="12"/>
        <v>0.96407185628742509</v>
      </c>
      <c r="S119" s="40">
        <f t="shared" si="13"/>
        <v>0.31137724550898205</v>
      </c>
      <c r="T119" s="40">
        <f t="shared" si="14"/>
        <v>0.70059880239520944</v>
      </c>
      <c r="U119" s="40">
        <f t="shared" si="15"/>
        <v>0.98802395209580829</v>
      </c>
      <c r="V119" s="40">
        <f t="shared" si="16"/>
        <v>3.5928143712574849E-2</v>
      </c>
      <c r="W119" s="40">
        <f t="shared" si="17"/>
        <v>0.29940119760479039</v>
      </c>
      <c r="X119" s="40">
        <f t="shared" si="18"/>
        <v>0.68862275449101795</v>
      </c>
      <c r="Y119" s="40">
        <f t="shared" si="19"/>
        <v>0.97604790419161669</v>
      </c>
    </row>
    <row r="120" spans="1:25" x14ac:dyDescent="0.35">
      <c r="A120" s="20" t="s">
        <v>618</v>
      </c>
      <c r="B120" s="21">
        <f t="shared" si="20"/>
        <v>0.73470546398312975</v>
      </c>
      <c r="C120" s="31">
        <v>508</v>
      </c>
      <c r="D120" s="31">
        <f>SUM(C2:C120)</f>
        <v>117763</v>
      </c>
      <c r="E120" s="31">
        <v>500</v>
      </c>
      <c r="F120" s="1">
        <v>0.214</v>
      </c>
      <c r="G120" s="1">
        <v>0.154</v>
      </c>
      <c r="H120" s="1">
        <v>2.5000000000000001E-2</v>
      </c>
      <c r="I120" s="1">
        <v>8.0000000000000002E-3</v>
      </c>
      <c r="J120" s="1">
        <v>1.9E-2</v>
      </c>
      <c r="K120" s="1">
        <v>7.0000000000000001E-3</v>
      </c>
      <c r="L120" s="37">
        <f t="shared" si="24"/>
        <v>0.71962616822429903</v>
      </c>
      <c r="M120" s="37">
        <f t="shared" si="24"/>
        <v>0.11682242990654207</v>
      </c>
      <c r="N120" s="37">
        <f t="shared" si="24"/>
        <v>3.7383177570093462E-2</v>
      </c>
      <c r="O120" s="37">
        <f t="shared" si="24"/>
        <v>8.8785046728971959E-2</v>
      </c>
      <c r="P120" s="37">
        <f t="shared" si="24"/>
        <v>3.2710280373831779E-2</v>
      </c>
      <c r="Q120" s="37">
        <f t="shared" si="23"/>
        <v>0.99532710280373826</v>
      </c>
      <c r="R120" s="40">
        <f t="shared" si="12"/>
        <v>0.87383177570093462</v>
      </c>
      <c r="S120" s="40">
        <f t="shared" si="13"/>
        <v>0.80841121495327095</v>
      </c>
      <c r="T120" s="40">
        <f t="shared" si="14"/>
        <v>0.2429906542056075</v>
      </c>
      <c r="U120" s="40">
        <f t="shared" si="15"/>
        <v>0.96261682242990654</v>
      </c>
      <c r="V120" s="40">
        <f t="shared" si="16"/>
        <v>0.12149532710280374</v>
      </c>
      <c r="W120" s="40">
        <f t="shared" si="17"/>
        <v>0.75233644859813076</v>
      </c>
      <c r="X120" s="40">
        <f t="shared" si="18"/>
        <v>0.18691588785046731</v>
      </c>
      <c r="Y120" s="40">
        <f t="shared" si="19"/>
        <v>0.90654205607476634</v>
      </c>
    </row>
    <row r="121" spans="1:25" x14ac:dyDescent="0.35">
      <c r="A121" s="1" t="s">
        <v>660</v>
      </c>
      <c r="B121" s="16">
        <f t="shared" si="20"/>
        <v>0.73776249953208595</v>
      </c>
      <c r="C121" s="13">
        <v>490</v>
      </c>
      <c r="F121" s="1">
        <v>0.34</v>
      </c>
      <c r="G121" s="1">
        <v>0.23</v>
      </c>
      <c r="H121" s="1">
        <v>3.9E-2</v>
      </c>
      <c r="I121" s="1">
        <v>1.9E-2</v>
      </c>
      <c r="J121" s="1">
        <v>4.1000000000000002E-2</v>
      </c>
      <c r="K121" s="1">
        <v>1.2E-2</v>
      </c>
      <c r="L121" s="37">
        <f t="shared" ref="L121:P121" si="26">G121/$F121</f>
        <v>0.67647058823529405</v>
      </c>
      <c r="M121" s="37">
        <f t="shared" si="26"/>
        <v>0.11470588235294117</v>
      </c>
      <c r="N121" s="37">
        <f t="shared" si="26"/>
        <v>5.5882352941176466E-2</v>
      </c>
      <c r="O121" s="37">
        <f t="shared" si="26"/>
        <v>0.12058823529411765</v>
      </c>
      <c r="P121" s="37">
        <f t="shared" si="26"/>
        <v>3.5294117647058823E-2</v>
      </c>
      <c r="Q121" s="37">
        <f t="shared" si="23"/>
        <v>1.0029411764705882</v>
      </c>
      <c r="R121" s="40">
        <f t="shared" si="12"/>
        <v>0.84705882352941175</v>
      </c>
      <c r="S121" s="40">
        <f t="shared" si="13"/>
        <v>0.79705882352941171</v>
      </c>
      <c r="T121" s="40">
        <f t="shared" si="14"/>
        <v>0.29117647058823526</v>
      </c>
      <c r="U121" s="40">
        <f t="shared" si="15"/>
        <v>0.96764705882352942</v>
      </c>
      <c r="V121" s="40">
        <f t="shared" si="16"/>
        <v>0.15588235294117647</v>
      </c>
      <c r="W121" s="40">
        <f t="shared" si="17"/>
        <v>0.71176470588235285</v>
      </c>
      <c r="X121" s="40">
        <f t="shared" si="18"/>
        <v>0.20588235294117646</v>
      </c>
      <c r="Y121" s="40">
        <f t="shared" si="19"/>
        <v>0.88235294117647056</v>
      </c>
    </row>
    <row r="122" spans="1:25" x14ac:dyDescent="0.35">
      <c r="A122" s="1" t="s">
        <v>612</v>
      </c>
      <c r="B122" s="16">
        <f t="shared" si="20"/>
        <v>0.74076338544851039</v>
      </c>
      <c r="C122" s="13">
        <v>481</v>
      </c>
      <c r="F122" s="1">
        <v>0.76</v>
      </c>
      <c r="G122" s="1">
        <v>6.7000000000000004E-2</v>
      </c>
      <c r="H122" s="1">
        <v>0.11899999999999999</v>
      </c>
      <c r="I122" s="1">
        <v>2.5999999999999999E-2</v>
      </c>
      <c r="J122" s="1">
        <v>0.54600000000000004</v>
      </c>
      <c r="K122" s="1">
        <v>2E-3</v>
      </c>
      <c r="L122" s="37">
        <f t="shared" si="24"/>
        <v>8.8157894736842116E-2</v>
      </c>
      <c r="M122" s="37">
        <f t="shared" si="24"/>
        <v>0.15657894736842104</v>
      </c>
      <c r="N122" s="37">
        <f t="shared" si="24"/>
        <v>3.4210526315789469E-2</v>
      </c>
      <c r="O122" s="37">
        <f t="shared" si="24"/>
        <v>0.71842105263157896</v>
      </c>
      <c r="P122" s="37">
        <f t="shared" si="24"/>
        <v>2.631578947368421E-3</v>
      </c>
      <c r="Q122" s="37">
        <f t="shared" si="23"/>
        <v>1</v>
      </c>
      <c r="R122" s="40">
        <f t="shared" si="12"/>
        <v>0.27894736842105261</v>
      </c>
      <c r="S122" s="40">
        <f t="shared" si="13"/>
        <v>0.80657894736842106</v>
      </c>
      <c r="T122" s="40">
        <f t="shared" si="14"/>
        <v>0.90921052631578947</v>
      </c>
      <c r="U122" s="40">
        <f t="shared" si="15"/>
        <v>0.99736842105263157</v>
      </c>
      <c r="V122" s="40">
        <f t="shared" si="16"/>
        <v>0.72105263157894739</v>
      </c>
      <c r="W122" s="40">
        <f t="shared" si="17"/>
        <v>9.0789473684210531E-2</v>
      </c>
      <c r="X122" s="40">
        <f t="shared" si="18"/>
        <v>0.19342105263157894</v>
      </c>
      <c r="Y122" s="40">
        <f t="shared" si="19"/>
        <v>0.28157894736842104</v>
      </c>
    </row>
    <row r="123" spans="1:25" x14ac:dyDescent="0.35">
      <c r="A123" s="1" t="s">
        <v>683</v>
      </c>
      <c r="B123" s="16">
        <f t="shared" si="20"/>
        <v>0.74385161523776211</v>
      </c>
      <c r="C123" s="13">
        <v>495</v>
      </c>
      <c r="F123" s="35"/>
      <c r="G123" s="35"/>
      <c r="H123" s="35"/>
      <c r="I123" s="35"/>
      <c r="J123" s="35"/>
      <c r="K123" s="35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 spans="1:25" x14ac:dyDescent="0.35">
      <c r="A124" s="1" t="s">
        <v>636</v>
      </c>
      <c r="B124" s="16">
        <f t="shared" si="20"/>
        <v>0.74689617309060019</v>
      </c>
      <c r="C124" s="13">
        <v>488</v>
      </c>
      <c r="F124" s="1">
        <v>0.28499999999999998</v>
      </c>
      <c r="G124" s="1">
        <v>0.16400000000000001</v>
      </c>
      <c r="H124" s="1">
        <v>1.7999999999999999E-2</v>
      </c>
      <c r="I124" s="1">
        <v>1.2E-2</v>
      </c>
      <c r="J124" s="1">
        <v>6.0999999999999999E-2</v>
      </c>
      <c r="K124" s="1">
        <v>0.03</v>
      </c>
      <c r="L124" s="37">
        <f t="shared" si="24"/>
        <v>0.57543859649122819</v>
      </c>
      <c r="M124" s="37">
        <f t="shared" si="24"/>
        <v>6.3157894736842107E-2</v>
      </c>
      <c r="N124" s="37">
        <f t="shared" si="24"/>
        <v>4.2105263157894743E-2</v>
      </c>
      <c r="O124" s="37">
        <f t="shared" si="24"/>
        <v>0.21403508771929827</v>
      </c>
      <c r="P124" s="37">
        <f t="shared" si="24"/>
        <v>0.10526315789473685</v>
      </c>
      <c r="Q124" s="37">
        <f t="shared" si="23"/>
        <v>1.0000000000000002</v>
      </c>
      <c r="R124" s="40">
        <f t="shared" si="12"/>
        <v>0.68070175438596503</v>
      </c>
      <c r="S124" s="40">
        <f t="shared" si="13"/>
        <v>0.78947368421052644</v>
      </c>
      <c r="T124" s="40">
        <f t="shared" si="14"/>
        <v>0.31929824561403514</v>
      </c>
      <c r="U124" s="40">
        <f t="shared" si="15"/>
        <v>0.89473684210526327</v>
      </c>
      <c r="V124" s="40">
        <f t="shared" si="16"/>
        <v>0.31929824561403514</v>
      </c>
      <c r="W124" s="40">
        <f t="shared" si="17"/>
        <v>0.68070175438596503</v>
      </c>
      <c r="X124" s="40">
        <f t="shared" si="18"/>
        <v>0.21052631578947373</v>
      </c>
      <c r="Y124" s="40">
        <f t="shared" si="19"/>
        <v>0.78596491228070187</v>
      </c>
    </row>
    <row r="125" spans="1:25" x14ac:dyDescent="0.35">
      <c r="A125" s="23" t="s">
        <v>628</v>
      </c>
      <c r="B125" s="24">
        <f t="shared" si="20"/>
        <v>0.7499344920953791</v>
      </c>
      <c r="C125" s="32">
        <v>487</v>
      </c>
      <c r="D125" s="32">
        <f>SUM(C2:C125)</f>
        <v>120204</v>
      </c>
      <c r="E125" s="26">
        <v>0.75</v>
      </c>
      <c r="F125" s="1">
        <v>0.13300000000000001</v>
      </c>
      <c r="G125" s="1">
        <v>4.7E-2</v>
      </c>
      <c r="H125" s="1">
        <v>1.4E-2</v>
      </c>
      <c r="I125" s="1">
        <v>8.0000000000000002E-3</v>
      </c>
      <c r="J125" s="1">
        <v>0.06</v>
      </c>
      <c r="K125" s="1">
        <v>5.0000000000000001E-3</v>
      </c>
      <c r="L125" s="37">
        <f t="shared" si="24"/>
        <v>0.35338345864661652</v>
      </c>
      <c r="M125" s="37">
        <f t="shared" si="24"/>
        <v>0.10526315789473684</v>
      </c>
      <c r="N125" s="37">
        <f t="shared" si="24"/>
        <v>6.0150375939849621E-2</v>
      </c>
      <c r="O125" s="37">
        <f t="shared" si="24"/>
        <v>0.45112781954887216</v>
      </c>
      <c r="P125" s="37">
        <f t="shared" si="24"/>
        <v>3.7593984962406013E-2</v>
      </c>
      <c r="Q125" s="37">
        <f t="shared" si="23"/>
        <v>1.0075187969924813</v>
      </c>
      <c r="R125" s="40">
        <f t="shared" si="12"/>
        <v>0.51879699248120303</v>
      </c>
      <c r="S125" s="40">
        <f t="shared" si="13"/>
        <v>0.80451127819548862</v>
      </c>
      <c r="T125" s="40">
        <f t="shared" si="14"/>
        <v>0.61654135338345861</v>
      </c>
      <c r="U125" s="40">
        <f t="shared" si="15"/>
        <v>0.96992481203007519</v>
      </c>
      <c r="V125" s="40">
        <f t="shared" si="16"/>
        <v>0.48872180451127817</v>
      </c>
      <c r="W125" s="40">
        <f t="shared" si="17"/>
        <v>0.39097744360902253</v>
      </c>
      <c r="X125" s="40">
        <f t="shared" si="18"/>
        <v>0.20300751879699247</v>
      </c>
      <c r="Y125" s="40">
        <f t="shared" si="19"/>
        <v>0.5563909774436091</v>
      </c>
    </row>
    <row r="126" spans="1:25" x14ac:dyDescent="0.35">
      <c r="A126" s="1" t="s">
        <v>620</v>
      </c>
      <c r="B126" s="16">
        <f t="shared" si="20"/>
        <v>0.75297281110015801</v>
      </c>
      <c r="C126" s="13">
        <v>487</v>
      </c>
      <c r="F126" s="1">
        <v>0.40799999999999997</v>
      </c>
      <c r="G126" s="1">
        <v>0.153</v>
      </c>
      <c r="H126" s="1">
        <v>1.6E-2</v>
      </c>
      <c r="I126" s="1">
        <v>0.01</v>
      </c>
      <c r="J126" s="1">
        <v>0.222</v>
      </c>
      <c r="K126" s="1">
        <v>7.0000000000000001E-3</v>
      </c>
      <c r="L126" s="37">
        <f t="shared" si="24"/>
        <v>0.375</v>
      </c>
      <c r="M126" s="37">
        <f t="shared" si="24"/>
        <v>3.921568627450981E-2</v>
      </c>
      <c r="N126" s="37">
        <f t="shared" si="24"/>
        <v>2.4509803921568631E-2</v>
      </c>
      <c r="O126" s="37">
        <f t="shared" si="24"/>
        <v>0.54411764705882359</v>
      </c>
      <c r="P126" s="37">
        <f t="shared" si="24"/>
        <v>1.7156862745098041E-2</v>
      </c>
      <c r="Q126" s="37">
        <f t="shared" si="23"/>
        <v>1</v>
      </c>
      <c r="R126" s="40">
        <f t="shared" si="12"/>
        <v>0.43872549019607848</v>
      </c>
      <c r="S126" s="40">
        <f t="shared" si="13"/>
        <v>0.91911764705882359</v>
      </c>
      <c r="T126" s="40">
        <f t="shared" si="14"/>
        <v>0.60784313725490202</v>
      </c>
      <c r="U126" s="40">
        <f t="shared" si="15"/>
        <v>0.98284313725490202</v>
      </c>
      <c r="V126" s="40">
        <f t="shared" si="16"/>
        <v>0.56127450980392168</v>
      </c>
      <c r="W126" s="40">
        <f t="shared" si="17"/>
        <v>0.39215686274509803</v>
      </c>
      <c r="X126" s="40">
        <f t="shared" si="18"/>
        <v>8.0882352941176489E-2</v>
      </c>
      <c r="Y126" s="40">
        <f t="shared" si="19"/>
        <v>0.45588235294117652</v>
      </c>
    </row>
    <row r="127" spans="1:25" x14ac:dyDescent="0.35">
      <c r="A127" s="1" t="s">
        <v>746</v>
      </c>
      <c r="B127" s="16">
        <f t="shared" si="20"/>
        <v>0.75591130853599142</v>
      </c>
      <c r="C127" s="13">
        <v>471</v>
      </c>
      <c r="F127" s="1">
        <v>0.30199999999999999</v>
      </c>
      <c r="G127" s="1">
        <v>0.17299999999999999</v>
      </c>
      <c r="H127" s="1">
        <v>6.9000000000000006E-2</v>
      </c>
      <c r="I127" s="1">
        <v>2.3E-2</v>
      </c>
      <c r="J127" s="1">
        <v>2.9000000000000001E-2</v>
      </c>
      <c r="K127" s="1">
        <v>8.0000000000000002E-3</v>
      </c>
      <c r="L127" s="37">
        <f t="shared" si="24"/>
        <v>0.57284768211920523</v>
      </c>
      <c r="M127" s="37">
        <f t="shared" si="24"/>
        <v>0.22847682119205301</v>
      </c>
      <c r="N127" s="37">
        <f t="shared" si="24"/>
        <v>7.6158940397350994E-2</v>
      </c>
      <c r="O127" s="37">
        <f t="shared" si="24"/>
        <v>9.602649006622517E-2</v>
      </c>
      <c r="P127" s="37">
        <f t="shared" si="24"/>
        <v>2.6490066225165563E-2</v>
      </c>
      <c r="Q127" s="37">
        <f t="shared" si="23"/>
        <v>1</v>
      </c>
      <c r="R127" s="40">
        <f t="shared" si="12"/>
        <v>0.8774834437086092</v>
      </c>
      <c r="S127" s="40">
        <f t="shared" si="13"/>
        <v>0.66887417218543044</v>
      </c>
      <c r="T127" s="40">
        <f t="shared" si="14"/>
        <v>0.40066225165562919</v>
      </c>
      <c r="U127" s="40">
        <f t="shared" si="15"/>
        <v>0.97350993377483441</v>
      </c>
      <c r="V127" s="40">
        <f t="shared" si="16"/>
        <v>0.12251655629139073</v>
      </c>
      <c r="W127" s="40">
        <f t="shared" si="17"/>
        <v>0.59933774834437081</v>
      </c>
      <c r="X127" s="40">
        <f t="shared" si="18"/>
        <v>0.33112582781456956</v>
      </c>
      <c r="Y127" s="40">
        <f t="shared" si="19"/>
        <v>0.90397350993377479</v>
      </c>
    </row>
    <row r="128" spans="1:25" x14ac:dyDescent="0.35">
      <c r="A128" s="1" t="s">
        <v>646</v>
      </c>
      <c r="B128" s="16">
        <f t="shared" si="20"/>
        <v>0.7589059556043567</v>
      </c>
      <c r="C128" s="13">
        <v>480</v>
      </c>
      <c r="F128" s="1">
        <v>0.35899999999999999</v>
      </c>
      <c r="G128" s="1">
        <v>0.20699999999999999</v>
      </c>
      <c r="H128" s="1">
        <v>3.4000000000000002E-2</v>
      </c>
      <c r="I128" s="1">
        <v>1.4E-2</v>
      </c>
      <c r="J128" s="1">
        <v>9.8000000000000004E-2</v>
      </c>
      <c r="K128" s="1">
        <v>7.0000000000000001E-3</v>
      </c>
      <c r="L128" s="37">
        <f t="shared" si="24"/>
        <v>0.57660167130919215</v>
      </c>
      <c r="M128" s="37">
        <f t="shared" si="24"/>
        <v>9.4707520891364916E-2</v>
      </c>
      <c r="N128" s="37">
        <f t="shared" si="24"/>
        <v>3.8997214484679667E-2</v>
      </c>
      <c r="O128" s="37">
        <f t="shared" si="24"/>
        <v>0.2729805013927577</v>
      </c>
      <c r="P128" s="37">
        <f t="shared" si="24"/>
        <v>1.9498607242339833E-2</v>
      </c>
      <c r="Q128" s="37">
        <f t="shared" si="23"/>
        <v>1.0027855153203342</v>
      </c>
      <c r="R128" s="40">
        <f t="shared" si="12"/>
        <v>0.7103064066852367</v>
      </c>
      <c r="S128" s="40">
        <f t="shared" si="13"/>
        <v>0.84958217270194991</v>
      </c>
      <c r="T128" s="40">
        <f t="shared" si="14"/>
        <v>0.40668523676880231</v>
      </c>
      <c r="U128" s="40">
        <f t="shared" si="15"/>
        <v>0.98328690807799446</v>
      </c>
      <c r="V128" s="40">
        <f t="shared" si="16"/>
        <v>0.29247910863509752</v>
      </c>
      <c r="W128" s="40">
        <f t="shared" si="17"/>
        <v>0.59610027855153203</v>
      </c>
      <c r="X128" s="40">
        <f t="shared" si="18"/>
        <v>0.15320334261838442</v>
      </c>
      <c r="Y128" s="40">
        <f t="shared" si="19"/>
        <v>0.72980501392757657</v>
      </c>
    </row>
    <row r="129" spans="1:25" x14ac:dyDescent="0.35">
      <c r="A129" s="1" t="s">
        <v>657</v>
      </c>
      <c r="B129" s="16">
        <f t="shared" si="20"/>
        <v>0.76189436382466291</v>
      </c>
      <c r="C129" s="13">
        <v>479</v>
      </c>
      <c r="F129" s="1">
        <v>0.29199999999999998</v>
      </c>
      <c r="G129" s="1">
        <v>0.16300000000000001</v>
      </c>
      <c r="H129" s="1">
        <v>2.1000000000000001E-2</v>
      </c>
      <c r="I129" s="1">
        <v>1.4E-2</v>
      </c>
      <c r="J129" s="1">
        <v>7.2999999999999995E-2</v>
      </c>
      <c r="K129" s="1">
        <v>2.1000000000000001E-2</v>
      </c>
      <c r="L129" s="37">
        <f t="shared" ref="L129:P129" si="27">G129/$F129</f>
        <v>0.55821917808219179</v>
      </c>
      <c r="M129" s="37">
        <f t="shared" si="27"/>
        <v>7.1917808219178092E-2</v>
      </c>
      <c r="N129" s="37">
        <f t="shared" si="27"/>
        <v>4.7945205479452059E-2</v>
      </c>
      <c r="O129" s="37">
        <f t="shared" si="27"/>
        <v>0.25</v>
      </c>
      <c r="P129" s="37">
        <f t="shared" si="27"/>
        <v>7.1917808219178092E-2</v>
      </c>
      <c r="Q129" s="37">
        <f t="shared" si="23"/>
        <v>1</v>
      </c>
      <c r="R129" s="40">
        <f t="shared" si="12"/>
        <v>0.67808219178082196</v>
      </c>
      <c r="S129" s="40">
        <f t="shared" si="13"/>
        <v>0.80821917808219179</v>
      </c>
      <c r="T129" s="40">
        <f t="shared" si="14"/>
        <v>0.36986301369863017</v>
      </c>
      <c r="U129" s="40">
        <f t="shared" si="15"/>
        <v>0.92808219178082196</v>
      </c>
      <c r="V129" s="40">
        <f t="shared" si="16"/>
        <v>0.32191780821917809</v>
      </c>
      <c r="W129" s="40">
        <f t="shared" si="17"/>
        <v>0.63013698630136994</v>
      </c>
      <c r="X129" s="40">
        <f t="shared" si="18"/>
        <v>0.19178082191780824</v>
      </c>
      <c r="Y129" s="40">
        <f t="shared" si="19"/>
        <v>0.75</v>
      </c>
    </row>
    <row r="130" spans="1:25" x14ac:dyDescent="0.35">
      <c r="A130" s="1" t="s">
        <v>641</v>
      </c>
      <c r="B130" s="16">
        <f t="shared" si="20"/>
        <v>0.7648702943488509</v>
      </c>
      <c r="C130" s="13">
        <v>477</v>
      </c>
      <c r="F130" s="1">
        <v>0.28499999999999998</v>
      </c>
      <c r="G130" s="1">
        <v>0.16400000000000001</v>
      </c>
      <c r="H130" s="1">
        <v>1.7999999999999999E-2</v>
      </c>
      <c r="I130" s="1">
        <v>1.2E-2</v>
      </c>
      <c r="J130" s="1">
        <v>6.0999999999999999E-2</v>
      </c>
      <c r="K130" s="1">
        <v>0.03</v>
      </c>
      <c r="L130" s="37">
        <f t="shared" si="24"/>
        <v>0.57543859649122819</v>
      </c>
      <c r="M130" s="37">
        <f t="shared" si="24"/>
        <v>6.3157894736842107E-2</v>
      </c>
      <c r="N130" s="37">
        <f t="shared" si="24"/>
        <v>4.2105263157894743E-2</v>
      </c>
      <c r="O130" s="37">
        <f t="shared" si="24"/>
        <v>0.21403508771929827</v>
      </c>
      <c r="P130" s="37">
        <f t="shared" si="24"/>
        <v>0.10526315789473685</v>
      </c>
      <c r="Q130" s="37">
        <f t="shared" si="23"/>
        <v>1.0000000000000002</v>
      </c>
      <c r="R130" s="40">
        <f t="shared" si="12"/>
        <v>0.68070175438596503</v>
      </c>
      <c r="S130" s="40">
        <f t="shared" si="13"/>
        <v>0.78947368421052644</v>
      </c>
      <c r="T130" s="40">
        <f t="shared" si="14"/>
        <v>0.31929824561403514</v>
      </c>
      <c r="U130" s="40">
        <f t="shared" si="15"/>
        <v>0.89473684210526327</v>
      </c>
      <c r="V130" s="40">
        <f t="shared" si="16"/>
        <v>0.31929824561403514</v>
      </c>
      <c r="W130" s="40">
        <f t="shared" si="17"/>
        <v>0.68070175438596503</v>
      </c>
      <c r="X130" s="40">
        <f t="shared" si="18"/>
        <v>0.21052631578947373</v>
      </c>
      <c r="Y130" s="40">
        <f t="shared" si="19"/>
        <v>0.78596491228070187</v>
      </c>
    </row>
    <row r="131" spans="1:25" x14ac:dyDescent="0.35">
      <c r="A131" s="1" t="s">
        <v>642</v>
      </c>
      <c r="B131" s="16">
        <f t="shared" si="20"/>
        <v>0.76782126948080254</v>
      </c>
      <c r="C131" s="13">
        <v>473</v>
      </c>
      <c r="F131" s="1">
        <v>0.155</v>
      </c>
      <c r="G131" s="1">
        <v>5.6000000000000001E-2</v>
      </c>
      <c r="H131" s="1">
        <v>2.3E-2</v>
      </c>
      <c r="I131" s="1">
        <v>7.0000000000000001E-3</v>
      </c>
      <c r="J131" s="1">
        <v>5.8999999999999997E-2</v>
      </c>
      <c r="K131" s="1">
        <v>0.01</v>
      </c>
      <c r="L131" s="37">
        <f t="shared" si="24"/>
        <v>0.3612903225806452</v>
      </c>
      <c r="M131" s="37">
        <f t="shared" si="24"/>
        <v>0.14838709677419354</v>
      </c>
      <c r="N131" s="37">
        <f t="shared" si="24"/>
        <v>4.5161290322580649E-2</v>
      </c>
      <c r="O131" s="37">
        <f t="shared" si="24"/>
        <v>0.38064516129032255</v>
      </c>
      <c r="P131" s="37">
        <f t="shared" si="24"/>
        <v>6.4516129032258063E-2</v>
      </c>
      <c r="Q131" s="37">
        <f t="shared" si="23"/>
        <v>1</v>
      </c>
      <c r="R131" s="40">
        <f t="shared" ref="R131:R162" si="28">L131+M131+N131</f>
        <v>0.55483870967741944</v>
      </c>
      <c r="S131" s="40">
        <f t="shared" ref="S131:S162" si="29">O131+L131</f>
        <v>0.74193548387096775</v>
      </c>
      <c r="T131" s="40">
        <f t="shared" ref="T131:T162" si="30">O131+M131+N131</f>
        <v>0.5741935483870968</v>
      </c>
      <c r="U131" s="40">
        <f t="shared" ref="U131:U162" si="31">O131+R131</f>
        <v>0.93548387096774199</v>
      </c>
      <c r="V131" s="40">
        <f t="shared" ref="V131:V160" si="32">O131+P131</f>
        <v>0.44516129032258062</v>
      </c>
      <c r="W131" s="40">
        <f t="shared" ref="W131:W162" si="33">P131+L131</f>
        <v>0.42580645161290326</v>
      </c>
      <c r="X131" s="40">
        <f t="shared" ref="X131:X162" si="34">P131+M131+N131</f>
        <v>0.25806451612903225</v>
      </c>
      <c r="Y131" s="40">
        <f t="shared" ref="Y131:Y162" si="35">P131+R131</f>
        <v>0.61935483870967745</v>
      </c>
    </row>
    <row r="132" spans="1:25" x14ac:dyDescent="0.35">
      <c r="A132" s="1" t="s">
        <v>652</v>
      </c>
      <c r="B132" s="16">
        <f t="shared" ref="B132:B195" si="36">B131+C132/$D$259</f>
        <v>0.77075352806857689</v>
      </c>
      <c r="C132" s="13">
        <v>470</v>
      </c>
      <c r="F132" s="35"/>
      <c r="G132" s="35"/>
      <c r="H132" s="35"/>
      <c r="I132" s="35"/>
      <c r="J132" s="35"/>
      <c r="K132" s="35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 spans="1:25" x14ac:dyDescent="0.35">
      <c r="A133" s="1" t="s">
        <v>718</v>
      </c>
      <c r="B133" s="16">
        <f t="shared" si="36"/>
        <v>0.77355477084711022</v>
      </c>
      <c r="C133" s="13">
        <v>449</v>
      </c>
      <c r="F133" s="1">
        <v>0.46</v>
      </c>
      <c r="G133" s="1">
        <v>7.0000000000000007E-2</v>
      </c>
      <c r="H133" s="1">
        <v>1.2999999999999999E-2</v>
      </c>
      <c r="I133" s="1">
        <v>0.01</v>
      </c>
      <c r="J133" s="1">
        <v>0.36599999999999999</v>
      </c>
      <c r="K133" s="1">
        <v>1E-3</v>
      </c>
      <c r="L133" s="37">
        <f t="shared" si="24"/>
        <v>0.15217391304347827</v>
      </c>
      <c r="M133" s="37">
        <f t="shared" si="24"/>
        <v>2.8260869565217388E-2</v>
      </c>
      <c r="N133" s="37">
        <f t="shared" si="24"/>
        <v>2.1739130434782608E-2</v>
      </c>
      <c r="O133" s="37">
        <f t="shared" si="24"/>
        <v>0.79565217391304344</v>
      </c>
      <c r="P133" s="37">
        <f t="shared" si="24"/>
        <v>2.1739130434782609E-3</v>
      </c>
      <c r="Q133" s="37">
        <f t="shared" si="23"/>
        <v>0.99999999999999989</v>
      </c>
      <c r="R133" s="40">
        <f t="shared" si="28"/>
        <v>0.20217391304347826</v>
      </c>
      <c r="S133" s="40">
        <f t="shared" si="29"/>
        <v>0.94782608695652171</v>
      </c>
      <c r="T133" s="40">
        <f t="shared" si="30"/>
        <v>0.84565217391304337</v>
      </c>
      <c r="U133" s="40">
        <f t="shared" si="31"/>
        <v>0.99782608695652164</v>
      </c>
      <c r="V133" s="40">
        <f t="shared" si="32"/>
        <v>0.79782608695652169</v>
      </c>
      <c r="W133" s="40">
        <f t="shared" si="33"/>
        <v>0.15434782608695652</v>
      </c>
      <c r="X133" s="40">
        <f t="shared" si="34"/>
        <v>5.2173913043478258E-2</v>
      </c>
      <c r="Y133" s="40">
        <f t="shared" si="35"/>
        <v>0.20434782608695651</v>
      </c>
    </row>
    <row r="134" spans="1:25" x14ac:dyDescent="0.35">
      <c r="A134" s="1" t="s">
        <v>514</v>
      </c>
      <c r="B134" s="16">
        <f t="shared" si="36"/>
        <v>0.77637473016982084</v>
      </c>
      <c r="C134" s="13">
        <v>452</v>
      </c>
      <c r="F134" s="35"/>
      <c r="G134" s="35"/>
      <c r="H134" s="35"/>
      <c r="I134" s="35"/>
      <c r="J134" s="35"/>
      <c r="K134" s="35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 spans="1:25" x14ac:dyDescent="0.35">
      <c r="A135" s="1" t="s">
        <v>674</v>
      </c>
      <c r="B135" s="16">
        <f t="shared" si="36"/>
        <v>0.77921340603670874</v>
      </c>
      <c r="C135" s="13">
        <v>455</v>
      </c>
      <c r="F135" s="1">
        <v>0.33400000000000002</v>
      </c>
      <c r="G135" s="1">
        <v>0.19800000000000001</v>
      </c>
      <c r="H135" s="1">
        <v>2.1999999999999999E-2</v>
      </c>
      <c r="I135" s="1">
        <v>1.2999999999999999E-2</v>
      </c>
      <c r="J135" s="1">
        <v>9.2999999999999999E-2</v>
      </c>
      <c r="K135" s="1">
        <v>8.0000000000000002E-3</v>
      </c>
      <c r="L135" s="37">
        <f t="shared" ref="L135:P135" si="37">G135/$F135</f>
        <v>0.59281437125748504</v>
      </c>
      <c r="M135" s="37">
        <f t="shared" si="37"/>
        <v>6.5868263473053884E-2</v>
      </c>
      <c r="N135" s="37">
        <f t="shared" si="37"/>
        <v>3.8922155688622749E-2</v>
      </c>
      <c r="O135" s="37">
        <f t="shared" si="37"/>
        <v>0.27844311377245506</v>
      </c>
      <c r="P135" s="37">
        <f t="shared" si="37"/>
        <v>2.3952095808383232E-2</v>
      </c>
      <c r="Q135" s="37">
        <f t="shared" ref="Q135" si="38">SUM(L135:P135)</f>
        <v>1</v>
      </c>
      <c r="R135" s="40">
        <f t="shared" si="28"/>
        <v>0.69760479041916168</v>
      </c>
      <c r="S135" s="40">
        <f t="shared" si="29"/>
        <v>0.87125748502994016</v>
      </c>
      <c r="T135" s="40">
        <f t="shared" si="30"/>
        <v>0.3832335329341317</v>
      </c>
      <c r="U135" s="40">
        <f t="shared" si="31"/>
        <v>0.9760479041916168</v>
      </c>
      <c r="V135" s="40">
        <f t="shared" si="32"/>
        <v>0.30239520958083832</v>
      </c>
      <c r="W135" s="40">
        <f t="shared" si="33"/>
        <v>0.61676646706586824</v>
      </c>
      <c r="X135" s="40">
        <f t="shared" si="34"/>
        <v>0.12874251497005987</v>
      </c>
      <c r="Y135" s="40">
        <f t="shared" si="35"/>
        <v>0.72155688622754488</v>
      </c>
    </row>
    <row r="136" spans="1:25" x14ac:dyDescent="0.35">
      <c r="A136" s="1" t="s">
        <v>648</v>
      </c>
      <c r="B136" s="16">
        <f t="shared" si="36"/>
        <v>0.78202088766330125</v>
      </c>
      <c r="C136" s="13">
        <v>450</v>
      </c>
      <c r="F136" s="1">
        <v>0.126</v>
      </c>
      <c r="G136" s="1">
        <v>4.2000000000000003E-2</v>
      </c>
      <c r="H136" s="1">
        <v>1.6E-2</v>
      </c>
      <c r="I136" s="1">
        <v>8.9999999999999993E-3</v>
      </c>
      <c r="J136" s="1">
        <v>5.7000000000000002E-2</v>
      </c>
      <c r="K136" s="1">
        <v>2E-3</v>
      </c>
      <c r="L136" s="37">
        <f t="shared" si="24"/>
        <v>0.33333333333333337</v>
      </c>
      <c r="M136" s="37">
        <f t="shared" si="24"/>
        <v>0.12698412698412698</v>
      </c>
      <c r="N136" s="37">
        <f t="shared" si="24"/>
        <v>7.1428571428571425E-2</v>
      </c>
      <c r="O136" s="37">
        <f t="shared" si="24"/>
        <v>0.45238095238095238</v>
      </c>
      <c r="P136" s="37">
        <f t="shared" si="24"/>
        <v>1.5873015873015872E-2</v>
      </c>
      <c r="Q136" s="37">
        <f t="shared" ref="Q136:Q147" si="39">SUM(L136:P136)</f>
        <v>1</v>
      </c>
      <c r="R136" s="40">
        <f t="shared" si="28"/>
        <v>0.53174603174603174</v>
      </c>
      <c r="S136" s="40">
        <f t="shared" si="29"/>
        <v>0.78571428571428581</v>
      </c>
      <c r="T136" s="40">
        <f t="shared" si="30"/>
        <v>0.6507936507936507</v>
      </c>
      <c r="U136" s="40">
        <f t="shared" si="31"/>
        <v>0.98412698412698418</v>
      </c>
      <c r="V136" s="40">
        <f t="shared" si="32"/>
        <v>0.46825396825396826</v>
      </c>
      <c r="W136" s="40">
        <f t="shared" si="33"/>
        <v>0.34920634920634924</v>
      </c>
      <c r="X136" s="40">
        <f t="shared" si="34"/>
        <v>0.21428571428571427</v>
      </c>
      <c r="Y136" s="40">
        <f t="shared" si="35"/>
        <v>0.54761904761904767</v>
      </c>
    </row>
    <row r="137" spans="1:25" x14ac:dyDescent="0.35">
      <c r="A137" s="1" t="s">
        <v>745</v>
      </c>
      <c r="B137" s="16">
        <f t="shared" si="36"/>
        <v>0.78480965274571646</v>
      </c>
      <c r="C137" s="13">
        <v>447</v>
      </c>
      <c r="F137" s="1">
        <v>9.1999999999999998E-2</v>
      </c>
      <c r="G137" s="1">
        <v>4.3999999999999997E-2</v>
      </c>
      <c r="H137" s="1">
        <v>1.2E-2</v>
      </c>
      <c r="I137" s="1">
        <v>5.0000000000000001E-3</v>
      </c>
      <c r="J137" s="1">
        <v>0.03</v>
      </c>
      <c r="K137" s="1">
        <v>1E-3</v>
      </c>
      <c r="L137" s="37">
        <f t="shared" si="24"/>
        <v>0.47826086956521735</v>
      </c>
      <c r="M137" s="37">
        <f t="shared" si="24"/>
        <v>0.13043478260869565</v>
      </c>
      <c r="N137" s="37">
        <f t="shared" si="24"/>
        <v>5.4347826086956527E-2</v>
      </c>
      <c r="O137" s="37">
        <f t="shared" si="24"/>
        <v>0.32608695652173914</v>
      </c>
      <c r="P137" s="37">
        <f t="shared" si="24"/>
        <v>1.0869565217391304E-2</v>
      </c>
      <c r="Q137" s="37">
        <f>SUM(L137:P137)</f>
        <v>1</v>
      </c>
      <c r="R137" s="40">
        <f t="shared" si="28"/>
        <v>0.66304347826086951</v>
      </c>
      <c r="S137" s="40">
        <f t="shared" si="29"/>
        <v>0.80434782608695654</v>
      </c>
      <c r="T137" s="40">
        <f t="shared" si="30"/>
        <v>0.51086956521739135</v>
      </c>
      <c r="U137" s="40">
        <f t="shared" si="31"/>
        <v>0.98913043478260865</v>
      </c>
      <c r="V137" s="40">
        <f t="shared" si="32"/>
        <v>0.33695652173913043</v>
      </c>
      <c r="W137" s="40">
        <f t="shared" si="33"/>
        <v>0.48913043478260865</v>
      </c>
      <c r="X137" s="40">
        <f t="shared" si="34"/>
        <v>0.19565217391304346</v>
      </c>
      <c r="Y137" s="40">
        <f t="shared" si="35"/>
        <v>0.67391304347826086</v>
      </c>
    </row>
    <row r="138" spans="1:25" x14ac:dyDescent="0.35">
      <c r="A138" s="1" t="s">
        <v>665</v>
      </c>
      <c r="B138" s="16">
        <f t="shared" si="36"/>
        <v>0.78757970128395438</v>
      </c>
      <c r="C138" s="13">
        <v>444</v>
      </c>
      <c r="F138" s="1">
        <v>0.151</v>
      </c>
      <c r="G138" s="1">
        <v>5.8999999999999997E-2</v>
      </c>
      <c r="H138" s="1">
        <v>2.7E-2</v>
      </c>
      <c r="I138" s="1">
        <v>8.0000000000000002E-3</v>
      </c>
      <c r="J138" s="1">
        <v>5.2999999999999999E-2</v>
      </c>
      <c r="K138" s="1">
        <v>5.0000000000000001E-3</v>
      </c>
      <c r="L138" s="37">
        <f t="shared" ref="L138:P138" si="40">G138/$F138</f>
        <v>0.39072847682119205</v>
      </c>
      <c r="M138" s="37">
        <f t="shared" si="40"/>
        <v>0.17880794701986755</v>
      </c>
      <c r="N138" s="37">
        <f t="shared" si="40"/>
        <v>5.2980132450331126E-2</v>
      </c>
      <c r="O138" s="37">
        <f t="shared" si="40"/>
        <v>0.35099337748344372</v>
      </c>
      <c r="P138" s="37">
        <f t="shared" si="40"/>
        <v>3.3112582781456956E-2</v>
      </c>
      <c r="Q138" s="37">
        <f>SUM(L138:P138)</f>
        <v>1.0066225165562914</v>
      </c>
      <c r="R138" s="40">
        <f t="shared" si="28"/>
        <v>0.6225165562913908</v>
      </c>
      <c r="S138" s="40">
        <f t="shared" si="29"/>
        <v>0.74172185430463577</v>
      </c>
      <c r="T138" s="40">
        <f t="shared" si="30"/>
        <v>0.58278145695364247</v>
      </c>
      <c r="U138" s="40">
        <f t="shared" si="31"/>
        <v>0.97350993377483452</v>
      </c>
      <c r="V138" s="40">
        <f t="shared" si="32"/>
        <v>0.38410596026490068</v>
      </c>
      <c r="W138" s="40">
        <f t="shared" si="33"/>
        <v>0.42384105960264901</v>
      </c>
      <c r="X138" s="40">
        <f t="shared" si="34"/>
        <v>0.26490066225165565</v>
      </c>
      <c r="Y138" s="40">
        <f t="shared" si="35"/>
        <v>0.6556291390728477</v>
      </c>
    </row>
    <row r="139" spans="1:25" x14ac:dyDescent="0.35">
      <c r="A139" s="1" t="s">
        <v>635</v>
      </c>
      <c r="B139" s="16">
        <f t="shared" si="36"/>
        <v>0.79031231673383773</v>
      </c>
      <c r="C139" s="13">
        <v>438</v>
      </c>
      <c r="F139" s="1">
        <v>0.14199999999999999</v>
      </c>
      <c r="G139" s="1">
        <v>5.6000000000000001E-2</v>
      </c>
      <c r="H139" s="1">
        <v>1.7000000000000001E-2</v>
      </c>
      <c r="I139" s="1">
        <v>6.0000000000000001E-3</v>
      </c>
      <c r="J139" s="1">
        <v>5.6000000000000001E-2</v>
      </c>
      <c r="K139" s="1">
        <v>7.0000000000000001E-3</v>
      </c>
      <c r="L139" s="37">
        <f t="shared" si="24"/>
        <v>0.39436619718309862</v>
      </c>
      <c r="M139" s="37">
        <f t="shared" si="24"/>
        <v>0.11971830985915495</v>
      </c>
      <c r="N139" s="37">
        <f t="shared" si="24"/>
        <v>4.225352112676057E-2</v>
      </c>
      <c r="O139" s="37">
        <f t="shared" si="24"/>
        <v>0.39436619718309862</v>
      </c>
      <c r="P139" s="37">
        <f t="shared" si="24"/>
        <v>4.9295774647887328E-2</v>
      </c>
      <c r="Q139" s="37">
        <f t="shared" si="39"/>
        <v>1.0000000000000002</v>
      </c>
      <c r="R139" s="40">
        <f t="shared" si="28"/>
        <v>0.55633802816901423</v>
      </c>
      <c r="S139" s="40">
        <f t="shared" si="29"/>
        <v>0.78873239436619724</v>
      </c>
      <c r="T139" s="40">
        <f t="shared" si="30"/>
        <v>0.55633802816901423</v>
      </c>
      <c r="U139" s="40">
        <f t="shared" si="31"/>
        <v>0.95070422535211285</v>
      </c>
      <c r="V139" s="40">
        <f t="shared" si="32"/>
        <v>0.44366197183098594</v>
      </c>
      <c r="W139" s="40">
        <f t="shared" si="33"/>
        <v>0.44366197183098594</v>
      </c>
      <c r="X139" s="40">
        <f t="shared" si="34"/>
        <v>0.21126760563380284</v>
      </c>
      <c r="Y139" s="40">
        <f t="shared" si="35"/>
        <v>0.6056338028169016</v>
      </c>
    </row>
    <row r="140" spans="1:25" x14ac:dyDescent="0.35">
      <c r="A140" s="1" t="s">
        <v>615</v>
      </c>
      <c r="B140" s="16">
        <f t="shared" si="36"/>
        <v>0.79301373794342556</v>
      </c>
      <c r="C140" s="13">
        <v>433</v>
      </c>
      <c r="F140" s="1">
        <v>0.38900000000000001</v>
      </c>
      <c r="G140" s="1">
        <v>0.15</v>
      </c>
      <c r="H140" s="1">
        <v>1.7000000000000001E-2</v>
      </c>
      <c r="I140" s="1">
        <v>8.9999999999999993E-3</v>
      </c>
      <c r="J140" s="1">
        <v>0.20699999999999999</v>
      </c>
      <c r="K140" s="1">
        <v>5.0000000000000001E-3</v>
      </c>
      <c r="L140" s="37">
        <f t="shared" si="24"/>
        <v>0.38560411311053983</v>
      </c>
      <c r="M140" s="37">
        <f t="shared" si="24"/>
        <v>4.3701799485861184E-2</v>
      </c>
      <c r="N140" s="37">
        <f t="shared" si="24"/>
        <v>2.3136246786632387E-2</v>
      </c>
      <c r="O140" s="37">
        <f t="shared" si="24"/>
        <v>0.53213367609254492</v>
      </c>
      <c r="P140" s="37">
        <f t="shared" si="24"/>
        <v>1.2853470437017995E-2</v>
      </c>
      <c r="Q140" s="37">
        <f t="shared" si="39"/>
        <v>0.99742930591259626</v>
      </c>
      <c r="R140" s="40">
        <f t="shared" si="28"/>
        <v>0.45244215938303339</v>
      </c>
      <c r="S140" s="40">
        <f t="shared" si="29"/>
        <v>0.91773778920308469</v>
      </c>
      <c r="T140" s="40">
        <f t="shared" si="30"/>
        <v>0.59897172236503848</v>
      </c>
      <c r="U140" s="40">
        <f t="shared" si="31"/>
        <v>0.98457583547557825</v>
      </c>
      <c r="V140" s="40">
        <f t="shared" si="32"/>
        <v>0.54498714652956293</v>
      </c>
      <c r="W140" s="40">
        <f t="shared" si="33"/>
        <v>0.39845758354755784</v>
      </c>
      <c r="X140" s="40">
        <f t="shared" si="34"/>
        <v>7.9691516709511565E-2</v>
      </c>
      <c r="Y140" s="40">
        <f t="shared" si="35"/>
        <v>0.4652956298200514</v>
      </c>
    </row>
    <row r="141" spans="1:25" x14ac:dyDescent="0.35">
      <c r="A141" s="1" t="s">
        <v>668</v>
      </c>
      <c r="B141" s="16">
        <f t="shared" si="36"/>
        <v>0.79571515915301338</v>
      </c>
      <c r="C141" s="13">
        <v>433</v>
      </c>
      <c r="F141" s="1">
        <v>0.4</v>
      </c>
      <c r="G141" s="1">
        <v>0.20899999999999999</v>
      </c>
      <c r="H141" s="1">
        <v>2.9000000000000001E-2</v>
      </c>
      <c r="I141" s="1">
        <v>2.4E-2</v>
      </c>
      <c r="J141" s="1">
        <v>0.125</v>
      </c>
      <c r="K141" s="1">
        <v>1.2999999999999999E-2</v>
      </c>
      <c r="L141" s="37">
        <f t="shared" ref="L141:P143" si="41">G141/$F141</f>
        <v>0.52249999999999996</v>
      </c>
      <c r="M141" s="37">
        <f t="shared" si="41"/>
        <v>7.2499999999999995E-2</v>
      </c>
      <c r="N141" s="37">
        <f t="shared" si="41"/>
        <v>0.06</v>
      </c>
      <c r="O141" s="37">
        <f t="shared" si="41"/>
        <v>0.3125</v>
      </c>
      <c r="P141" s="37">
        <f t="shared" si="41"/>
        <v>3.2499999999999994E-2</v>
      </c>
      <c r="Q141" s="37">
        <f t="shared" si="39"/>
        <v>1</v>
      </c>
      <c r="R141" s="40">
        <f t="shared" si="28"/>
        <v>0.65500000000000003</v>
      </c>
      <c r="S141" s="40">
        <f t="shared" si="29"/>
        <v>0.83499999999999996</v>
      </c>
      <c r="T141" s="40">
        <f t="shared" si="30"/>
        <v>0.44500000000000001</v>
      </c>
      <c r="U141" s="40">
        <f t="shared" si="31"/>
        <v>0.96750000000000003</v>
      </c>
      <c r="V141" s="40">
        <f t="shared" si="32"/>
        <v>0.34499999999999997</v>
      </c>
      <c r="W141" s="40">
        <f t="shared" si="33"/>
        <v>0.55499999999999994</v>
      </c>
      <c r="X141" s="40">
        <f t="shared" si="34"/>
        <v>0.16499999999999998</v>
      </c>
      <c r="Y141" s="40">
        <f t="shared" si="35"/>
        <v>0.6875</v>
      </c>
    </row>
    <row r="142" spans="1:25" x14ac:dyDescent="0.35">
      <c r="A142" s="1" t="s">
        <v>653</v>
      </c>
      <c r="B142" s="16">
        <f t="shared" si="36"/>
        <v>0.79842281921066038</v>
      </c>
      <c r="C142" s="13">
        <v>434</v>
      </c>
      <c r="F142" s="1">
        <v>0.32700000000000001</v>
      </c>
      <c r="G142" s="1">
        <v>0.19700000000000001</v>
      </c>
      <c r="H142" s="1">
        <v>2.1999999999999999E-2</v>
      </c>
      <c r="I142" s="1">
        <v>1.7000000000000001E-2</v>
      </c>
      <c r="J142" s="1">
        <v>7.1999999999999995E-2</v>
      </c>
      <c r="K142" s="1">
        <v>0.02</v>
      </c>
      <c r="L142" s="37">
        <f t="shared" si="41"/>
        <v>0.60244648318042815</v>
      </c>
      <c r="M142" s="37">
        <f t="shared" si="41"/>
        <v>6.7278287461773695E-2</v>
      </c>
      <c r="N142" s="37">
        <f t="shared" si="41"/>
        <v>5.1987767584097858E-2</v>
      </c>
      <c r="O142" s="37">
        <f t="shared" si="41"/>
        <v>0.22018348623853209</v>
      </c>
      <c r="P142" s="37">
        <f t="shared" si="41"/>
        <v>6.1162079510703363E-2</v>
      </c>
      <c r="Q142" s="37">
        <f t="shared" si="39"/>
        <v>1.0030581039755351</v>
      </c>
      <c r="R142" s="40">
        <f t="shared" si="28"/>
        <v>0.72171253822629966</v>
      </c>
      <c r="S142" s="40">
        <f t="shared" si="29"/>
        <v>0.82262996941896027</v>
      </c>
      <c r="T142" s="40">
        <f t="shared" si="30"/>
        <v>0.33944954128440363</v>
      </c>
      <c r="U142" s="40">
        <f t="shared" si="31"/>
        <v>0.94189602446483178</v>
      </c>
      <c r="V142" s="40">
        <f t="shared" si="32"/>
        <v>0.28134556574923547</v>
      </c>
      <c r="W142" s="40">
        <f t="shared" si="33"/>
        <v>0.66360856269113155</v>
      </c>
      <c r="X142" s="40">
        <f t="shared" si="34"/>
        <v>0.18042813455657492</v>
      </c>
      <c r="Y142" s="40">
        <f t="shared" si="35"/>
        <v>0.78287461773700306</v>
      </c>
    </row>
    <row r="143" spans="1:25" x14ac:dyDescent="0.35">
      <c r="A143" s="1" t="s">
        <v>689</v>
      </c>
      <c r="B143" s="16">
        <f t="shared" si="36"/>
        <v>0.80113671811636644</v>
      </c>
      <c r="C143" s="13">
        <v>435</v>
      </c>
      <c r="F143" s="1">
        <v>0.23699999999999999</v>
      </c>
      <c r="G143" s="1">
        <v>0.151</v>
      </c>
      <c r="H143" s="1">
        <v>2.7E-2</v>
      </c>
      <c r="I143" s="1">
        <v>1.0999999999999999E-2</v>
      </c>
      <c r="J143" s="1">
        <v>4.2000000000000003E-2</v>
      </c>
      <c r="K143" s="1">
        <v>7.0000000000000001E-3</v>
      </c>
      <c r="L143" s="37">
        <f t="shared" si="41"/>
        <v>0.6371308016877637</v>
      </c>
      <c r="M143" s="37">
        <f t="shared" si="41"/>
        <v>0.1139240506329114</v>
      </c>
      <c r="N143" s="37">
        <f t="shared" si="41"/>
        <v>4.6413502109704644E-2</v>
      </c>
      <c r="O143" s="37">
        <f t="shared" si="41"/>
        <v>0.17721518987341775</v>
      </c>
      <c r="P143" s="37">
        <f t="shared" si="41"/>
        <v>2.9535864978902957E-2</v>
      </c>
      <c r="Q143" s="37">
        <f t="shared" si="39"/>
        <v>1.0042194092827006</v>
      </c>
      <c r="R143" s="40">
        <f t="shared" si="28"/>
        <v>0.79746835443037978</v>
      </c>
      <c r="S143" s="40">
        <f t="shared" si="29"/>
        <v>0.81434599156118148</v>
      </c>
      <c r="T143" s="40">
        <f t="shared" si="30"/>
        <v>0.3375527426160338</v>
      </c>
      <c r="U143" s="40">
        <f t="shared" si="31"/>
        <v>0.97468354430379756</v>
      </c>
      <c r="V143" s="40">
        <f t="shared" si="32"/>
        <v>0.2067510548523207</v>
      </c>
      <c r="W143" s="40">
        <f t="shared" si="33"/>
        <v>0.66666666666666663</v>
      </c>
      <c r="X143" s="40">
        <f t="shared" si="34"/>
        <v>0.189873417721519</v>
      </c>
      <c r="Y143" s="40">
        <f t="shared" si="35"/>
        <v>0.8270042194092827</v>
      </c>
    </row>
    <row r="144" spans="1:25" x14ac:dyDescent="0.35">
      <c r="A144" s="1" t="s">
        <v>644</v>
      </c>
      <c r="B144" s="16">
        <f t="shared" si="36"/>
        <v>0.8038506170220725</v>
      </c>
      <c r="C144" s="13">
        <v>435</v>
      </c>
      <c r="F144" s="1">
        <v>0.10299999999999999</v>
      </c>
      <c r="G144" s="1">
        <v>6.5000000000000002E-2</v>
      </c>
      <c r="H144" s="1">
        <v>1.2E-2</v>
      </c>
      <c r="I144" s="1">
        <v>5.0000000000000001E-3</v>
      </c>
      <c r="J144" s="1">
        <v>1.4999999999999999E-2</v>
      </c>
      <c r="K144" s="1">
        <v>6.0000000000000001E-3</v>
      </c>
      <c r="L144" s="37">
        <f t="shared" si="24"/>
        <v>0.6310679611650486</v>
      </c>
      <c r="M144" s="37">
        <f t="shared" si="24"/>
        <v>0.11650485436893204</v>
      </c>
      <c r="N144" s="37">
        <f t="shared" si="24"/>
        <v>4.8543689320388356E-2</v>
      </c>
      <c r="O144" s="37">
        <f t="shared" si="24"/>
        <v>0.14563106796116504</v>
      </c>
      <c r="P144" s="37">
        <f t="shared" si="24"/>
        <v>5.8252427184466021E-2</v>
      </c>
      <c r="Q144" s="37">
        <f t="shared" si="39"/>
        <v>1</v>
      </c>
      <c r="R144" s="40">
        <f t="shared" si="28"/>
        <v>0.79611650485436902</v>
      </c>
      <c r="S144" s="40">
        <f t="shared" si="29"/>
        <v>0.77669902912621369</v>
      </c>
      <c r="T144" s="40">
        <f t="shared" si="30"/>
        <v>0.31067961165048541</v>
      </c>
      <c r="U144" s="40">
        <f t="shared" si="31"/>
        <v>0.94174757281553401</v>
      </c>
      <c r="V144" s="40">
        <f t="shared" si="32"/>
        <v>0.20388349514563106</v>
      </c>
      <c r="W144" s="40">
        <f t="shared" si="33"/>
        <v>0.68932038834951459</v>
      </c>
      <c r="X144" s="40">
        <f t="shared" si="34"/>
        <v>0.22330097087378642</v>
      </c>
      <c r="Y144" s="40">
        <f t="shared" si="35"/>
        <v>0.85436893203883502</v>
      </c>
    </row>
    <row r="145" spans="1:25" x14ac:dyDescent="0.35">
      <c r="A145" s="1" t="s">
        <v>686</v>
      </c>
      <c r="B145" s="16">
        <f t="shared" si="36"/>
        <v>0.80654579938360127</v>
      </c>
      <c r="C145" s="13">
        <v>432</v>
      </c>
      <c r="F145" s="1">
        <v>0.224</v>
      </c>
      <c r="G145" s="1">
        <v>0.13800000000000001</v>
      </c>
      <c r="H145" s="1">
        <v>2.7E-2</v>
      </c>
      <c r="I145" s="1">
        <v>8.9999999999999993E-3</v>
      </c>
      <c r="J145" s="1">
        <v>4.2999999999999997E-2</v>
      </c>
      <c r="K145" s="1">
        <v>7.0000000000000001E-3</v>
      </c>
      <c r="L145" s="37">
        <f t="shared" ref="L145:N145" si="42">G145/$F145</f>
        <v>0.6160714285714286</v>
      </c>
      <c r="M145" s="37">
        <f t="shared" si="42"/>
        <v>0.12053571428571429</v>
      </c>
      <c r="N145" s="37">
        <f t="shared" si="42"/>
        <v>4.0178571428571425E-2</v>
      </c>
      <c r="O145" s="37">
        <f t="shared" si="24"/>
        <v>0.1919642857142857</v>
      </c>
      <c r="P145" s="37">
        <f t="shared" si="24"/>
        <v>3.125E-2</v>
      </c>
      <c r="Q145" s="37">
        <f t="shared" si="39"/>
        <v>1</v>
      </c>
      <c r="R145" s="40">
        <f t="shared" si="28"/>
        <v>0.7767857142857143</v>
      </c>
      <c r="S145" s="40">
        <f t="shared" si="29"/>
        <v>0.8080357142857143</v>
      </c>
      <c r="T145" s="40">
        <f t="shared" si="30"/>
        <v>0.3526785714285714</v>
      </c>
      <c r="U145" s="40">
        <f t="shared" si="31"/>
        <v>0.96875</v>
      </c>
      <c r="V145" s="40">
        <f t="shared" si="32"/>
        <v>0.2232142857142857</v>
      </c>
      <c r="W145" s="40">
        <f t="shared" si="33"/>
        <v>0.6473214285714286</v>
      </c>
      <c r="X145" s="40">
        <f t="shared" si="34"/>
        <v>0.19196428571428573</v>
      </c>
      <c r="Y145" s="40">
        <f t="shared" si="35"/>
        <v>0.8080357142857143</v>
      </c>
    </row>
    <row r="146" spans="1:25" x14ac:dyDescent="0.35">
      <c r="A146" s="1" t="s">
        <v>614</v>
      </c>
      <c r="B146" s="16">
        <f t="shared" si="36"/>
        <v>0.80922850404901181</v>
      </c>
      <c r="C146" s="13">
        <v>430</v>
      </c>
      <c r="F146" s="1">
        <v>0.125</v>
      </c>
      <c r="G146" s="1">
        <v>3.9E-2</v>
      </c>
      <c r="H146" s="1">
        <v>5.6000000000000001E-2</v>
      </c>
      <c r="I146" s="1">
        <v>0.01</v>
      </c>
      <c r="J146" s="1">
        <v>1.0999999999999999E-2</v>
      </c>
      <c r="K146" s="1">
        <v>7.0000000000000001E-3</v>
      </c>
      <c r="L146" s="37">
        <f t="shared" si="24"/>
        <v>0.312</v>
      </c>
      <c r="M146" s="37">
        <f t="shared" si="24"/>
        <v>0.44800000000000001</v>
      </c>
      <c r="N146" s="37">
        <f t="shared" si="24"/>
        <v>0.08</v>
      </c>
      <c r="O146" s="37">
        <f t="shared" si="24"/>
        <v>8.7999999999999995E-2</v>
      </c>
      <c r="P146" s="37">
        <f t="shared" si="24"/>
        <v>5.6000000000000001E-2</v>
      </c>
      <c r="Q146" s="37">
        <f t="shared" si="39"/>
        <v>0.98399999999999999</v>
      </c>
      <c r="R146" s="40">
        <f t="shared" si="28"/>
        <v>0.84</v>
      </c>
      <c r="S146" s="40">
        <f t="shared" si="29"/>
        <v>0.4</v>
      </c>
      <c r="T146" s="40">
        <f t="shared" si="30"/>
        <v>0.61599999999999999</v>
      </c>
      <c r="U146" s="40">
        <f t="shared" si="31"/>
        <v>0.92799999999999994</v>
      </c>
      <c r="V146" s="40">
        <f t="shared" si="32"/>
        <v>0.14399999999999999</v>
      </c>
      <c r="W146" s="40">
        <f t="shared" si="33"/>
        <v>0.36799999999999999</v>
      </c>
      <c r="X146" s="40">
        <f t="shared" si="34"/>
        <v>0.58399999999999996</v>
      </c>
      <c r="Y146" s="40">
        <f t="shared" si="35"/>
        <v>0.89600000000000002</v>
      </c>
    </row>
    <row r="147" spans="1:25" x14ac:dyDescent="0.35">
      <c r="A147" s="1" t="s">
        <v>655</v>
      </c>
      <c r="B147" s="16">
        <f t="shared" si="36"/>
        <v>0.81191120871442235</v>
      </c>
      <c r="C147" s="13">
        <v>430</v>
      </c>
      <c r="F147" s="1">
        <v>0.315</v>
      </c>
      <c r="G147" s="1">
        <v>0.188</v>
      </c>
      <c r="H147" s="1">
        <v>0.02</v>
      </c>
      <c r="I147" s="1">
        <v>1.4999999999999999E-2</v>
      </c>
      <c r="J147" s="1">
        <v>6.6000000000000003E-2</v>
      </c>
      <c r="K147" s="1">
        <v>2.7E-2</v>
      </c>
      <c r="L147" s="37">
        <f t="shared" si="24"/>
        <v>0.59682539682539681</v>
      </c>
      <c r="M147" s="37">
        <f t="shared" si="24"/>
        <v>6.3492063492063489E-2</v>
      </c>
      <c r="N147" s="37">
        <f t="shared" si="24"/>
        <v>4.7619047619047616E-2</v>
      </c>
      <c r="O147" s="37">
        <f t="shared" si="24"/>
        <v>0.20952380952380953</v>
      </c>
      <c r="P147" s="37">
        <f t="shared" si="24"/>
        <v>8.5714285714285715E-2</v>
      </c>
      <c r="Q147" s="37">
        <f t="shared" si="39"/>
        <v>1.0031746031746032</v>
      </c>
      <c r="R147" s="40">
        <f t="shared" si="28"/>
        <v>0.70793650793650786</v>
      </c>
      <c r="S147" s="40">
        <f t="shared" si="29"/>
        <v>0.80634920634920637</v>
      </c>
      <c r="T147" s="40">
        <f t="shared" si="30"/>
        <v>0.32063492063492066</v>
      </c>
      <c r="U147" s="40">
        <f t="shared" si="31"/>
        <v>0.91746031746031742</v>
      </c>
      <c r="V147" s="40">
        <f t="shared" si="32"/>
        <v>0.29523809523809524</v>
      </c>
      <c r="W147" s="40">
        <f t="shared" si="33"/>
        <v>0.68253968253968256</v>
      </c>
      <c r="X147" s="40">
        <f t="shared" si="34"/>
        <v>0.19682539682539682</v>
      </c>
      <c r="Y147" s="40">
        <f t="shared" si="35"/>
        <v>0.79365079365079361</v>
      </c>
    </row>
    <row r="148" spans="1:25" x14ac:dyDescent="0.35">
      <c r="A148" s="1" t="s">
        <v>645</v>
      </c>
      <c r="B148" s="16">
        <f t="shared" si="36"/>
        <v>0.81458143568371477</v>
      </c>
      <c r="C148" s="13">
        <v>428</v>
      </c>
      <c r="F148" s="35"/>
      <c r="G148" s="35"/>
      <c r="H148" s="35"/>
      <c r="I148" s="35"/>
      <c r="J148" s="35"/>
      <c r="K148" s="35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spans="1:25" x14ac:dyDescent="0.35">
      <c r="A149" s="1" t="s">
        <v>654</v>
      </c>
      <c r="B149" s="16">
        <f t="shared" si="36"/>
        <v>0.81720799071659345</v>
      </c>
      <c r="C149" s="13">
        <v>421</v>
      </c>
      <c r="F149" s="1">
        <v>0.29199999999999998</v>
      </c>
      <c r="G149" s="1">
        <v>0.15</v>
      </c>
      <c r="H149" s="1">
        <v>3.5999999999999997E-2</v>
      </c>
      <c r="I149" s="1">
        <v>0.01</v>
      </c>
      <c r="J149" s="1">
        <v>9.1999999999999998E-2</v>
      </c>
      <c r="K149" s="1">
        <v>4.0000000000000001E-3</v>
      </c>
      <c r="L149" s="37">
        <f t="shared" ref="L149:L157" si="43">G149/$F149</f>
        <v>0.51369863013698636</v>
      </c>
      <c r="M149" s="37">
        <f t="shared" ref="M149:M157" si="44">H149/$F149</f>
        <v>0.12328767123287671</v>
      </c>
      <c r="N149" s="37">
        <f t="shared" ref="N149:N157" si="45">I149/$F149</f>
        <v>3.4246575342465758E-2</v>
      </c>
      <c r="O149" s="37">
        <f t="shared" ref="O149:O157" si="46">J149/$F149</f>
        <v>0.31506849315068497</v>
      </c>
      <c r="P149" s="37">
        <f t="shared" ref="P149:P157" si="47">K149/$F149</f>
        <v>1.3698630136986302E-2</v>
      </c>
      <c r="Q149" s="37">
        <f t="shared" ref="Q149:Q157" si="48">SUM(L149:P149)</f>
        <v>1.0000000000000002</v>
      </c>
      <c r="R149" s="40">
        <f t="shared" si="28"/>
        <v>0.6712328767123289</v>
      </c>
      <c r="S149" s="40">
        <f t="shared" si="29"/>
        <v>0.82876712328767133</v>
      </c>
      <c r="T149" s="40">
        <f t="shared" si="30"/>
        <v>0.47260273972602745</v>
      </c>
      <c r="U149" s="40">
        <f t="shared" si="31"/>
        <v>0.98630136986301387</v>
      </c>
      <c r="V149" s="40">
        <f t="shared" si="32"/>
        <v>0.32876712328767127</v>
      </c>
      <c r="W149" s="40">
        <f t="shared" si="33"/>
        <v>0.52739726027397271</v>
      </c>
      <c r="X149" s="40">
        <f t="shared" si="34"/>
        <v>0.17123287671232876</v>
      </c>
      <c r="Y149" s="40">
        <f t="shared" si="35"/>
        <v>0.68493150684931525</v>
      </c>
    </row>
    <row r="150" spans="1:25" x14ac:dyDescent="0.35">
      <c r="A150" s="1" t="s">
        <v>707</v>
      </c>
      <c r="B150" s="16">
        <f t="shared" si="36"/>
        <v>0.81984078459753129</v>
      </c>
      <c r="C150" s="13">
        <v>422</v>
      </c>
      <c r="F150" s="1">
        <v>0.23100000000000001</v>
      </c>
      <c r="G150" s="1">
        <v>8.5999999999999993E-2</v>
      </c>
      <c r="H150" s="1">
        <v>1.4999999999999999E-2</v>
      </c>
      <c r="I150" s="1">
        <v>7.0000000000000001E-3</v>
      </c>
      <c r="J150" s="1">
        <v>0.108</v>
      </c>
      <c r="K150" s="1">
        <v>1.4999999999999999E-2</v>
      </c>
      <c r="L150" s="37">
        <f t="shared" si="43"/>
        <v>0.37229437229437223</v>
      </c>
      <c r="M150" s="37">
        <f t="shared" si="44"/>
        <v>6.4935064935064929E-2</v>
      </c>
      <c r="N150" s="37">
        <f t="shared" si="45"/>
        <v>3.0303030303030304E-2</v>
      </c>
      <c r="O150" s="37">
        <f t="shared" si="46"/>
        <v>0.46753246753246752</v>
      </c>
      <c r="P150" s="37">
        <f t="shared" si="47"/>
        <v>6.4935064935064929E-2</v>
      </c>
      <c r="Q150" s="37">
        <f t="shared" si="48"/>
        <v>0.99999999999999989</v>
      </c>
      <c r="R150" s="40">
        <f t="shared" si="28"/>
        <v>0.46753246753246747</v>
      </c>
      <c r="S150" s="40">
        <f t="shared" si="29"/>
        <v>0.83982683982683981</v>
      </c>
      <c r="T150" s="40">
        <f t="shared" si="30"/>
        <v>0.5627705627705627</v>
      </c>
      <c r="U150" s="40">
        <f t="shared" si="31"/>
        <v>0.93506493506493493</v>
      </c>
      <c r="V150" s="40">
        <f t="shared" si="32"/>
        <v>0.53246753246753242</v>
      </c>
      <c r="W150" s="40">
        <f t="shared" si="33"/>
        <v>0.43722943722943719</v>
      </c>
      <c r="X150" s="40">
        <f t="shared" si="34"/>
        <v>0.16017316017316016</v>
      </c>
      <c r="Y150" s="40">
        <f t="shared" si="35"/>
        <v>0.53246753246753242</v>
      </c>
    </row>
    <row r="151" spans="1:25" x14ac:dyDescent="0.35">
      <c r="A151" s="1" t="s">
        <v>651</v>
      </c>
      <c r="B151" s="16">
        <f t="shared" si="36"/>
        <v>0.82233008497311</v>
      </c>
      <c r="C151" s="13">
        <v>399</v>
      </c>
      <c r="F151" s="1">
        <v>0.28699999999999998</v>
      </c>
      <c r="G151" s="1">
        <v>7.5999999999999998E-2</v>
      </c>
      <c r="H151" s="1">
        <v>3.6999999999999998E-2</v>
      </c>
      <c r="I151" s="1">
        <v>1.9E-2</v>
      </c>
      <c r="J151" s="1">
        <v>0.153</v>
      </c>
      <c r="K151" s="1">
        <v>1E-3</v>
      </c>
      <c r="L151" s="37">
        <f t="shared" si="43"/>
        <v>0.26480836236933797</v>
      </c>
      <c r="M151" s="37">
        <f t="shared" si="44"/>
        <v>0.1289198606271777</v>
      </c>
      <c r="N151" s="37">
        <f t="shared" si="45"/>
        <v>6.6202090592334492E-2</v>
      </c>
      <c r="O151" s="37">
        <f t="shared" si="46"/>
        <v>0.53310104529616731</v>
      </c>
      <c r="P151" s="37">
        <f t="shared" si="47"/>
        <v>3.4843205574912896E-3</v>
      </c>
      <c r="Q151" s="37">
        <f t="shared" si="48"/>
        <v>0.99651567944250874</v>
      </c>
      <c r="R151" s="40">
        <f t="shared" si="28"/>
        <v>0.45993031358885017</v>
      </c>
      <c r="S151" s="40">
        <f t="shared" si="29"/>
        <v>0.79790940766550533</v>
      </c>
      <c r="T151" s="40">
        <f t="shared" si="30"/>
        <v>0.72822299651567957</v>
      </c>
      <c r="U151" s="40">
        <f t="shared" si="31"/>
        <v>0.99303135888501748</v>
      </c>
      <c r="V151" s="40">
        <f t="shared" si="32"/>
        <v>0.53658536585365857</v>
      </c>
      <c r="W151" s="40">
        <f t="shared" si="33"/>
        <v>0.26829268292682928</v>
      </c>
      <c r="X151" s="40">
        <f t="shared" si="34"/>
        <v>0.19860627177700346</v>
      </c>
      <c r="Y151" s="40">
        <f t="shared" si="35"/>
        <v>0.46341463414634149</v>
      </c>
    </row>
    <row r="152" spans="1:25" x14ac:dyDescent="0.35">
      <c r="A152" s="1" t="s">
        <v>647</v>
      </c>
      <c r="B152" s="16">
        <f t="shared" si="36"/>
        <v>0.8248692961331614</v>
      </c>
      <c r="C152" s="13">
        <v>407</v>
      </c>
      <c r="F152" s="1">
        <v>0.193</v>
      </c>
      <c r="G152" s="1">
        <v>0.13700000000000001</v>
      </c>
      <c r="H152" s="1">
        <v>2.1999999999999999E-2</v>
      </c>
      <c r="I152" s="1">
        <v>7.0000000000000001E-3</v>
      </c>
      <c r="J152" s="1">
        <v>0.02</v>
      </c>
      <c r="K152" s="1">
        <v>7.0000000000000001E-3</v>
      </c>
      <c r="L152" s="37">
        <f t="shared" si="43"/>
        <v>0.70984455958549231</v>
      </c>
      <c r="M152" s="37">
        <f t="shared" si="44"/>
        <v>0.11398963730569947</v>
      </c>
      <c r="N152" s="37">
        <f t="shared" si="45"/>
        <v>3.6269430051813469E-2</v>
      </c>
      <c r="O152" s="37">
        <f t="shared" si="46"/>
        <v>0.10362694300518134</v>
      </c>
      <c r="P152" s="37">
        <f t="shared" si="47"/>
        <v>3.6269430051813469E-2</v>
      </c>
      <c r="Q152" s="37">
        <f t="shared" si="48"/>
        <v>1</v>
      </c>
      <c r="R152" s="40">
        <f t="shared" si="28"/>
        <v>0.86010362694300524</v>
      </c>
      <c r="S152" s="40">
        <f t="shared" si="29"/>
        <v>0.81347150259067369</v>
      </c>
      <c r="T152" s="40">
        <f t="shared" si="30"/>
        <v>0.25388601036269431</v>
      </c>
      <c r="U152" s="40">
        <f t="shared" si="31"/>
        <v>0.96373056994818662</v>
      </c>
      <c r="V152" s="40">
        <f t="shared" si="32"/>
        <v>0.13989637305699482</v>
      </c>
      <c r="W152" s="40">
        <f t="shared" si="33"/>
        <v>0.7461139896373058</v>
      </c>
      <c r="X152" s="40">
        <f t="shared" si="34"/>
        <v>0.18652849740932639</v>
      </c>
      <c r="Y152" s="40">
        <f t="shared" si="35"/>
        <v>0.89637305699481873</v>
      </c>
    </row>
    <row r="153" spans="1:25" x14ac:dyDescent="0.35">
      <c r="A153" s="1" t="s">
        <v>621</v>
      </c>
      <c r="B153" s="16">
        <f t="shared" si="36"/>
        <v>0.8274085072932128</v>
      </c>
      <c r="C153" s="13">
        <v>407</v>
      </c>
      <c r="F153" s="1">
        <v>0.79300000000000004</v>
      </c>
      <c r="G153" s="1">
        <v>3.5999999999999997E-2</v>
      </c>
      <c r="H153" s="1">
        <v>1.0999999999999999E-2</v>
      </c>
      <c r="I153" s="1">
        <v>5.0000000000000001E-3</v>
      </c>
      <c r="J153" s="1">
        <v>0.74099999999999999</v>
      </c>
      <c r="K153" s="1">
        <v>1E-3</v>
      </c>
      <c r="L153" s="37">
        <f t="shared" si="43"/>
        <v>4.5397225725094574E-2</v>
      </c>
      <c r="M153" s="37">
        <f t="shared" si="44"/>
        <v>1.3871374527112231E-2</v>
      </c>
      <c r="N153" s="37">
        <f t="shared" si="45"/>
        <v>6.3051702395964691E-3</v>
      </c>
      <c r="O153" s="37">
        <f t="shared" si="46"/>
        <v>0.93442622950819665</v>
      </c>
      <c r="P153" s="37">
        <f t="shared" si="47"/>
        <v>1.2610340479192938E-3</v>
      </c>
      <c r="Q153" s="37">
        <f t="shared" si="48"/>
        <v>1.0012610340479191</v>
      </c>
      <c r="R153" s="40">
        <f t="shared" si="28"/>
        <v>6.5573770491803268E-2</v>
      </c>
      <c r="S153" s="40">
        <f t="shared" si="29"/>
        <v>0.97982345523329117</v>
      </c>
      <c r="T153" s="40">
        <f t="shared" si="30"/>
        <v>0.95460277427490525</v>
      </c>
      <c r="U153" s="40">
        <f t="shared" si="31"/>
        <v>0.99999999999999989</v>
      </c>
      <c r="V153" s="40">
        <f t="shared" si="32"/>
        <v>0.93568726355611598</v>
      </c>
      <c r="W153" s="40">
        <f t="shared" si="33"/>
        <v>4.6658259773013869E-2</v>
      </c>
      <c r="X153" s="40">
        <f t="shared" si="34"/>
        <v>2.1437578814627996E-2</v>
      </c>
      <c r="Y153" s="40">
        <f t="shared" si="35"/>
        <v>6.6834804539722556E-2</v>
      </c>
    </row>
    <row r="154" spans="1:25" x14ac:dyDescent="0.35">
      <c r="A154" s="1" t="s">
        <v>659</v>
      </c>
      <c r="B154" s="16">
        <f t="shared" si="36"/>
        <v>0.82992900190908692</v>
      </c>
      <c r="C154" s="13">
        <v>404</v>
      </c>
      <c r="F154" s="1">
        <v>0.251</v>
      </c>
      <c r="G154" s="1">
        <v>0.157</v>
      </c>
      <c r="H154" s="1">
        <v>0.03</v>
      </c>
      <c r="I154" s="1">
        <v>1.4E-2</v>
      </c>
      <c r="J154" s="1">
        <v>4.2999999999999997E-2</v>
      </c>
      <c r="K154" s="1">
        <v>7.0000000000000001E-3</v>
      </c>
      <c r="L154" s="37">
        <f t="shared" si="43"/>
        <v>0.62549800796812749</v>
      </c>
      <c r="M154" s="37">
        <f t="shared" si="44"/>
        <v>0.1195219123505976</v>
      </c>
      <c r="N154" s="37">
        <f t="shared" si="45"/>
        <v>5.5776892430278883E-2</v>
      </c>
      <c r="O154" s="37">
        <f t="shared" si="46"/>
        <v>0.17131474103585656</v>
      </c>
      <c r="P154" s="37">
        <f t="shared" si="47"/>
        <v>2.7888446215139442E-2</v>
      </c>
      <c r="Q154" s="37">
        <f t="shared" si="48"/>
        <v>0.99999999999999989</v>
      </c>
      <c r="R154" s="40">
        <f t="shared" si="28"/>
        <v>0.80079681274900394</v>
      </c>
      <c r="S154" s="40">
        <f t="shared" si="29"/>
        <v>0.79681274900398402</v>
      </c>
      <c r="T154" s="40">
        <f t="shared" si="30"/>
        <v>0.34661354581673304</v>
      </c>
      <c r="U154" s="40">
        <f t="shared" si="31"/>
        <v>0.97211155378486047</v>
      </c>
      <c r="V154" s="40">
        <f t="shared" si="32"/>
        <v>0.19920318725099601</v>
      </c>
      <c r="W154" s="40">
        <f t="shared" si="33"/>
        <v>0.65338645418326691</v>
      </c>
      <c r="X154" s="40">
        <f t="shared" si="34"/>
        <v>0.20318725099601592</v>
      </c>
      <c r="Y154" s="40">
        <f t="shared" si="35"/>
        <v>0.82868525896414336</v>
      </c>
    </row>
    <row r="155" spans="1:25" x14ac:dyDescent="0.35">
      <c r="A155" s="1" t="s">
        <v>685</v>
      </c>
      <c r="B155" s="17">
        <f t="shared" si="36"/>
        <v>0.83237463034825188</v>
      </c>
      <c r="C155" s="14">
        <v>392</v>
      </c>
      <c r="D155" s="18"/>
      <c r="E155" s="18"/>
      <c r="F155" s="1">
        <v>0.21</v>
      </c>
      <c r="G155" s="1">
        <v>0.05</v>
      </c>
      <c r="H155" s="1">
        <v>0.129</v>
      </c>
      <c r="I155" s="1">
        <v>1.7000000000000001E-2</v>
      </c>
      <c r="J155" s="1">
        <v>1.0999999999999999E-2</v>
      </c>
      <c r="K155" s="1">
        <v>2E-3</v>
      </c>
      <c r="L155" s="37">
        <f t="shared" si="43"/>
        <v>0.23809523809523811</v>
      </c>
      <c r="M155" s="37">
        <f t="shared" si="44"/>
        <v>0.61428571428571432</v>
      </c>
      <c r="N155" s="37">
        <f t="shared" si="45"/>
        <v>8.0952380952380956E-2</v>
      </c>
      <c r="O155" s="37">
        <f t="shared" si="46"/>
        <v>5.2380952380952382E-2</v>
      </c>
      <c r="P155" s="37">
        <f t="shared" si="47"/>
        <v>9.5238095238095247E-3</v>
      </c>
      <c r="Q155" s="37">
        <f t="shared" si="48"/>
        <v>0.99523809523809537</v>
      </c>
      <c r="R155" s="40">
        <f t="shared" si="28"/>
        <v>0.93333333333333346</v>
      </c>
      <c r="S155" s="40">
        <f t="shared" si="29"/>
        <v>0.2904761904761905</v>
      </c>
      <c r="T155" s="40">
        <f t="shared" si="30"/>
        <v>0.74761904761904774</v>
      </c>
      <c r="U155" s="40">
        <f t="shared" si="31"/>
        <v>0.98571428571428588</v>
      </c>
      <c r="V155" s="40">
        <f t="shared" si="32"/>
        <v>6.1904761904761907E-2</v>
      </c>
      <c r="W155" s="40">
        <f t="shared" si="33"/>
        <v>0.24761904761904763</v>
      </c>
      <c r="X155" s="40">
        <f t="shared" si="34"/>
        <v>0.70476190476190481</v>
      </c>
      <c r="Y155" s="40">
        <f t="shared" si="35"/>
        <v>0.94285714285714295</v>
      </c>
    </row>
    <row r="156" spans="1:25" x14ac:dyDescent="0.35">
      <c r="A156" s="1" t="s">
        <v>617</v>
      </c>
      <c r="B156" s="16">
        <f t="shared" si="36"/>
        <v>0.83483273648353507</v>
      </c>
      <c r="C156" s="13">
        <v>394</v>
      </c>
      <c r="F156" s="1">
        <v>0.312</v>
      </c>
      <c r="G156" s="1">
        <v>7.0999999999999994E-2</v>
      </c>
      <c r="H156" s="1">
        <v>0.01</v>
      </c>
      <c r="I156" s="1">
        <v>7.0000000000000001E-3</v>
      </c>
      <c r="J156" s="1">
        <v>0.222</v>
      </c>
      <c r="K156" s="1">
        <v>2E-3</v>
      </c>
      <c r="L156" s="37">
        <f t="shared" si="43"/>
        <v>0.22756410256410253</v>
      </c>
      <c r="M156" s="37">
        <f t="shared" si="44"/>
        <v>3.2051282051282055E-2</v>
      </c>
      <c r="N156" s="37">
        <f t="shared" si="45"/>
        <v>2.2435897435897436E-2</v>
      </c>
      <c r="O156" s="37">
        <f t="shared" si="46"/>
        <v>0.71153846153846156</v>
      </c>
      <c r="P156" s="37">
        <f t="shared" si="47"/>
        <v>6.41025641025641E-3</v>
      </c>
      <c r="Q156" s="37">
        <f t="shared" si="48"/>
        <v>1</v>
      </c>
      <c r="R156" s="40">
        <f t="shared" si="28"/>
        <v>0.28205128205128199</v>
      </c>
      <c r="S156" s="40">
        <f t="shared" si="29"/>
        <v>0.9391025641025641</v>
      </c>
      <c r="T156" s="40">
        <f t="shared" si="30"/>
        <v>0.76602564102564108</v>
      </c>
      <c r="U156" s="40">
        <f t="shared" si="31"/>
        <v>0.99358974358974361</v>
      </c>
      <c r="V156" s="40">
        <f t="shared" si="32"/>
        <v>0.71794871794871795</v>
      </c>
      <c r="W156" s="40">
        <f t="shared" si="33"/>
        <v>0.23397435897435895</v>
      </c>
      <c r="X156" s="40">
        <f t="shared" si="34"/>
        <v>6.0897435897435903E-2</v>
      </c>
      <c r="Y156" s="40">
        <f t="shared" si="35"/>
        <v>0.28846153846153838</v>
      </c>
    </row>
    <row r="157" spans="1:25" x14ac:dyDescent="0.35">
      <c r="A157" s="1" t="s">
        <v>531</v>
      </c>
      <c r="B157" s="16">
        <f t="shared" si="36"/>
        <v>0.83727212607464097</v>
      </c>
      <c r="C157" s="13">
        <v>391</v>
      </c>
      <c r="F157" s="1">
        <v>0.308</v>
      </c>
      <c r="G157" s="1">
        <v>0.214</v>
      </c>
      <c r="H157" s="1">
        <v>3.3000000000000002E-2</v>
      </c>
      <c r="I157" s="1">
        <v>1.6E-2</v>
      </c>
      <c r="J157" s="1">
        <v>3.9E-2</v>
      </c>
      <c r="K157" s="1">
        <v>7.0000000000000001E-3</v>
      </c>
      <c r="L157" s="37">
        <f t="shared" si="43"/>
        <v>0.69480519480519476</v>
      </c>
      <c r="M157" s="37">
        <f t="shared" si="44"/>
        <v>0.10714285714285715</v>
      </c>
      <c r="N157" s="37">
        <f t="shared" si="45"/>
        <v>5.1948051948051951E-2</v>
      </c>
      <c r="O157" s="37">
        <f t="shared" si="46"/>
        <v>0.12662337662337664</v>
      </c>
      <c r="P157" s="37">
        <f t="shared" si="47"/>
        <v>2.2727272727272728E-2</v>
      </c>
      <c r="Q157" s="37">
        <f t="shared" si="48"/>
        <v>1.0032467532467533</v>
      </c>
      <c r="R157" s="40">
        <f t="shared" si="28"/>
        <v>0.85389610389610393</v>
      </c>
      <c r="S157" s="40">
        <f t="shared" si="29"/>
        <v>0.8214285714285714</v>
      </c>
      <c r="T157" s="40">
        <f t="shared" si="30"/>
        <v>0.28571428571428575</v>
      </c>
      <c r="U157" s="40">
        <f t="shared" si="31"/>
        <v>0.98051948051948057</v>
      </c>
      <c r="V157" s="40">
        <f t="shared" si="32"/>
        <v>0.14935064935064937</v>
      </c>
      <c r="W157" s="40">
        <f t="shared" si="33"/>
        <v>0.71753246753246747</v>
      </c>
      <c r="X157" s="40">
        <f t="shared" si="34"/>
        <v>0.18181818181818182</v>
      </c>
      <c r="Y157" s="40">
        <f t="shared" si="35"/>
        <v>0.87662337662337664</v>
      </c>
    </row>
    <row r="158" spans="1:25" x14ac:dyDescent="0.35">
      <c r="A158" s="1" t="s">
        <v>669</v>
      </c>
      <c r="B158" s="16">
        <f t="shared" si="36"/>
        <v>0.83969903796962864</v>
      </c>
      <c r="C158" s="13">
        <v>389</v>
      </c>
      <c r="F158" s="35"/>
      <c r="G158" s="35"/>
      <c r="H158" s="35"/>
      <c r="I158" s="35"/>
      <c r="J158" s="35"/>
      <c r="K158" s="35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 spans="1:25" x14ac:dyDescent="0.35">
      <c r="A159" s="1" t="s">
        <v>613</v>
      </c>
      <c r="B159" s="16">
        <f t="shared" si="36"/>
        <v>0.84208851677626173</v>
      </c>
      <c r="C159" s="13">
        <v>383</v>
      </c>
      <c r="F159" s="35"/>
      <c r="G159" s="35"/>
      <c r="H159" s="35"/>
      <c r="I159" s="35"/>
      <c r="J159" s="35"/>
      <c r="K159" s="35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 spans="1:25" x14ac:dyDescent="0.35">
      <c r="A160" s="1" t="s">
        <v>704</v>
      </c>
      <c r="B160" s="16">
        <f t="shared" si="36"/>
        <v>0.84448423443095399</v>
      </c>
      <c r="C160" s="13">
        <v>384</v>
      </c>
      <c r="F160" s="1">
        <v>0.155</v>
      </c>
      <c r="G160" s="1">
        <v>5.5E-2</v>
      </c>
      <c r="H160" s="1">
        <v>1.4E-2</v>
      </c>
      <c r="I160" s="1">
        <v>7.0000000000000001E-3</v>
      </c>
      <c r="J160" s="1">
        <v>5.6000000000000001E-2</v>
      </c>
      <c r="K160" s="1">
        <v>2.3E-2</v>
      </c>
      <c r="L160" s="37">
        <f t="shared" ref="L160:L162" si="49">G160/$F160</f>
        <v>0.35483870967741937</v>
      </c>
      <c r="M160" s="37">
        <f t="shared" ref="M160:M162" si="50">H160/$F160</f>
        <v>9.0322580645161299E-2</v>
      </c>
      <c r="N160" s="37">
        <f t="shared" ref="N160:N162" si="51">I160/$F160</f>
        <v>4.5161290322580649E-2</v>
      </c>
      <c r="O160" s="37">
        <f t="shared" ref="O160:O162" si="52">J160/$F160</f>
        <v>0.3612903225806452</v>
      </c>
      <c r="P160" s="37">
        <f t="shared" ref="P160:P162" si="53">K160/$F160</f>
        <v>0.14838709677419354</v>
      </c>
      <c r="Q160" s="37">
        <f t="shared" ref="Q160:Q162" si="54">SUM(L160:P160)</f>
        <v>1</v>
      </c>
      <c r="R160" s="40">
        <f t="shared" si="28"/>
        <v>0.49032258064516132</v>
      </c>
      <c r="S160" s="40">
        <f t="shared" si="29"/>
        <v>0.71612903225806457</v>
      </c>
      <c r="T160" s="40">
        <f t="shared" si="30"/>
        <v>0.49677419354838714</v>
      </c>
      <c r="U160" s="40">
        <f t="shared" si="31"/>
        <v>0.85161290322580652</v>
      </c>
      <c r="V160" s="40">
        <f t="shared" si="32"/>
        <v>0.50967741935483879</v>
      </c>
      <c r="W160" s="40">
        <f t="shared" si="33"/>
        <v>0.50322580645161286</v>
      </c>
      <c r="X160" s="40">
        <f t="shared" si="34"/>
        <v>0.28387096774193549</v>
      </c>
      <c r="Y160" s="40">
        <f t="shared" si="35"/>
        <v>0.6387096774193548</v>
      </c>
    </row>
    <row r="161" spans="1:25" x14ac:dyDescent="0.35">
      <c r="A161" s="1" t="s">
        <v>649</v>
      </c>
      <c r="B161" s="16">
        <f t="shared" si="36"/>
        <v>0.84679260821281888</v>
      </c>
      <c r="C161" s="13">
        <v>370</v>
      </c>
      <c r="F161" s="1">
        <v>0.38400000000000001</v>
      </c>
      <c r="G161" s="1">
        <v>9.4E-2</v>
      </c>
      <c r="H161" s="1">
        <v>0.17899999999999999</v>
      </c>
      <c r="I161" s="1">
        <v>3.5999999999999997E-2</v>
      </c>
      <c r="J161" s="1">
        <v>7.0999999999999994E-2</v>
      </c>
      <c r="K161" s="1">
        <v>4.0000000000000001E-3</v>
      </c>
      <c r="L161" s="37">
        <f t="shared" si="49"/>
        <v>0.24479166666666666</v>
      </c>
      <c r="M161" s="37">
        <f t="shared" si="50"/>
        <v>0.46614583333333331</v>
      </c>
      <c r="N161" s="37">
        <f t="shared" si="51"/>
        <v>9.3749999999999986E-2</v>
      </c>
      <c r="O161" s="37">
        <f t="shared" si="52"/>
        <v>0.18489583333333331</v>
      </c>
      <c r="P161" s="37">
        <f t="shared" si="53"/>
        <v>1.0416666666666666E-2</v>
      </c>
      <c r="Q161" s="37">
        <f t="shared" si="54"/>
        <v>0.99999999999999989</v>
      </c>
      <c r="R161" s="40">
        <f t="shared" si="28"/>
        <v>0.8046875</v>
      </c>
      <c r="S161" s="40">
        <f t="shared" si="29"/>
        <v>0.4296875</v>
      </c>
      <c r="T161" s="40">
        <f t="shared" si="30"/>
        <v>0.74479166666666663</v>
      </c>
      <c r="U161" s="40">
        <f t="shared" si="31"/>
        <v>0.98958333333333326</v>
      </c>
      <c r="V161" s="40">
        <f>O161+P161</f>
        <v>0.19531249999999997</v>
      </c>
      <c r="W161" s="40">
        <f t="shared" si="33"/>
        <v>0.25520833333333331</v>
      </c>
      <c r="X161" s="40">
        <f t="shared" si="34"/>
        <v>0.5703125</v>
      </c>
      <c r="Y161" s="40">
        <f t="shared" si="35"/>
        <v>0.81510416666666663</v>
      </c>
    </row>
    <row r="162" spans="1:25" x14ac:dyDescent="0.35">
      <c r="A162" s="27" t="s">
        <v>658</v>
      </c>
      <c r="B162" s="28">
        <f t="shared" si="36"/>
        <v>0.8490947431466247</v>
      </c>
      <c r="C162" s="29">
        <v>369</v>
      </c>
      <c r="D162" s="29">
        <f>SUM(C2:C162)</f>
        <v>136098</v>
      </c>
      <c r="E162" s="30" t="s">
        <v>827</v>
      </c>
      <c r="F162" s="1">
        <v>0.36899999999999999</v>
      </c>
      <c r="G162" s="1">
        <v>0.23100000000000001</v>
      </c>
      <c r="H162" s="1">
        <v>2.5999999999999999E-2</v>
      </c>
      <c r="I162" s="1">
        <v>1.4999999999999999E-2</v>
      </c>
      <c r="J162" s="1">
        <v>7.0000000000000007E-2</v>
      </c>
      <c r="K162" s="1">
        <v>2.7E-2</v>
      </c>
      <c r="L162" s="37">
        <f t="shared" si="49"/>
        <v>0.6260162601626017</v>
      </c>
      <c r="M162" s="37">
        <f t="shared" si="50"/>
        <v>7.0460704607046065E-2</v>
      </c>
      <c r="N162" s="37">
        <f t="shared" si="51"/>
        <v>4.065040650406504E-2</v>
      </c>
      <c r="O162" s="37">
        <f t="shared" si="52"/>
        <v>0.18970189701897022</v>
      </c>
      <c r="P162" s="37">
        <f t="shared" si="53"/>
        <v>7.3170731707317069E-2</v>
      </c>
      <c r="Q162" s="37">
        <f t="shared" si="54"/>
        <v>1.0000000000000002</v>
      </c>
      <c r="R162" s="40">
        <f t="shared" si="28"/>
        <v>0.73712737127371286</v>
      </c>
      <c r="S162" s="40">
        <f t="shared" si="29"/>
        <v>0.81571815718157192</v>
      </c>
      <c r="T162" s="40">
        <f t="shared" si="30"/>
        <v>0.30081300813008133</v>
      </c>
      <c r="U162" s="40">
        <f t="shared" si="31"/>
        <v>0.92682926829268308</v>
      </c>
      <c r="V162" s="40">
        <f>O162+P162</f>
        <v>0.26287262872628731</v>
      </c>
      <c r="W162" s="40">
        <f t="shared" si="33"/>
        <v>0.69918699186991873</v>
      </c>
      <c r="X162" s="40">
        <f t="shared" si="34"/>
        <v>0.18428184281842819</v>
      </c>
      <c r="Y162" s="40">
        <f t="shared" si="35"/>
        <v>0.81029810298102989</v>
      </c>
    </row>
    <row r="163" spans="1:25" x14ac:dyDescent="0.35">
      <c r="A163" s="1" t="s">
        <v>664</v>
      </c>
      <c r="B163" s="16">
        <f t="shared" si="36"/>
        <v>0.85130329535954408</v>
      </c>
      <c r="C163" s="13">
        <v>354</v>
      </c>
      <c r="F163" s="1"/>
      <c r="G163" s="1"/>
      <c r="H163" s="1"/>
      <c r="I163" s="1"/>
      <c r="J163" s="1"/>
      <c r="K163" s="1"/>
      <c r="L163" s="37"/>
      <c r="M163" s="37"/>
      <c r="N163" s="37"/>
      <c r="O163" s="37"/>
      <c r="P163" s="37"/>
      <c r="Q163" s="37"/>
    </row>
    <row r="164" spans="1:25" x14ac:dyDescent="0.35">
      <c r="A164" s="1" t="s">
        <v>696</v>
      </c>
      <c r="B164" s="16">
        <f t="shared" si="36"/>
        <v>0.85348065333216805</v>
      </c>
      <c r="C164" s="13">
        <v>349</v>
      </c>
      <c r="F164" s="1"/>
      <c r="G164" s="1"/>
      <c r="H164" s="1"/>
      <c r="I164" s="1"/>
      <c r="J164" s="1"/>
      <c r="K164" s="1"/>
      <c r="L164" s="37"/>
      <c r="M164" s="37"/>
      <c r="N164" s="37"/>
      <c r="O164" s="37"/>
      <c r="P164" s="37"/>
      <c r="Q164" s="37"/>
    </row>
    <row r="165" spans="1:25" x14ac:dyDescent="0.35">
      <c r="A165" s="1" t="s">
        <v>701</v>
      </c>
      <c r="B165" s="16">
        <f t="shared" si="36"/>
        <v>0.85568920554508743</v>
      </c>
      <c r="C165" s="13">
        <v>354</v>
      </c>
      <c r="F165" s="1"/>
      <c r="G165" s="1"/>
      <c r="H165" s="1"/>
      <c r="I165" s="1"/>
      <c r="J165" s="1"/>
      <c r="K165" s="1"/>
      <c r="L165" s="37"/>
      <c r="M165" s="37"/>
      <c r="N165" s="37"/>
      <c r="O165" s="37"/>
      <c r="P165" s="37"/>
      <c r="Q165" s="37"/>
    </row>
    <row r="166" spans="1:25" x14ac:dyDescent="0.35">
      <c r="A166" s="1" t="s">
        <v>610</v>
      </c>
      <c r="B166" s="16">
        <f t="shared" si="36"/>
        <v>0.85788528006188869</v>
      </c>
      <c r="C166" s="13">
        <v>352</v>
      </c>
      <c r="F166" s="1">
        <v>9.4E-2</v>
      </c>
      <c r="G166" s="1">
        <v>4.2999999999999997E-2</v>
      </c>
      <c r="H166" s="1">
        <v>1.2999999999999999E-2</v>
      </c>
      <c r="I166" s="1">
        <v>5.0000000000000001E-3</v>
      </c>
      <c r="J166" s="1">
        <v>3.2000000000000001E-2</v>
      </c>
      <c r="K166" s="1">
        <v>1E-3</v>
      </c>
      <c r="L166" s="37">
        <f t="shared" ref="L166:P166" si="55">G166/$F166</f>
        <v>0.45744680851063824</v>
      </c>
      <c r="M166" s="37">
        <f t="shared" si="55"/>
        <v>0.13829787234042554</v>
      </c>
      <c r="N166" s="37">
        <f t="shared" si="55"/>
        <v>5.3191489361702128E-2</v>
      </c>
      <c r="O166" s="37">
        <f t="shared" si="55"/>
        <v>0.34042553191489361</v>
      </c>
      <c r="P166" s="37">
        <f t="shared" si="55"/>
        <v>1.0638297872340425E-2</v>
      </c>
      <c r="Q166" s="37">
        <f t="shared" ref="Q166" si="56">SUM(L166:P166)</f>
        <v>0.99999999999999989</v>
      </c>
    </row>
    <row r="167" spans="1:25" x14ac:dyDescent="0.35">
      <c r="A167" s="1" t="s">
        <v>691</v>
      </c>
      <c r="B167" s="16">
        <f t="shared" si="36"/>
        <v>0.86000024955392163</v>
      </c>
      <c r="C167" s="13">
        <v>339</v>
      </c>
      <c r="F167" s="1"/>
      <c r="G167" s="1"/>
      <c r="H167" s="1"/>
      <c r="I167" s="1"/>
      <c r="J167" s="1"/>
      <c r="K167" s="1"/>
      <c r="L167" s="37"/>
      <c r="M167" s="37"/>
      <c r="N167" s="37"/>
      <c r="O167" s="37"/>
      <c r="P167" s="37"/>
      <c r="Q167" s="37"/>
    </row>
    <row r="168" spans="1:25" x14ac:dyDescent="0.35">
      <c r="A168" s="1" t="s">
        <v>679</v>
      </c>
      <c r="B168" s="16">
        <f t="shared" si="36"/>
        <v>0.8620777859576001</v>
      </c>
      <c r="C168" s="13">
        <v>333</v>
      </c>
      <c r="F168" s="1"/>
      <c r="G168" s="1"/>
      <c r="H168" s="1"/>
      <c r="I168" s="1"/>
      <c r="J168" s="1"/>
      <c r="K168" s="1"/>
      <c r="L168" s="37"/>
      <c r="M168" s="37"/>
      <c r="N168" s="37"/>
      <c r="O168" s="37"/>
      <c r="P168" s="37"/>
      <c r="Q168" s="37"/>
    </row>
    <row r="169" spans="1:25" x14ac:dyDescent="0.35">
      <c r="A169" s="1" t="s">
        <v>684</v>
      </c>
      <c r="B169" s="16">
        <f t="shared" si="36"/>
        <v>0.86418651660157397</v>
      </c>
      <c r="C169" s="13">
        <v>338</v>
      </c>
      <c r="F169" s="1"/>
      <c r="G169" s="1"/>
      <c r="H169" s="1"/>
      <c r="I169" s="1"/>
      <c r="J169" s="1"/>
      <c r="K169" s="1"/>
      <c r="L169" s="37"/>
      <c r="M169" s="37"/>
      <c r="N169" s="37"/>
      <c r="O169" s="37"/>
      <c r="P169" s="37"/>
      <c r="Q169" s="37"/>
    </row>
    <row r="170" spans="1:25" x14ac:dyDescent="0.35">
      <c r="A170" s="1" t="s">
        <v>656</v>
      </c>
      <c r="B170" s="16">
        <f t="shared" si="36"/>
        <v>0.86630148609360691</v>
      </c>
      <c r="C170" s="13">
        <v>339</v>
      </c>
      <c r="F170" s="1"/>
      <c r="G170" s="1"/>
      <c r="H170" s="1"/>
      <c r="I170" s="1"/>
      <c r="J170" s="1"/>
      <c r="K170" s="1"/>
      <c r="L170" s="37"/>
      <c r="M170" s="37"/>
      <c r="N170" s="37"/>
      <c r="O170" s="37"/>
      <c r="P170" s="37"/>
      <c r="Q170" s="37"/>
    </row>
    <row r="171" spans="1:25" x14ac:dyDescent="0.35">
      <c r="A171" s="1" t="s">
        <v>672</v>
      </c>
      <c r="B171" s="16">
        <f t="shared" si="36"/>
        <v>0.8683915001934035</v>
      </c>
      <c r="C171" s="13">
        <v>335</v>
      </c>
      <c r="F171" s="1"/>
      <c r="G171" s="1"/>
      <c r="H171" s="1"/>
      <c r="I171" s="1"/>
      <c r="J171" s="1"/>
      <c r="K171" s="1"/>
      <c r="L171" s="37"/>
      <c r="M171" s="37"/>
      <c r="N171" s="37"/>
      <c r="O171" s="37"/>
      <c r="P171" s="37"/>
      <c r="Q171" s="37"/>
    </row>
    <row r="172" spans="1:25" x14ac:dyDescent="0.35">
      <c r="A172" s="1" t="s">
        <v>3</v>
      </c>
      <c r="B172" s="16">
        <f t="shared" si="36"/>
        <v>0.87048775314125926</v>
      </c>
      <c r="C172" s="13">
        <v>336</v>
      </c>
      <c r="F172" s="1"/>
      <c r="G172" s="1"/>
      <c r="H172" s="1"/>
      <c r="I172" s="1"/>
      <c r="J172" s="1"/>
      <c r="K172" s="1"/>
      <c r="L172" s="37"/>
      <c r="M172" s="37"/>
      <c r="N172" s="37"/>
      <c r="O172" s="37"/>
      <c r="P172" s="37"/>
      <c r="Q172" s="37"/>
    </row>
    <row r="173" spans="1:25" x14ac:dyDescent="0.35">
      <c r="A173" s="1" t="s">
        <v>673</v>
      </c>
      <c r="B173" s="16">
        <f t="shared" si="36"/>
        <v>0.87254657300076044</v>
      </c>
      <c r="C173" s="13">
        <v>330</v>
      </c>
      <c r="F173" s="1"/>
      <c r="G173" s="1"/>
      <c r="H173" s="1"/>
      <c r="I173" s="1"/>
      <c r="J173" s="1"/>
      <c r="K173" s="1"/>
      <c r="L173" s="37"/>
      <c r="M173" s="37"/>
      <c r="N173" s="37"/>
      <c r="O173" s="37"/>
      <c r="P173" s="37"/>
      <c r="Q173" s="37"/>
    </row>
    <row r="174" spans="1:25" x14ac:dyDescent="0.35">
      <c r="A174" s="1" t="s">
        <v>706</v>
      </c>
      <c r="B174" s="16">
        <f t="shared" si="36"/>
        <v>0.87456172092384787</v>
      </c>
      <c r="C174" s="13">
        <v>323</v>
      </c>
      <c r="F174" s="1"/>
      <c r="G174" s="1"/>
      <c r="H174" s="1"/>
      <c r="I174" s="1"/>
      <c r="J174" s="1"/>
      <c r="K174" s="1"/>
      <c r="L174" s="37"/>
      <c r="M174" s="37"/>
      <c r="N174" s="37"/>
      <c r="O174" s="37"/>
      <c r="P174" s="37"/>
      <c r="Q174" s="37"/>
    </row>
    <row r="175" spans="1:25" x14ac:dyDescent="0.35">
      <c r="A175" s="1" t="s">
        <v>518</v>
      </c>
      <c r="B175" s="16">
        <f t="shared" si="36"/>
        <v>0.87658310769499448</v>
      </c>
      <c r="C175" s="13">
        <v>324</v>
      </c>
      <c r="F175" s="1"/>
      <c r="G175" s="1"/>
      <c r="H175" s="1"/>
      <c r="I175" s="1"/>
      <c r="J175" s="1"/>
      <c r="K175" s="1"/>
      <c r="L175" s="37"/>
      <c r="M175" s="37"/>
      <c r="N175" s="37"/>
      <c r="O175" s="37"/>
      <c r="P175" s="37"/>
      <c r="Q175" s="37"/>
    </row>
    <row r="176" spans="1:25" x14ac:dyDescent="0.35">
      <c r="A176" s="1" t="s">
        <v>678</v>
      </c>
      <c r="B176" s="16">
        <f t="shared" si="36"/>
        <v>0.87859201677002285</v>
      </c>
      <c r="C176" s="13">
        <v>322</v>
      </c>
      <c r="F176" s="1"/>
      <c r="G176" s="1"/>
      <c r="H176" s="1"/>
      <c r="I176" s="1"/>
      <c r="J176" s="1"/>
      <c r="K176" s="1"/>
      <c r="L176" s="37"/>
      <c r="M176" s="37"/>
      <c r="N176" s="37"/>
      <c r="O176" s="37"/>
      <c r="P176" s="37"/>
      <c r="Q176" s="37"/>
    </row>
    <row r="177" spans="1:17" x14ac:dyDescent="0.35">
      <c r="A177" s="1" t="s">
        <v>676</v>
      </c>
      <c r="B177" s="16">
        <f t="shared" si="36"/>
        <v>0.88055101506057853</v>
      </c>
      <c r="C177" s="13">
        <v>314</v>
      </c>
      <c r="F177" s="1"/>
      <c r="G177" s="1"/>
      <c r="H177" s="1"/>
      <c r="I177" s="1"/>
      <c r="J177" s="1"/>
      <c r="K177" s="1"/>
      <c r="L177" s="37"/>
      <c r="M177" s="37"/>
      <c r="N177" s="37"/>
      <c r="O177" s="37"/>
      <c r="P177" s="37"/>
      <c r="Q177" s="37"/>
    </row>
    <row r="178" spans="1:17" x14ac:dyDescent="0.35">
      <c r="A178" s="1" t="s">
        <v>675</v>
      </c>
      <c r="B178" s="16">
        <f t="shared" si="36"/>
        <v>0.88254120759142962</v>
      </c>
      <c r="C178" s="13">
        <v>319</v>
      </c>
      <c r="F178" s="1"/>
      <c r="G178" s="1"/>
      <c r="H178" s="1"/>
      <c r="I178" s="1"/>
      <c r="J178" s="1"/>
      <c r="K178" s="1"/>
      <c r="L178" s="37"/>
      <c r="M178" s="37"/>
      <c r="N178" s="37"/>
      <c r="O178" s="37"/>
      <c r="P178" s="37"/>
      <c r="Q178" s="37"/>
    </row>
    <row r="179" spans="1:17" x14ac:dyDescent="0.35">
      <c r="A179" s="1" t="s">
        <v>540</v>
      </c>
      <c r="B179" s="16">
        <f t="shared" si="36"/>
        <v>0.88453763897033977</v>
      </c>
      <c r="C179" s="13">
        <v>320</v>
      </c>
      <c r="F179" s="1"/>
      <c r="G179" s="1"/>
      <c r="H179" s="1"/>
      <c r="I179" s="1"/>
      <c r="J179" s="1"/>
      <c r="K179" s="1"/>
      <c r="L179" s="37"/>
      <c r="M179" s="37"/>
      <c r="N179" s="37"/>
      <c r="O179" s="37"/>
      <c r="P179" s="37"/>
      <c r="Q179" s="37"/>
    </row>
    <row r="180" spans="1:17" x14ac:dyDescent="0.35">
      <c r="A180" s="1" t="s">
        <v>699</v>
      </c>
      <c r="B180" s="16">
        <f t="shared" si="36"/>
        <v>0.88653407034924991</v>
      </c>
      <c r="C180" s="13">
        <v>320</v>
      </c>
      <c r="F180" s="1"/>
      <c r="G180" s="1"/>
      <c r="H180" s="1"/>
      <c r="I180" s="1"/>
      <c r="J180" s="1"/>
      <c r="K180" s="1"/>
      <c r="L180" s="37"/>
      <c r="M180" s="37"/>
      <c r="N180" s="37"/>
      <c r="O180" s="37"/>
      <c r="P180" s="37"/>
      <c r="Q180" s="37"/>
    </row>
    <row r="181" spans="1:17" x14ac:dyDescent="0.35">
      <c r="A181" s="1" t="s">
        <v>528</v>
      </c>
      <c r="B181" s="16">
        <f t="shared" si="36"/>
        <v>0.88848682979174642</v>
      </c>
      <c r="C181" s="13">
        <v>313</v>
      </c>
      <c r="F181" s="1"/>
      <c r="G181" s="1"/>
      <c r="H181" s="1"/>
      <c r="I181" s="1"/>
      <c r="J181" s="1"/>
      <c r="K181" s="1"/>
      <c r="L181" s="37"/>
      <c r="M181" s="37"/>
      <c r="N181" s="37"/>
      <c r="O181" s="37"/>
      <c r="P181" s="37"/>
      <c r="Q181" s="37"/>
    </row>
    <row r="182" spans="1:17" x14ac:dyDescent="0.35">
      <c r="A182" s="1" t="s">
        <v>515</v>
      </c>
      <c r="B182" s="16">
        <f t="shared" si="36"/>
        <v>0.89040215614588836</v>
      </c>
      <c r="C182" s="13">
        <v>307</v>
      </c>
      <c r="F182" s="1"/>
      <c r="G182" s="1"/>
      <c r="H182" s="1"/>
      <c r="I182" s="1"/>
      <c r="J182" s="1"/>
      <c r="K182" s="1"/>
      <c r="L182" s="37"/>
      <c r="M182" s="37"/>
      <c r="N182" s="37"/>
      <c r="O182" s="37"/>
      <c r="P182" s="37"/>
      <c r="Q182" s="37"/>
    </row>
    <row r="183" spans="1:17" x14ac:dyDescent="0.35">
      <c r="A183" s="1" t="s">
        <v>692</v>
      </c>
      <c r="B183" s="16">
        <f t="shared" si="36"/>
        <v>0.89229252710779394</v>
      </c>
      <c r="C183" s="13">
        <v>303</v>
      </c>
      <c r="F183" s="1"/>
      <c r="G183" s="1"/>
      <c r="H183" s="1"/>
      <c r="I183" s="1"/>
      <c r="J183" s="1"/>
      <c r="K183" s="1"/>
      <c r="L183" s="37"/>
      <c r="M183" s="37"/>
      <c r="N183" s="37"/>
      <c r="O183" s="37"/>
      <c r="P183" s="37"/>
      <c r="Q183" s="37"/>
    </row>
    <row r="184" spans="1:17" x14ac:dyDescent="0.35">
      <c r="A184" s="1" t="s">
        <v>702</v>
      </c>
      <c r="B184" s="16">
        <f t="shared" si="36"/>
        <v>0.89415794267746318</v>
      </c>
      <c r="C184" s="13">
        <v>299</v>
      </c>
      <c r="F184" s="1"/>
      <c r="G184" s="1"/>
      <c r="H184" s="1"/>
      <c r="I184" s="1"/>
      <c r="J184" s="1"/>
      <c r="K184" s="1"/>
      <c r="L184" s="37"/>
      <c r="M184" s="37"/>
      <c r="N184" s="37"/>
      <c r="O184" s="37"/>
      <c r="P184" s="37"/>
      <c r="Q184" s="37"/>
    </row>
    <row r="185" spans="1:17" x14ac:dyDescent="0.35">
      <c r="A185" s="1" t="s">
        <v>661</v>
      </c>
      <c r="B185" s="16">
        <f t="shared" si="36"/>
        <v>0.89597968631071878</v>
      </c>
      <c r="C185" s="13">
        <v>292</v>
      </c>
      <c r="F185" s="1"/>
      <c r="G185" s="1"/>
      <c r="H185" s="1"/>
      <c r="I185" s="1"/>
      <c r="J185" s="1"/>
      <c r="K185" s="1"/>
      <c r="L185" s="37"/>
      <c r="M185" s="37"/>
      <c r="N185" s="37"/>
      <c r="O185" s="37"/>
      <c r="P185" s="37"/>
      <c r="Q185" s="37"/>
    </row>
    <row r="186" spans="1:17" x14ac:dyDescent="0.35">
      <c r="A186" s="1" t="s">
        <v>650</v>
      </c>
      <c r="B186" s="16">
        <f t="shared" si="36"/>
        <v>0.89774528031144252</v>
      </c>
      <c r="C186" s="13">
        <v>283</v>
      </c>
      <c r="F186" s="1"/>
      <c r="G186" s="1"/>
      <c r="H186" s="1"/>
      <c r="I186" s="1"/>
      <c r="J186" s="1"/>
      <c r="K186" s="1"/>
      <c r="L186" s="37"/>
      <c r="M186" s="37"/>
      <c r="N186" s="37"/>
      <c r="O186" s="37"/>
      <c r="P186" s="37"/>
      <c r="Q186" s="37"/>
    </row>
    <row r="187" spans="1:17" x14ac:dyDescent="0.35">
      <c r="A187" s="1" t="s">
        <v>542</v>
      </c>
      <c r="B187" s="16">
        <f t="shared" si="36"/>
        <v>0.89956702394469812</v>
      </c>
      <c r="C187" s="13">
        <v>292</v>
      </c>
      <c r="F187" s="1"/>
      <c r="G187" s="1"/>
      <c r="H187" s="1"/>
      <c r="I187" s="1"/>
      <c r="J187" s="1"/>
      <c r="K187" s="1"/>
      <c r="L187" s="37"/>
      <c r="M187" s="37"/>
      <c r="N187" s="37"/>
      <c r="O187" s="37"/>
      <c r="P187" s="37"/>
      <c r="Q187" s="37"/>
    </row>
    <row r="188" spans="1:17" x14ac:dyDescent="0.35">
      <c r="A188" s="1" t="s">
        <v>666</v>
      </c>
      <c r="B188" s="16">
        <f t="shared" si="36"/>
        <v>0.90136381218571726</v>
      </c>
      <c r="C188" s="13">
        <v>288</v>
      </c>
      <c r="F188" s="1"/>
      <c r="G188" s="1"/>
      <c r="H188" s="1"/>
      <c r="I188" s="1"/>
      <c r="J188" s="1"/>
      <c r="K188" s="1"/>
      <c r="L188" s="37"/>
      <c r="M188" s="37"/>
      <c r="N188" s="37"/>
      <c r="O188" s="37"/>
      <c r="P188" s="37"/>
      <c r="Q188" s="37"/>
    </row>
    <row r="189" spans="1:17" x14ac:dyDescent="0.35">
      <c r="A189" s="1" t="s">
        <v>681</v>
      </c>
      <c r="B189" s="16">
        <f t="shared" si="36"/>
        <v>0.90315436157867734</v>
      </c>
      <c r="C189" s="13">
        <v>287</v>
      </c>
      <c r="F189" s="1"/>
      <c r="G189" s="1"/>
      <c r="H189" s="1"/>
      <c r="I189" s="1"/>
      <c r="J189" s="1"/>
      <c r="K189" s="1"/>
      <c r="L189" s="37"/>
      <c r="M189" s="37"/>
      <c r="N189" s="37"/>
      <c r="O189" s="37"/>
      <c r="P189" s="37"/>
      <c r="Q189" s="37"/>
    </row>
    <row r="190" spans="1:17" x14ac:dyDescent="0.35">
      <c r="A190" s="1" t="s">
        <v>558</v>
      </c>
      <c r="B190" s="16">
        <f t="shared" si="36"/>
        <v>0.90491995557940108</v>
      </c>
      <c r="C190" s="13">
        <v>283</v>
      </c>
      <c r="F190" s="1"/>
      <c r="G190" s="1"/>
      <c r="H190" s="1"/>
      <c r="I190" s="1"/>
      <c r="J190" s="1"/>
      <c r="K190" s="1"/>
      <c r="L190" s="37"/>
      <c r="M190" s="37"/>
      <c r="N190" s="37"/>
      <c r="O190" s="37"/>
      <c r="P190" s="37"/>
      <c r="Q190" s="37"/>
    </row>
    <row r="191" spans="1:17" x14ac:dyDescent="0.35">
      <c r="A191" s="1" t="s">
        <v>541</v>
      </c>
      <c r="B191" s="16">
        <f t="shared" si="36"/>
        <v>0.90667307188400659</v>
      </c>
      <c r="C191" s="13">
        <v>281</v>
      </c>
      <c r="F191" s="1"/>
      <c r="G191" s="1"/>
      <c r="H191" s="1"/>
      <c r="I191" s="1"/>
      <c r="J191" s="1"/>
      <c r="K191" s="1"/>
      <c r="L191" s="37"/>
      <c r="M191" s="37"/>
      <c r="N191" s="37"/>
      <c r="O191" s="37"/>
      <c r="P191" s="37"/>
      <c r="Q191" s="37"/>
    </row>
    <row r="192" spans="1:17" x14ac:dyDescent="0.35">
      <c r="A192" s="1" t="s">
        <v>693</v>
      </c>
      <c r="B192" s="16">
        <f t="shared" si="36"/>
        <v>0.90845114358084844</v>
      </c>
      <c r="C192" s="13">
        <v>285</v>
      </c>
      <c r="F192" s="1"/>
      <c r="G192" s="1"/>
      <c r="H192" s="1"/>
      <c r="I192" s="1"/>
      <c r="J192" s="1"/>
      <c r="K192" s="1"/>
      <c r="L192" s="37"/>
      <c r="M192" s="37"/>
      <c r="N192" s="37"/>
      <c r="O192" s="37"/>
      <c r="P192" s="37"/>
      <c r="Q192" s="37"/>
    </row>
    <row r="193" spans="1:17" x14ac:dyDescent="0.35">
      <c r="A193" s="1" t="s">
        <v>533</v>
      </c>
      <c r="B193" s="16">
        <f t="shared" si="36"/>
        <v>0.91020425988545395</v>
      </c>
      <c r="C193" s="13">
        <v>281</v>
      </c>
      <c r="F193" s="1"/>
      <c r="G193" s="1"/>
      <c r="H193" s="1"/>
      <c r="I193" s="1"/>
      <c r="J193" s="1"/>
      <c r="K193" s="1"/>
      <c r="L193" s="37"/>
      <c r="M193" s="37"/>
      <c r="N193" s="37"/>
      <c r="O193" s="37"/>
      <c r="P193" s="37"/>
      <c r="Q193" s="37"/>
    </row>
    <row r="194" spans="1:17" x14ac:dyDescent="0.35">
      <c r="A194" s="1" t="s">
        <v>556</v>
      </c>
      <c r="B194" s="16">
        <f t="shared" si="36"/>
        <v>0.91196361503811851</v>
      </c>
      <c r="C194" s="13">
        <v>282</v>
      </c>
      <c r="F194" s="1"/>
      <c r="G194" s="1"/>
      <c r="H194" s="1"/>
      <c r="I194" s="1"/>
      <c r="J194" s="1"/>
      <c r="K194" s="1"/>
      <c r="L194" s="37"/>
      <c r="M194" s="37"/>
      <c r="N194" s="37"/>
      <c r="O194" s="37"/>
      <c r="P194" s="37"/>
      <c r="Q194" s="37"/>
    </row>
    <row r="195" spans="1:17" x14ac:dyDescent="0.35">
      <c r="A195" s="1" t="s">
        <v>687</v>
      </c>
      <c r="B195" s="16">
        <f t="shared" si="36"/>
        <v>0.91369801479854673</v>
      </c>
      <c r="C195" s="13">
        <v>278</v>
      </c>
      <c r="F195" s="1"/>
      <c r="G195" s="1"/>
      <c r="H195" s="1"/>
      <c r="I195" s="1"/>
      <c r="J195" s="1"/>
      <c r="K195" s="1"/>
      <c r="L195" s="37"/>
      <c r="M195" s="37"/>
      <c r="N195" s="37"/>
      <c r="O195" s="37"/>
      <c r="P195" s="37"/>
      <c r="Q195" s="37"/>
    </row>
    <row r="196" spans="1:17" x14ac:dyDescent="0.35">
      <c r="A196" s="1" t="s">
        <v>516</v>
      </c>
      <c r="B196" s="16">
        <f t="shared" ref="B196:B259" si="57">B195+C196/$D$259</f>
        <v>0.91542617571091589</v>
      </c>
      <c r="C196" s="13">
        <v>277</v>
      </c>
      <c r="F196" s="1"/>
      <c r="G196" s="1"/>
      <c r="H196" s="1"/>
      <c r="I196" s="1"/>
      <c r="J196" s="1"/>
      <c r="K196" s="1"/>
      <c r="L196" s="37"/>
      <c r="M196" s="37"/>
      <c r="N196" s="37"/>
      <c r="O196" s="37"/>
      <c r="P196" s="37"/>
      <c r="Q196" s="37"/>
    </row>
    <row r="197" spans="1:17" x14ac:dyDescent="0.35">
      <c r="A197" s="1" t="s">
        <v>532</v>
      </c>
      <c r="B197" s="16">
        <f t="shared" si="57"/>
        <v>0.91716681431940317</v>
      </c>
      <c r="C197" s="13">
        <v>279</v>
      </c>
      <c r="F197" s="1"/>
      <c r="G197" s="1"/>
      <c r="H197" s="1"/>
      <c r="I197" s="1"/>
      <c r="J197" s="1"/>
      <c r="K197" s="1"/>
      <c r="L197" s="37"/>
      <c r="M197" s="37"/>
      <c r="N197" s="37"/>
      <c r="O197" s="37"/>
      <c r="P197" s="37"/>
      <c r="Q197" s="37"/>
    </row>
    <row r="198" spans="1:17" x14ac:dyDescent="0.35">
      <c r="A198" s="1" t="s">
        <v>534</v>
      </c>
      <c r="B198" s="16">
        <f t="shared" si="57"/>
        <v>0.9188824975356541</v>
      </c>
      <c r="C198" s="13">
        <v>275</v>
      </c>
      <c r="F198" s="1"/>
      <c r="G198" s="1"/>
      <c r="H198" s="1"/>
      <c r="I198" s="1"/>
      <c r="J198" s="1"/>
      <c r="K198" s="1"/>
      <c r="L198" s="37"/>
      <c r="M198" s="37"/>
      <c r="N198" s="37"/>
      <c r="O198" s="37"/>
      <c r="P198" s="37"/>
      <c r="Q198" s="37"/>
    </row>
    <row r="199" spans="1:17" x14ac:dyDescent="0.35">
      <c r="A199" s="1" t="s">
        <v>695</v>
      </c>
      <c r="B199" s="16">
        <f t="shared" si="57"/>
        <v>0.92054203111937316</v>
      </c>
      <c r="C199" s="13">
        <v>266</v>
      </c>
      <c r="F199" s="1"/>
      <c r="G199" s="1"/>
      <c r="H199" s="1"/>
      <c r="I199" s="1"/>
      <c r="J199" s="1"/>
      <c r="K199" s="1"/>
      <c r="L199" s="37"/>
      <c r="M199" s="37"/>
      <c r="N199" s="37"/>
      <c r="O199" s="37"/>
      <c r="P199" s="37"/>
      <c r="Q199" s="37"/>
    </row>
    <row r="200" spans="1:17" x14ac:dyDescent="0.35">
      <c r="A200" s="1" t="s">
        <v>554</v>
      </c>
      <c r="B200" s="16">
        <f t="shared" si="57"/>
        <v>0.92221404239921045</v>
      </c>
      <c r="C200" s="13">
        <v>268</v>
      </c>
      <c r="F200" s="1"/>
      <c r="G200" s="1"/>
      <c r="H200" s="1"/>
      <c r="I200" s="1"/>
      <c r="J200" s="1"/>
      <c r="K200" s="1"/>
      <c r="L200" s="37"/>
      <c r="M200" s="37"/>
      <c r="N200" s="37"/>
      <c r="O200" s="37"/>
      <c r="P200" s="37"/>
      <c r="Q200" s="37"/>
    </row>
    <row r="201" spans="1:17" x14ac:dyDescent="0.35">
      <c r="A201" s="1" t="s">
        <v>548</v>
      </c>
      <c r="B201" s="16">
        <f t="shared" si="57"/>
        <v>0.92387981483098869</v>
      </c>
      <c r="C201" s="13">
        <v>267</v>
      </c>
      <c r="F201" s="1"/>
      <c r="G201" s="1"/>
      <c r="H201" s="1"/>
      <c r="I201" s="1"/>
      <c r="J201" s="1"/>
      <c r="K201" s="1"/>
      <c r="L201" s="37"/>
      <c r="M201" s="37"/>
      <c r="N201" s="37"/>
      <c r="O201" s="37"/>
      <c r="P201" s="37"/>
      <c r="Q201" s="37"/>
    </row>
    <row r="202" spans="1:17" x14ac:dyDescent="0.35">
      <c r="A202" s="1" t="s">
        <v>549</v>
      </c>
      <c r="B202" s="16">
        <f t="shared" si="57"/>
        <v>0.92552063187053046</v>
      </c>
      <c r="C202" s="13">
        <v>263</v>
      </c>
      <c r="F202" s="1"/>
      <c r="G202" s="1"/>
      <c r="H202" s="1"/>
      <c r="I202" s="1"/>
      <c r="J202" s="1"/>
      <c r="K202" s="1"/>
      <c r="L202" s="37"/>
      <c r="M202" s="37"/>
      <c r="N202" s="37"/>
      <c r="O202" s="37"/>
      <c r="P202" s="37"/>
      <c r="Q202" s="37"/>
    </row>
    <row r="203" spans="1:17" x14ac:dyDescent="0.35">
      <c r="A203" s="1" t="s">
        <v>667</v>
      </c>
      <c r="B203" s="16">
        <f t="shared" si="57"/>
        <v>0.92716144891007224</v>
      </c>
      <c r="C203" s="13">
        <v>263</v>
      </c>
      <c r="F203" s="1"/>
      <c r="G203" s="1"/>
      <c r="H203" s="1"/>
      <c r="I203" s="1"/>
      <c r="J203" s="1"/>
      <c r="K203" s="1"/>
      <c r="L203" s="37"/>
      <c r="M203" s="37"/>
      <c r="N203" s="37"/>
      <c r="O203" s="37"/>
      <c r="P203" s="37"/>
      <c r="Q203" s="37"/>
    </row>
    <row r="204" spans="1:17" x14ac:dyDescent="0.35">
      <c r="A204" s="1" t="s">
        <v>694</v>
      </c>
      <c r="B204" s="16">
        <f t="shared" si="57"/>
        <v>0.92875235516514132</v>
      </c>
      <c r="C204" s="13">
        <v>255</v>
      </c>
      <c r="F204" s="1"/>
      <c r="G204" s="1"/>
      <c r="H204" s="1"/>
      <c r="I204" s="1"/>
      <c r="J204" s="1"/>
      <c r="K204" s="1"/>
      <c r="L204" s="37"/>
      <c r="M204" s="37"/>
      <c r="N204" s="37"/>
      <c r="O204" s="37"/>
      <c r="P204" s="37"/>
      <c r="Q204" s="37"/>
    </row>
    <row r="205" spans="1:17" x14ac:dyDescent="0.35">
      <c r="A205" s="1" t="s">
        <v>662</v>
      </c>
      <c r="B205" s="16">
        <f t="shared" si="57"/>
        <v>0.93037445566050581</v>
      </c>
      <c r="C205" s="13">
        <v>260</v>
      </c>
      <c r="F205" s="1"/>
      <c r="G205" s="1"/>
      <c r="H205" s="1"/>
      <c r="I205" s="1"/>
      <c r="J205" s="1"/>
      <c r="K205" s="1"/>
      <c r="L205" s="37"/>
      <c r="M205" s="37"/>
      <c r="N205" s="37"/>
      <c r="O205" s="37"/>
      <c r="P205" s="37"/>
      <c r="Q205" s="37"/>
    </row>
    <row r="206" spans="1:17" x14ac:dyDescent="0.35">
      <c r="A206" s="1" t="s">
        <v>690</v>
      </c>
      <c r="B206" s="16">
        <f t="shared" si="57"/>
        <v>0.93196536191557489</v>
      </c>
      <c r="C206" s="13">
        <v>255</v>
      </c>
      <c r="F206" s="1"/>
      <c r="G206" s="1"/>
      <c r="H206" s="1"/>
      <c r="I206" s="1"/>
      <c r="J206" s="1"/>
      <c r="K206" s="1"/>
      <c r="L206" s="37"/>
      <c r="M206" s="37"/>
      <c r="N206" s="37"/>
      <c r="O206" s="37"/>
      <c r="P206" s="37"/>
      <c r="Q206" s="37"/>
    </row>
    <row r="207" spans="1:17" x14ac:dyDescent="0.35">
      <c r="A207" s="1" t="s">
        <v>680</v>
      </c>
      <c r="B207" s="16">
        <f t="shared" si="57"/>
        <v>0.93351259623423033</v>
      </c>
      <c r="C207" s="13">
        <v>248</v>
      </c>
      <c r="F207" s="1"/>
      <c r="G207" s="1"/>
      <c r="H207" s="1"/>
      <c r="I207" s="1"/>
      <c r="J207" s="1"/>
      <c r="K207" s="1"/>
      <c r="L207" s="37"/>
      <c r="M207" s="37"/>
      <c r="N207" s="37"/>
      <c r="O207" s="37"/>
      <c r="P207" s="37"/>
      <c r="Q207" s="37"/>
    </row>
    <row r="208" spans="1:17" x14ac:dyDescent="0.35">
      <c r="A208" s="1" t="s">
        <v>703</v>
      </c>
      <c r="B208" s="16">
        <f t="shared" si="57"/>
        <v>0.93510350248929941</v>
      </c>
      <c r="C208" s="13">
        <v>255</v>
      </c>
      <c r="F208" s="1"/>
      <c r="G208" s="1"/>
      <c r="H208" s="1"/>
      <c r="I208" s="1"/>
      <c r="J208" s="1"/>
      <c r="K208" s="1"/>
      <c r="L208" s="37"/>
      <c r="M208" s="37"/>
      <c r="N208" s="37"/>
      <c r="O208" s="37"/>
      <c r="P208" s="37"/>
      <c r="Q208" s="37"/>
    </row>
    <row r="209" spans="1:17" x14ac:dyDescent="0.35">
      <c r="A209" s="1" t="s">
        <v>561</v>
      </c>
      <c r="B209" s="16">
        <f t="shared" si="57"/>
        <v>0.93669440874436849</v>
      </c>
      <c r="C209" s="13">
        <v>255</v>
      </c>
      <c r="F209" s="1"/>
      <c r="G209" s="1"/>
      <c r="H209" s="1"/>
      <c r="I209" s="1"/>
      <c r="J209" s="1"/>
      <c r="K209" s="1"/>
      <c r="L209" s="37"/>
      <c r="M209" s="37"/>
      <c r="N209" s="37"/>
      <c r="O209" s="37"/>
      <c r="P209" s="37"/>
      <c r="Q209" s="37"/>
    </row>
    <row r="210" spans="1:17" x14ac:dyDescent="0.35">
      <c r="A210" s="1" t="s">
        <v>512</v>
      </c>
      <c r="B210" s="16">
        <f t="shared" si="57"/>
        <v>0.93826035960720122</v>
      </c>
      <c r="C210" s="13">
        <v>251</v>
      </c>
      <c r="F210" s="1"/>
      <c r="G210" s="1"/>
      <c r="H210" s="1"/>
      <c r="I210" s="1"/>
      <c r="J210" s="1"/>
      <c r="K210" s="1"/>
      <c r="L210" s="37"/>
      <c r="M210" s="37"/>
      <c r="N210" s="37"/>
      <c r="O210" s="37"/>
      <c r="P210" s="37"/>
      <c r="Q210" s="37"/>
    </row>
    <row r="211" spans="1:17" x14ac:dyDescent="0.35">
      <c r="A211" s="1" t="s">
        <v>287</v>
      </c>
      <c r="B211" s="16">
        <f t="shared" si="57"/>
        <v>0.93980759392585667</v>
      </c>
      <c r="C211" s="13">
        <v>248</v>
      </c>
      <c r="F211" s="1"/>
      <c r="G211" s="1"/>
      <c r="H211" s="1"/>
      <c r="I211" s="1"/>
      <c r="J211" s="1"/>
      <c r="K211" s="1"/>
      <c r="L211" s="37"/>
      <c r="M211" s="37"/>
      <c r="N211" s="37"/>
      <c r="O211" s="37"/>
      <c r="P211" s="37"/>
      <c r="Q211" s="37"/>
    </row>
    <row r="212" spans="1:17" x14ac:dyDescent="0.35">
      <c r="A212" s="1" t="s">
        <v>517</v>
      </c>
      <c r="B212" s="16">
        <f t="shared" si="57"/>
        <v>0.94134235054839388</v>
      </c>
      <c r="C212" s="13">
        <v>246</v>
      </c>
      <c r="F212" s="1"/>
      <c r="G212" s="1"/>
      <c r="H212" s="1"/>
      <c r="I212" s="1"/>
      <c r="J212" s="1"/>
      <c r="K212" s="1"/>
      <c r="L212" s="37"/>
      <c r="M212" s="37"/>
      <c r="N212" s="37"/>
      <c r="O212" s="37"/>
      <c r="P212" s="37"/>
      <c r="Q212" s="37"/>
    </row>
    <row r="213" spans="1:17" x14ac:dyDescent="0.35">
      <c r="A213" s="1" t="s">
        <v>520</v>
      </c>
      <c r="B213" s="16">
        <f t="shared" si="57"/>
        <v>0.94285215177869475</v>
      </c>
      <c r="C213" s="13">
        <v>242</v>
      </c>
      <c r="F213" s="1"/>
      <c r="G213" s="1"/>
      <c r="H213" s="1"/>
      <c r="I213" s="1"/>
      <c r="J213" s="1"/>
      <c r="K213" s="1"/>
      <c r="L213" s="37"/>
      <c r="M213" s="37"/>
      <c r="N213" s="37"/>
      <c r="O213" s="37"/>
      <c r="P213" s="37"/>
      <c r="Q213" s="37"/>
    </row>
    <row r="214" spans="1:17" x14ac:dyDescent="0.35">
      <c r="A214" s="1" t="s">
        <v>537</v>
      </c>
      <c r="B214" s="16">
        <f t="shared" si="57"/>
        <v>0.94437443070511373</v>
      </c>
      <c r="C214" s="13">
        <v>244</v>
      </c>
      <c r="F214" s="1"/>
      <c r="G214" s="1"/>
      <c r="H214" s="1"/>
      <c r="I214" s="1"/>
      <c r="J214" s="1"/>
      <c r="K214" s="1"/>
      <c r="L214" s="37"/>
      <c r="M214" s="37"/>
      <c r="N214" s="37"/>
      <c r="O214" s="37"/>
      <c r="P214" s="37"/>
      <c r="Q214" s="37"/>
    </row>
    <row r="215" spans="1:17" x14ac:dyDescent="0.35">
      <c r="A215" s="1" t="s">
        <v>523</v>
      </c>
      <c r="B215" s="16">
        <f t="shared" si="57"/>
        <v>0.94589047078347366</v>
      </c>
      <c r="C215" s="13">
        <v>243</v>
      </c>
      <c r="F215" s="1"/>
      <c r="G215" s="1"/>
      <c r="H215" s="1"/>
      <c r="I215" s="1"/>
      <c r="J215" s="1"/>
      <c r="K215" s="1"/>
      <c r="L215" s="37"/>
      <c r="M215" s="37"/>
      <c r="N215" s="37"/>
      <c r="O215" s="37"/>
      <c r="P215" s="37"/>
      <c r="Q215" s="37"/>
    </row>
    <row r="216" spans="1:17" x14ac:dyDescent="0.35">
      <c r="A216" s="1" t="s">
        <v>519</v>
      </c>
      <c r="B216" s="16">
        <f t="shared" si="57"/>
        <v>0.94736283892541995</v>
      </c>
      <c r="C216" s="13">
        <v>236</v>
      </c>
      <c r="F216" s="1"/>
      <c r="G216" s="1"/>
      <c r="H216" s="1"/>
      <c r="I216" s="1"/>
      <c r="J216" s="1"/>
      <c r="K216" s="1"/>
      <c r="L216" s="37"/>
      <c r="M216" s="37"/>
      <c r="N216" s="37"/>
      <c r="O216" s="37"/>
      <c r="P216" s="37"/>
      <c r="Q216" s="37"/>
    </row>
    <row r="217" spans="1:17" x14ac:dyDescent="0.35">
      <c r="A217" s="1" t="s">
        <v>547</v>
      </c>
      <c r="B217" s="16">
        <f t="shared" si="57"/>
        <v>0.94885392361154353</v>
      </c>
      <c r="C217" s="13">
        <v>239</v>
      </c>
      <c r="F217" s="1"/>
      <c r="G217" s="1"/>
      <c r="H217" s="1"/>
      <c r="I217" s="1"/>
      <c r="J217" s="1"/>
      <c r="K217" s="1"/>
      <c r="L217" s="37"/>
      <c r="M217" s="37"/>
      <c r="N217" s="37"/>
      <c r="O217" s="37"/>
      <c r="P217" s="37"/>
      <c r="Q217" s="37"/>
    </row>
    <row r="218" spans="1:17" x14ac:dyDescent="0.35">
      <c r="A218" s="1" t="s">
        <v>535</v>
      </c>
      <c r="B218" s="16">
        <f t="shared" si="57"/>
        <v>0.95032629175348982</v>
      </c>
      <c r="C218" s="13">
        <v>236</v>
      </c>
      <c r="F218" s="1"/>
      <c r="G218" s="1"/>
      <c r="H218" s="1"/>
      <c r="I218" s="1"/>
      <c r="J218" s="1"/>
      <c r="K218" s="1"/>
      <c r="L218" s="37"/>
      <c r="M218" s="37"/>
      <c r="N218" s="37"/>
      <c r="O218" s="37"/>
      <c r="P218" s="37"/>
      <c r="Q218" s="37"/>
    </row>
    <row r="219" spans="1:17" x14ac:dyDescent="0.35">
      <c r="A219" s="1" t="s">
        <v>663</v>
      </c>
      <c r="B219" s="16">
        <f t="shared" si="57"/>
        <v>0.95179242104737705</v>
      </c>
      <c r="C219" s="13">
        <v>235</v>
      </c>
      <c r="F219" s="1"/>
      <c r="G219" s="1"/>
      <c r="H219" s="1"/>
      <c r="I219" s="1"/>
      <c r="J219" s="1"/>
      <c r="K219" s="1"/>
      <c r="L219" s="37"/>
      <c r="M219" s="37"/>
      <c r="N219" s="37"/>
      <c r="O219" s="37"/>
      <c r="P219" s="37"/>
      <c r="Q219" s="37"/>
    </row>
    <row r="220" spans="1:17" x14ac:dyDescent="0.35">
      <c r="A220" s="1" t="s">
        <v>555</v>
      </c>
      <c r="B220" s="16">
        <f t="shared" si="57"/>
        <v>0.95326478918932334</v>
      </c>
      <c r="C220" s="13">
        <v>236</v>
      </c>
      <c r="F220" s="1"/>
      <c r="G220" s="1"/>
      <c r="H220" s="1"/>
      <c r="I220" s="1"/>
      <c r="J220" s="1"/>
      <c r="K220" s="1"/>
      <c r="L220" s="37"/>
      <c r="M220" s="37"/>
      <c r="N220" s="37"/>
      <c r="O220" s="37"/>
      <c r="P220" s="37"/>
      <c r="Q220" s="37"/>
    </row>
    <row r="221" spans="1:17" x14ac:dyDescent="0.35">
      <c r="A221" s="1" t="s">
        <v>530</v>
      </c>
      <c r="B221" s="16">
        <f t="shared" si="57"/>
        <v>0.95473091848321057</v>
      </c>
      <c r="C221" s="13">
        <v>235</v>
      </c>
      <c r="F221" s="1"/>
      <c r="G221" s="1"/>
      <c r="H221" s="1"/>
      <c r="I221" s="1"/>
      <c r="J221" s="1"/>
      <c r="K221" s="1"/>
      <c r="L221" s="37"/>
      <c r="M221" s="37"/>
      <c r="N221" s="37"/>
      <c r="O221" s="37"/>
      <c r="P221" s="37"/>
      <c r="Q221" s="37"/>
    </row>
    <row r="222" spans="1:17" x14ac:dyDescent="0.35">
      <c r="A222" s="1" t="s">
        <v>583</v>
      </c>
      <c r="B222" s="16">
        <f t="shared" si="57"/>
        <v>0.95612218160038864</v>
      </c>
      <c r="C222" s="13">
        <v>223</v>
      </c>
      <c r="F222" s="1"/>
      <c r="G222" s="1"/>
      <c r="H222" s="1"/>
      <c r="I222" s="1"/>
      <c r="J222" s="1"/>
      <c r="K222" s="1"/>
      <c r="L222" s="37"/>
      <c r="M222" s="37"/>
      <c r="N222" s="37"/>
      <c r="O222" s="37"/>
      <c r="P222" s="37"/>
      <c r="Q222" s="37"/>
    </row>
    <row r="223" spans="1:17" x14ac:dyDescent="0.35">
      <c r="A223" s="1" t="s">
        <v>575</v>
      </c>
      <c r="B223" s="16">
        <f t="shared" si="57"/>
        <v>0.95752592241368484</v>
      </c>
      <c r="C223" s="13">
        <v>225</v>
      </c>
      <c r="F223" s="1"/>
      <c r="G223" s="1"/>
      <c r="H223" s="1"/>
      <c r="I223" s="1"/>
      <c r="J223" s="1"/>
      <c r="K223" s="1"/>
      <c r="L223" s="37"/>
      <c r="M223" s="37"/>
      <c r="N223" s="37"/>
      <c r="O223" s="37"/>
      <c r="P223" s="37"/>
      <c r="Q223" s="37"/>
    </row>
    <row r="224" spans="1:17" x14ac:dyDescent="0.35">
      <c r="A224" s="1" t="s">
        <v>522</v>
      </c>
      <c r="B224" s="16">
        <f t="shared" si="57"/>
        <v>0.95891094668280374</v>
      </c>
      <c r="C224" s="13">
        <v>222</v>
      </c>
      <c r="F224" s="1"/>
      <c r="G224" s="1"/>
      <c r="H224" s="1"/>
      <c r="I224" s="1"/>
      <c r="J224" s="1"/>
      <c r="K224" s="1"/>
      <c r="L224" s="37"/>
      <c r="M224" s="37"/>
      <c r="N224" s="37"/>
      <c r="O224" s="37"/>
      <c r="P224" s="37"/>
      <c r="Q224" s="37"/>
    </row>
    <row r="225" spans="1:17" x14ac:dyDescent="0.35">
      <c r="A225" s="1" t="s">
        <v>526</v>
      </c>
      <c r="B225" s="16">
        <f t="shared" si="57"/>
        <v>0.9602710155596863</v>
      </c>
      <c r="C225" s="13">
        <v>218</v>
      </c>
      <c r="F225" s="1"/>
      <c r="G225" s="1"/>
      <c r="H225" s="1"/>
      <c r="I225" s="1"/>
      <c r="J225" s="1"/>
      <c r="K225" s="1"/>
      <c r="L225" s="37"/>
      <c r="M225" s="37"/>
      <c r="N225" s="37"/>
      <c r="O225" s="37"/>
      <c r="P225" s="37"/>
      <c r="Q225" s="37"/>
    </row>
    <row r="226" spans="1:17" x14ac:dyDescent="0.35">
      <c r="A226" s="1" t="s">
        <v>521</v>
      </c>
      <c r="B226" s="16">
        <f t="shared" si="57"/>
        <v>0.96160612904433251</v>
      </c>
      <c r="C226" s="13">
        <v>214</v>
      </c>
      <c r="F226" s="1"/>
      <c r="G226" s="1"/>
      <c r="H226" s="1"/>
      <c r="I226" s="1"/>
      <c r="J226" s="1"/>
      <c r="K226" s="1"/>
      <c r="L226" s="37"/>
      <c r="M226" s="37"/>
      <c r="N226" s="37"/>
      <c r="O226" s="37"/>
      <c r="P226" s="37"/>
      <c r="Q226" s="37"/>
    </row>
    <row r="227" spans="1:17" x14ac:dyDescent="0.35">
      <c r="A227" s="1" t="s">
        <v>524</v>
      </c>
      <c r="B227" s="16">
        <f t="shared" si="57"/>
        <v>0.96289133174450592</v>
      </c>
      <c r="C227" s="13">
        <v>206</v>
      </c>
      <c r="F227" s="1"/>
      <c r="G227" s="1"/>
      <c r="H227" s="1"/>
      <c r="I227" s="1"/>
      <c r="J227" s="1"/>
      <c r="K227" s="1"/>
      <c r="L227" s="37"/>
      <c r="M227" s="37"/>
      <c r="N227" s="37"/>
      <c r="O227" s="37"/>
      <c r="P227" s="37"/>
      <c r="Q227" s="37"/>
    </row>
    <row r="228" spans="1:17" x14ac:dyDescent="0.35">
      <c r="A228" s="1" t="s">
        <v>557</v>
      </c>
      <c r="B228" s="16">
        <f t="shared" si="57"/>
        <v>0.96419525098885661</v>
      </c>
      <c r="C228" s="13">
        <v>209</v>
      </c>
      <c r="F228" s="1"/>
      <c r="G228" s="1"/>
      <c r="H228" s="1"/>
      <c r="I228" s="1"/>
      <c r="J228" s="1"/>
      <c r="K228" s="1"/>
      <c r="L228" s="37"/>
      <c r="M228" s="37"/>
      <c r="N228" s="37"/>
      <c r="O228" s="37"/>
      <c r="P228" s="37"/>
      <c r="Q228" s="37"/>
    </row>
    <row r="229" spans="1:17" x14ac:dyDescent="0.35">
      <c r="A229" s="1" t="s">
        <v>582</v>
      </c>
      <c r="B229" s="16">
        <f t="shared" si="57"/>
        <v>0.96550540908126647</v>
      </c>
      <c r="C229" s="13">
        <v>210</v>
      </c>
      <c r="F229" s="1"/>
      <c r="G229" s="1"/>
      <c r="H229" s="1"/>
      <c r="I229" s="1"/>
      <c r="J229" s="1"/>
      <c r="K229" s="1"/>
      <c r="L229" s="37"/>
      <c r="M229" s="37"/>
      <c r="N229" s="37"/>
      <c r="O229" s="37"/>
      <c r="P229" s="37"/>
      <c r="Q229" s="37"/>
    </row>
    <row r="230" spans="1:17" x14ac:dyDescent="0.35">
      <c r="A230" s="1" t="s">
        <v>527</v>
      </c>
      <c r="B230" s="16">
        <f t="shared" si="57"/>
        <v>0.96677813408532176</v>
      </c>
      <c r="C230" s="13">
        <v>204</v>
      </c>
      <c r="F230" s="1"/>
      <c r="G230" s="1"/>
      <c r="H230" s="1"/>
      <c r="I230" s="1"/>
      <c r="J230" s="1"/>
      <c r="K230" s="1"/>
      <c r="L230" s="37"/>
      <c r="M230" s="37"/>
      <c r="N230" s="37"/>
      <c r="O230" s="37"/>
      <c r="P230" s="37"/>
      <c r="Q230" s="37"/>
    </row>
    <row r="231" spans="1:17" x14ac:dyDescent="0.35">
      <c r="A231" s="1" t="s">
        <v>536</v>
      </c>
      <c r="B231" s="16">
        <f t="shared" si="57"/>
        <v>0.96805709793743611</v>
      </c>
      <c r="C231" s="13">
        <v>205</v>
      </c>
      <c r="F231" s="1"/>
      <c r="G231" s="1"/>
      <c r="H231" s="1"/>
      <c r="I231" s="1"/>
      <c r="J231" s="1"/>
      <c r="K231" s="1"/>
      <c r="L231" s="37"/>
      <c r="M231" s="37"/>
      <c r="N231" s="37"/>
      <c r="O231" s="37"/>
      <c r="P231" s="37"/>
      <c r="Q231" s="37"/>
    </row>
    <row r="232" spans="1:17" x14ac:dyDescent="0.35">
      <c r="A232" s="1" t="s">
        <v>580</v>
      </c>
      <c r="B232" s="16">
        <f t="shared" si="57"/>
        <v>0.9693111063973141</v>
      </c>
      <c r="C232" s="13">
        <v>201</v>
      </c>
      <c r="F232" s="1"/>
      <c r="G232" s="1"/>
      <c r="H232" s="1"/>
      <c r="I232" s="1"/>
      <c r="J232" s="1"/>
      <c r="K232" s="1"/>
      <c r="L232" s="37"/>
      <c r="M232" s="37"/>
      <c r="N232" s="37"/>
      <c r="O232" s="37"/>
      <c r="P232" s="37"/>
      <c r="Q232" s="37"/>
    </row>
    <row r="233" spans="1:17" x14ac:dyDescent="0.35">
      <c r="A233" s="1" t="s">
        <v>708</v>
      </c>
      <c r="B233" s="16">
        <f t="shared" si="57"/>
        <v>0.97055887600913293</v>
      </c>
      <c r="C233" s="13">
        <v>200</v>
      </c>
      <c r="F233" s="1"/>
      <c r="G233" s="1"/>
      <c r="H233" s="1"/>
      <c r="I233" s="1"/>
      <c r="J233" s="1"/>
      <c r="K233" s="1"/>
      <c r="L233" s="37"/>
      <c r="M233" s="37"/>
      <c r="N233" s="37"/>
      <c r="O233" s="37"/>
      <c r="P233" s="37"/>
      <c r="Q233" s="37"/>
    </row>
    <row r="234" spans="1:17" x14ac:dyDescent="0.35">
      <c r="A234" s="1" t="s">
        <v>553</v>
      </c>
      <c r="B234" s="16">
        <f t="shared" si="57"/>
        <v>0.9718004067728927</v>
      </c>
      <c r="C234" s="13">
        <v>199</v>
      </c>
      <c r="F234" s="1"/>
      <c r="G234" s="1"/>
      <c r="H234" s="1"/>
      <c r="I234" s="1"/>
      <c r="J234" s="1"/>
      <c r="K234" s="1"/>
      <c r="L234" s="37"/>
      <c r="M234" s="37"/>
      <c r="N234" s="37"/>
      <c r="O234" s="37"/>
      <c r="P234" s="37"/>
      <c r="Q234" s="37"/>
    </row>
    <row r="235" spans="1:17" x14ac:dyDescent="0.35">
      <c r="A235" s="1" t="s">
        <v>395</v>
      </c>
      <c r="B235" s="16">
        <f t="shared" si="57"/>
        <v>0.97304193753665247</v>
      </c>
      <c r="C235" s="13">
        <v>199</v>
      </c>
      <c r="F235" s="1"/>
      <c r="G235" s="1"/>
      <c r="H235" s="1"/>
      <c r="I235" s="1"/>
      <c r="J235" s="1"/>
      <c r="K235" s="1"/>
      <c r="L235" s="37"/>
      <c r="M235" s="37"/>
      <c r="N235" s="37"/>
      <c r="O235" s="37"/>
      <c r="P235" s="37"/>
      <c r="Q235" s="37"/>
    </row>
    <row r="236" spans="1:17" x14ac:dyDescent="0.35">
      <c r="A236" s="1" t="s">
        <v>591</v>
      </c>
      <c r="B236" s="16">
        <f t="shared" si="57"/>
        <v>0.97426475175623495</v>
      </c>
      <c r="C236" s="13">
        <v>196</v>
      </c>
      <c r="F236" s="1"/>
      <c r="G236" s="1"/>
      <c r="H236" s="1"/>
      <c r="I236" s="1"/>
      <c r="J236" s="1"/>
      <c r="K236" s="1"/>
      <c r="L236" s="37"/>
      <c r="M236" s="37"/>
      <c r="N236" s="37"/>
      <c r="O236" s="37"/>
      <c r="P236" s="37"/>
      <c r="Q236" s="37"/>
    </row>
    <row r="237" spans="1:17" x14ac:dyDescent="0.35">
      <c r="A237" s="1" t="s">
        <v>543</v>
      </c>
      <c r="B237" s="16">
        <f t="shared" si="57"/>
        <v>0.97546884943164014</v>
      </c>
      <c r="C237" s="13">
        <v>193</v>
      </c>
      <c r="F237" s="1"/>
      <c r="G237" s="1"/>
      <c r="H237" s="1"/>
      <c r="I237" s="1"/>
      <c r="J237" s="1"/>
      <c r="K237" s="1"/>
      <c r="L237" s="37"/>
      <c r="M237" s="37"/>
      <c r="N237" s="37"/>
      <c r="O237" s="37"/>
      <c r="P237" s="37"/>
      <c r="Q237" s="37"/>
    </row>
    <row r="238" spans="1:17" x14ac:dyDescent="0.35">
      <c r="A238" s="1" t="s">
        <v>513</v>
      </c>
      <c r="B238" s="16">
        <f t="shared" si="57"/>
        <v>0.97666046941092721</v>
      </c>
      <c r="C238" s="13">
        <v>191</v>
      </c>
      <c r="F238" s="1"/>
      <c r="G238" s="1"/>
      <c r="H238" s="1"/>
      <c r="I238" s="1"/>
      <c r="J238" s="1"/>
      <c r="K238" s="1"/>
      <c r="L238" s="37"/>
      <c r="M238" s="37"/>
      <c r="N238" s="37"/>
      <c r="O238" s="37"/>
      <c r="P238" s="37"/>
      <c r="Q238" s="37"/>
    </row>
    <row r="239" spans="1:17" x14ac:dyDescent="0.35">
      <c r="A239" s="1" t="s">
        <v>697</v>
      </c>
      <c r="B239" s="16">
        <f t="shared" si="57"/>
        <v>0.97783961169409606</v>
      </c>
      <c r="C239" s="13">
        <v>189</v>
      </c>
      <c r="F239" s="1"/>
      <c r="G239" s="1"/>
      <c r="H239" s="1"/>
      <c r="I239" s="1"/>
      <c r="J239" s="1"/>
      <c r="K239" s="1"/>
      <c r="L239" s="37"/>
      <c r="M239" s="37"/>
      <c r="N239" s="37"/>
      <c r="O239" s="37"/>
      <c r="P239" s="37"/>
      <c r="Q239" s="37"/>
    </row>
    <row r="240" spans="1:17" x14ac:dyDescent="0.35">
      <c r="A240" s="1" t="s">
        <v>700</v>
      </c>
      <c r="B240" s="16">
        <f t="shared" si="57"/>
        <v>0.97902499282532396</v>
      </c>
      <c r="C240" s="13">
        <v>190</v>
      </c>
      <c r="F240" s="1"/>
      <c r="G240" s="1"/>
      <c r="H240" s="1"/>
      <c r="I240" s="1"/>
      <c r="J240" s="1"/>
      <c r="K240" s="1"/>
      <c r="L240" s="37"/>
      <c r="M240" s="37"/>
      <c r="N240" s="37"/>
      <c r="O240" s="37"/>
      <c r="P240" s="37"/>
      <c r="Q240" s="37"/>
    </row>
    <row r="241" spans="1:17" x14ac:dyDescent="0.35">
      <c r="A241" s="1" t="s">
        <v>510</v>
      </c>
      <c r="B241" s="16">
        <f t="shared" si="57"/>
        <v>0.98018541856431551</v>
      </c>
      <c r="C241" s="13">
        <v>186</v>
      </c>
      <c r="F241" s="1"/>
      <c r="G241" s="1"/>
      <c r="H241" s="1"/>
      <c r="I241" s="1"/>
      <c r="J241" s="1"/>
      <c r="K241" s="1"/>
      <c r="L241" s="37"/>
      <c r="M241" s="37"/>
      <c r="N241" s="37"/>
      <c r="O241" s="37"/>
      <c r="P241" s="37"/>
      <c r="Q241" s="37"/>
    </row>
    <row r="242" spans="1:17" x14ac:dyDescent="0.35">
      <c r="A242" s="1" t="s">
        <v>709</v>
      </c>
      <c r="B242" s="16">
        <f t="shared" si="57"/>
        <v>0.98134584430330707</v>
      </c>
      <c r="C242" s="13">
        <v>186</v>
      </c>
      <c r="F242" s="1"/>
      <c r="G242" s="1"/>
      <c r="H242" s="1"/>
      <c r="I242" s="1"/>
      <c r="J242" s="1"/>
      <c r="K242" s="1"/>
      <c r="L242" s="37"/>
      <c r="M242" s="37"/>
      <c r="N242" s="37"/>
      <c r="O242" s="37"/>
      <c r="P242" s="37"/>
      <c r="Q242" s="37"/>
    </row>
    <row r="243" spans="1:17" x14ac:dyDescent="0.35">
      <c r="A243" s="1" t="s">
        <v>560</v>
      </c>
      <c r="B243" s="16">
        <f t="shared" si="57"/>
        <v>0.98250003119423956</v>
      </c>
      <c r="C243" s="13">
        <v>185</v>
      </c>
      <c r="F243" s="1"/>
      <c r="G243" s="1"/>
      <c r="H243" s="1"/>
      <c r="I243" s="1"/>
      <c r="J243" s="1"/>
      <c r="K243" s="1"/>
      <c r="L243" s="37"/>
      <c r="M243" s="37"/>
      <c r="N243" s="37"/>
      <c r="O243" s="37"/>
      <c r="P243" s="37"/>
      <c r="Q243" s="37"/>
    </row>
    <row r="244" spans="1:17" x14ac:dyDescent="0.35">
      <c r="A244" s="1" t="s">
        <v>565</v>
      </c>
      <c r="B244" s="16">
        <f t="shared" si="57"/>
        <v>0.9836292626929356</v>
      </c>
      <c r="C244" s="13">
        <v>181</v>
      </c>
      <c r="F244" s="1"/>
      <c r="G244" s="1"/>
      <c r="H244" s="1"/>
      <c r="I244" s="1"/>
      <c r="J244" s="1"/>
      <c r="K244" s="1"/>
      <c r="L244" s="37"/>
      <c r="M244" s="37"/>
      <c r="N244" s="37"/>
      <c r="O244" s="37"/>
      <c r="P244" s="37"/>
      <c r="Q244" s="37"/>
    </row>
    <row r="245" spans="1:17" x14ac:dyDescent="0.35">
      <c r="A245" s="1" t="s">
        <v>579</v>
      </c>
      <c r="B245" s="16">
        <f t="shared" si="57"/>
        <v>0.98476473303969081</v>
      </c>
      <c r="C245" s="13">
        <v>182</v>
      </c>
      <c r="F245" s="1"/>
      <c r="G245" s="1"/>
      <c r="H245" s="1"/>
      <c r="I245" s="1"/>
      <c r="J245" s="1"/>
      <c r="K245" s="1"/>
      <c r="L245" s="37"/>
      <c r="M245" s="37"/>
      <c r="N245" s="37"/>
      <c r="O245" s="37"/>
      <c r="P245" s="37"/>
      <c r="Q245" s="37"/>
    </row>
    <row r="246" spans="1:17" x14ac:dyDescent="0.35">
      <c r="A246" s="4" t="s">
        <v>250</v>
      </c>
      <c r="B246" s="16">
        <f t="shared" si="57"/>
        <v>0.98588772569032779</v>
      </c>
      <c r="C246" s="13">
        <v>180</v>
      </c>
      <c r="F246" s="3"/>
      <c r="G246" s="3"/>
      <c r="H246" s="3"/>
      <c r="I246" s="3"/>
      <c r="J246" s="3"/>
      <c r="K246" s="3"/>
      <c r="L246" s="38"/>
      <c r="M246" s="38"/>
      <c r="N246" s="38"/>
      <c r="O246" s="38"/>
      <c r="P246" s="38"/>
      <c r="Q246" s="38"/>
    </row>
    <row r="247" spans="1:17" x14ac:dyDescent="0.35">
      <c r="A247" s="1" t="s">
        <v>552</v>
      </c>
      <c r="B247" s="16">
        <f t="shared" si="57"/>
        <v>0.98701071834096477</v>
      </c>
      <c r="C247" s="13">
        <v>180</v>
      </c>
      <c r="F247" s="1"/>
      <c r="G247" s="1"/>
      <c r="H247" s="1"/>
      <c r="I247" s="1"/>
      <c r="J247" s="1"/>
      <c r="K247" s="1"/>
      <c r="L247" s="37"/>
      <c r="M247" s="37"/>
      <c r="N247" s="37"/>
      <c r="O247" s="37"/>
      <c r="P247" s="37"/>
      <c r="Q247" s="37"/>
    </row>
    <row r="248" spans="1:17" x14ac:dyDescent="0.35">
      <c r="A248" s="1" t="s">
        <v>545</v>
      </c>
      <c r="B248" s="16">
        <f t="shared" si="57"/>
        <v>0.98813371099160174</v>
      </c>
      <c r="C248" s="13">
        <v>180</v>
      </c>
      <c r="F248" s="1"/>
      <c r="G248" s="1"/>
      <c r="H248" s="1"/>
      <c r="I248" s="1"/>
      <c r="J248" s="1"/>
      <c r="K248" s="1"/>
      <c r="L248" s="37"/>
      <c r="M248" s="37"/>
      <c r="N248" s="37"/>
      <c r="O248" s="37"/>
      <c r="P248" s="37"/>
      <c r="Q248" s="37"/>
    </row>
    <row r="249" spans="1:17" x14ac:dyDescent="0.35">
      <c r="A249" s="1" t="s">
        <v>551</v>
      </c>
      <c r="B249" s="16">
        <f t="shared" si="57"/>
        <v>0.98924422594612049</v>
      </c>
      <c r="C249" s="13">
        <v>178</v>
      </c>
      <c r="F249" s="1"/>
      <c r="G249" s="1"/>
      <c r="H249" s="1"/>
      <c r="I249" s="1"/>
      <c r="J249" s="1"/>
      <c r="K249" s="1"/>
      <c r="L249" s="37"/>
      <c r="M249" s="37"/>
      <c r="N249" s="37"/>
      <c r="O249" s="37"/>
      <c r="P249" s="37"/>
      <c r="Q249" s="37"/>
    </row>
    <row r="250" spans="1:17" x14ac:dyDescent="0.35">
      <c r="A250" s="1" t="s">
        <v>525</v>
      </c>
      <c r="B250" s="16">
        <f t="shared" si="57"/>
        <v>0.99033602435646195</v>
      </c>
      <c r="C250" s="13">
        <v>175</v>
      </c>
      <c r="F250" s="1"/>
      <c r="G250" s="1"/>
      <c r="H250" s="1"/>
      <c r="I250" s="1"/>
      <c r="J250" s="1"/>
      <c r="K250" s="1"/>
      <c r="L250" s="37"/>
      <c r="M250" s="37"/>
      <c r="N250" s="37"/>
      <c r="O250" s="37"/>
      <c r="P250" s="37"/>
      <c r="Q250" s="37"/>
    </row>
    <row r="251" spans="1:17" x14ac:dyDescent="0.35">
      <c r="A251" s="1" t="s">
        <v>572</v>
      </c>
      <c r="B251" s="16">
        <f t="shared" si="57"/>
        <v>0.99143406161486258</v>
      </c>
      <c r="C251" s="13">
        <v>176</v>
      </c>
      <c r="F251" s="1"/>
      <c r="G251" s="1"/>
      <c r="H251" s="1"/>
      <c r="I251" s="1"/>
      <c r="J251" s="1"/>
      <c r="K251" s="1"/>
      <c r="L251" s="37"/>
      <c r="M251" s="37"/>
      <c r="N251" s="37"/>
      <c r="O251" s="37"/>
      <c r="P251" s="37"/>
      <c r="Q251" s="37"/>
    </row>
    <row r="252" spans="1:17" x14ac:dyDescent="0.35">
      <c r="A252" s="1" t="s">
        <v>564</v>
      </c>
      <c r="B252" s="16">
        <f t="shared" si="57"/>
        <v>0.99252586002520404</v>
      </c>
      <c r="C252" s="13">
        <v>175</v>
      </c>
      <c r="F252" s="1"/>
      <c r="G252" s="1"/>
      <c r="H252" s="1"/>
      <c r="I252" s="1"/>
      <c r="J252" s="1"/>
      <c r="K252" s="1"/>
      <c r="L252" s="37"/>
      <c r="M252" s="37"/>
      <c r="N252" s="37"/>
      <c r="O252" s="37"/>
      <c r="P252" s="37"/>
      <c r="Q252" s="37"/>
    </row>
    <row r="253" spans="1:17" x14ac:dyDescent="0.35">
      <c r="A253" s="1" t="s">
        <v>606</v>
      </c>
      <c r="B253" s="16">
        <f t="shared" si="57"/>
        <v>0.99361141958748644</v>
      </c>
      <c r="C253" s="13">
        <v>174</v>
      </c>
      <c r="F253" s="1"/>
      <c r="G253" s="1"/>
      <c r="H253" s="1"/>
      <c r="I253" s="1"/>
      <c r="J253" s="1"/>
      <c r="K253" s="1"/>
      <c r="L253" s="37"/>
      <c r="M253" s="37"/>
      <c r="N253" s="37"/>
      <c r="O253" s="37"/>
      <c r="P253" s="37"/>
      <c r="Q253" s="37"/>
    </row>
    <row r="254" spans="1:17" x14ac:dyDescent="0.35">
      <c r="A254" s="1" t="s">
        <v>544</v>
      </c>
      <c r="B254" s="16">
        <f t="shared" si="57"/>
        <v>0.99469074030170979</v>
      </c>
      <c r="C254" s="13">
        <v>173</v>
      </c>
      <c r="F254" s="1"/>
      <c r="G254" s="1"/>
      <c r="H254" s="1"/>
      <c r="I254" s="1"/>
      <c r="J254" s="1"/>
      <c r="K254" s="1"/>
      <c r="L254" s="37"/>
      <c r="M254" s="37"/>
      <c r="N254" s="37"/>
      <c r="O254" s="37"/>
      <c r="P254" s="37"/>
      <c r="Q254" s="37"/>
    </row>
    <row r="255" spans="1:17" x14ac:dyDescent="0.35">
      <c r="A255" s="1" t="s">
        <v>539</v>
      </c>
      <c r="B255" s="16">
        <f t="shared" si="57"/>
        <v>0.99575134447175584</v>
      </c>
      <c r="C255" s="13">
        <v>170</v>
      </c>
      <c r="F255" s="1"/>
      <c r="G255" s="1"/>
      <c r="H255" s="1"/>
      <c r="I255" s="1"/>
      <c r="J255" s="1"/>
      <c r="K255" s="1"/>
      <c r="L255" s="37"/>
      <c r="M255" s="37"/>
      <c r="N255" s="37"/>
      <c r="O255" s="37"/>
      <c r="P255" s="37"/>
      <c r="Q255" s="37"/>
    </row>
    <row r="256" spans="1:17" x14ac:dyDescent="0.35">
      <c r="A256" s="1" t="s">
        <v>578</v>
      </c>
      <c r="B256" s="16">
        <f t="shared" si="57"/>
        <v>0.99682442633792012</v>
      </c>
      <c r="C256" s="13">
        <v>172</v>
      </c>
      <c r="F256" s="1"/>
      <c r="G256" s="1"/>
      <c r="H256" s="1"/>
      <c r="I256" s="1"/>
      <c r="J256" s="1"/>
      <c r="K256" s="1"/>
      <c r="L256" s="37"/>
      <c r="M256" s="37"/>
      <c r="N256" s="37"/>
      <c r="O256" s="37"/>
      <c r="P256" s="37"/>
      <c r="Q256" s="37"/>
    </row>
    <row r="257" spans="1:17" x14ac:dyDescent="0.35">
      <c r="A257" s="1" t="s">
        <v>443</v>
      </c>
      <c r="B257" s="16">
        <f t="shared" si="57"/>
        <v>0.99788503050796618</v>
      </c>
      <c r="C257" s="13">
        <v>170</v>
      </c>
      <c r="F257" s="1"/>
      <c r="G257" s="1"/>
      <c r="H257" s="1"/>
      <c r="I257" s="1"/>
      <c r="J257" s="1"/>
      <c r="K257" s="1"/>
      <c r="L257" s="37"/>
      <c r="M257" s="37"/>
      <c r="N257" s="37"/>
      <c r="O257" s="37"/>
      <c r="P257" s="37"/>
      <c r="Q257" s="37"/>
    </row>
    <row r="258" spans="1:17" x14ac:dyDescent="0.35">
      <c r="A258" s="1" t="s">
        <v>595</v>
      </c>
      <c r="B258" s="16">
        <f t="shared" si="57"/>
        <v>0.99893939582995317</v>
      </c>
      <c r="C258" s="13">
        <v>169</v>
      </c>
      <c r="F258" s="1"/>
      <c r="G258" s="1"/>
      <c r="H258" s="1"/>
      <c r="I258" s="1"/>
      <c r="J258" s="1"/>
      <c r="K258" s="1"/>
      <c r="L258" s="37"/>
      <c r="M258" s="37"/>
      <c r="N258" s="37"/>
      <c r="O258" s="37"/>
      <c r="P258" s="37"/>
      <c r="Q258" s="37"/>
    </row>
    <row r="259" spans="1:17" x14ac:dyDescent="0.35">
      <c r="A259" s="5" t="s">
        <v>64</v>
      </c>
      <c r="B259" s="16">
        <f t="shared" si="57"/>
        <v>0.99999999999999922</v>
      </c>
      <c r="C259" s="15">
        <v>170</v>
      </c>
      <c r="D259" s="15">
        <f>SUM(C2:C259)</f>
        <v>160286</v>
      </c>
      <c r="E259" s="12">
        <v>0.9</v>
      </c>
      <c r="F259" s="5"/>
      <c r="G259" s="5"/>
      <c r="H259" s="5"/>
      <c r="I259" s="5"/>
      <c r="J259" s="5"/>
      <c r="K259" s="5"/>
      <c r="L259" s="39"/>
      <c r="M259" s="39"/>
      <c r="N259" s="39"/>
      <c r="O259" s="39"/>
      <c r="P259" s="39"/>
      <c r="Q259" s="39"/>
    </row>
    <row r="260" spans="1:17" x14ac:dyDescent="0.35">
      <c r="A260" s="1" t="s">
        <v>698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7"/>
      <c r="M260" s="37"/>
      <c r="N260" s="37"/>
      <c r="O260" s="37"/>
      <c r="P260" s="37"/>
      <c r="Q260" s="37"/>
    </row>
    <row r="261" spans="1:17" x14ac:dyDescent="0.35">
      <c r="A261" s="1" t="s">
        <v>511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7"/>
      <c r="M261" s="37"/>
      <c r="N261" s="37"/>
      <c r="O261" s="37"/>
      <c r="P261" s="37"/>
      <c r="Q261" s="37"/>
    </row>
    <row r="262" spans="1:17" x14ac:dyDescent="0.35">
      <c r="A262" s="1" t="s">
        <v>562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7"/>
      <c r="M262" s="37"/>
      <c r="N262" s="37"/>
      <c r="O262" s="37"/>
      <c r="P262" s="37"/>
      <c r="Q262" s="37"/>
    </row>
    <row r="263" spans="1:17" x14ac:dyDescent="0.35">
      <c r="A263" s="1" t="s">
        <v>588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7"/>
      <c r="M263" s="37"/>
      <c r="N263" s="37"/>
      <c r="O263" s="37"/>
      <c r="P263" s="37"/>
      <c r="Q263" s="37"/>
    </row>
    <row r="264" spans="1:17" x14ac:dyDescent="0.35">
      <c r="A264" s="1" t="s">
        <v>568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7"/>
      <c r="M264" s="37"/>
      <c r="N264" s="37"/>
      <c r="O264" s="37"/>
      <c r="P264" s="37"/>
      <c r="Q264" s="37"/>
    </row>
    <row r="265" spans="1:17" x14ac:dyDescent="0.35">
      <c r="A265" s="1" t="s">
        <v>705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7"/>
      <c r="M265" s="37"/>
      <c r="N265" s="37"/>
      <c r="O265" s="37"/>
      <c r="P265" s="37"/>
      <c r="Q265" s="37"/>
    </row>
    <row r="266" spans="1:17" x14ac:dyDescent="0.35">
      <c r="A266" s="1" t="s">
        <v>550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7"/>
      <c r="M266" s="37"/>
      <c r="N266" s="37"/>
      <c r="O266" s="37"/>
      <c r="P266" s="37"/>
      <c r="Q266" s="37"/>
    </row>
    <row r="267" spans="1:17" x14ac:dyDescent="0.35">
      <c r="A267" s="1" t="s">
        <v>569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7"/>
      <c r="M267" s="37"/>
      <c r="N267" s="37"/>
      <c r="O267" s="37"/>
      <c r="P267" s="37"/>
      <c r="Q267" s="37"/>
    </row>
    <row r="268" spans="1:17" x14ac:dyDescent="0.35">
      <c r="A268" s="1" t="s">
        <v>586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7"/>
      <c r="M268" s="37"/>
      <c r="N268" s="37"/>
      <c r="O268" s="37"/>
      <c r="P268" s="37"/>
      <c r="Q268" s="37"/>
    </row>
    <row r="269" spans="1:17" x14ac:dyDescent="0.35">
      <c r="A269" s="1" t="s">
        <v>546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7"/>
      <c r="M269" s="37"/>
      <c r="N269" s="37"/>
      <c r="O269" s="37"/>
      <c r="P269" s="37"/>
      <c r="Q269" s="37"/>
    </row>
    <row r="270" spans="1:17" x14ac:dyDescent="0.35">
      <c r="A270" s="1" t="s">
        <v>597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7"/>
      <c r="M270" s="37"/>
      <c r="N270" s="37"/>
      <c r="O270" s="37"/>
      <c r="P270" s="37"/>
      <c r="Q270" s="37"/>
    </row>
    <row r="271" spans="1:17" x14ac:dyDescent="0.35">
      <c r="A271" s="1" t="s">
        <v>600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7"/>
      <c r="M271" s="37"/>
      <c r="N271" s="37"/>
      <c r="O271" s="37"/>
      <c r="P271" s="37"/>
      <c r="Q271" s="37"/>
    </row>
    <row r="272" spans="1:17" x14ac:dyDescent="0.35">
      <c r="A272" s="1" t="s">
        <v>574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7"/>
      <c r="M272" s="37"/>
      <c r="N272" s="37"/>
      <c r="O272" s="37"/>
      <c r="P272" s="37"/>
      <c r="Q272" s="37"/>
    </row>
    <row r="273" spans="1:17" x14ac:dyDescent="0.35">
      <c r="A273" s="1" t="s">
        <v>566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7"/>
      <c r="M273" s="37"/>
      <c r="N273" s="37"/>
      <c r="O273" s="37"/>
      <c r="P273" s="37"/>
      <c r="Q273" s="37"/>
    </row>
    <row r="274" spans="1:17" x14ac:dyDescent="0.35">
      <c r="A274" s="1" t="s">
        <v>590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7"/>
      <c r="M274" s="37"/>
      <c r="N274" s="37"/>
      <c r="O274" s="37"/>
      <c r="P274" s="37"/>
      <c r="Q274" s="37"/>
    </row>
    <row r="275" spans="1:17" x14ac:dyDescent="0.35">
      <c r="A275" s="1" t="s">
        <v>567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7"/>
      <c r="M275" s="37"/>
      <c r="N275" s="37"/>
      <c r="O275" s="37"/>
      <c r="P275" s="37"/>
      <c r="Q275" s="37"/>
    </row>
    <row r="276" spans="1:17" x14ac:dyDescent="0.35">
      <c r="A276" s="1" t="s">
        <v>559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7"/>
      <c r="M276" s="37"/>
      <c r="N276" s="37"/>
      <c r="O276" s="37"/>
      <c r="P276" s="37"/>
      <c r="Q276" s="37"/>
    </row>
    <row r="277" spans="1:17" x14ac:dyDescent="0.35">
      <c r="A277" s="1" t="s">
        <v>389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7"/>
      <c r="M277" s="37"/>
      <c r="N277" s="37"/>
      <c r="O277" s="37"/>
      <c r="P277" s="37"/>
      <c r="Q277" s="37"/>
    </row>
    <row r="278" spans="1:17" x14ac:dyDescent="0.35">
      <c r="A278" s="1" t="s">
        <v>727</v>
      </c>
      <c r="B278" s="1"/>
      <c r="C278" s="1"/>
      <c r="D278" s="1"/>
      <c r="E278" s="1"/>
      <c r="F278" s="1">
        <v>0.35</v>
      </c>
      <c r="G278" s="1">
        <v>0.187</v>
      </c>
      <c r="H278" s="1">
        <v>0.02</v>
      </c>
      <c r="I278" s="1">
        <v>1.2999999999999999E-2</v>
      </c>
      <c r="J278" s="1">
        <v>0.123</v>
      </c>
      <c r="K278" s="1">
        <v>7.0000000000000001E-3</v>
      </c>
      <c r="L278" s="37"/>
      <c r="M278" s="37"/>
      <c r="N278" s="37"/>
      <c r="O278" s="37"/>
      <c r="P278" s="37"/>
      <c r="Q278" s="37"/>
    </row>
    <row r="279" spans="1:17" x14ac:dyDescent="0.35">
      <c r="A279" s="1" t="s">
        <v>670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7"/>
      <c r="M279" s="37"/>
      <c r="N279" s="37"/>
      <c r="O279" s="37"/>
      <c r="P279" s="37"/>
      <c r="Q279" s="37"/>
    </row>
    <row r="280" spans="1:17" x14ac:dyDescent="0.35">
      <c r="A280" s="1" t="s">
        <v>688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7"/>
      <c r="M280" s="37"/>
      <c r="N280" s="37"/>
      <c r="O280" s="37"/>
      <c r="P280" s="37"/>
      <c r="Q280" s="37"/>
    </row>
    <row r="281" spans="1:17" x14ac:dyDescent="0.35">
      <c r="A281" s="1" t="s">
        <v>529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7"/>
      <c r="M281" s="37"/>
      <c r="N281" s="37"/>
      <c r="O281" s="37"/>
      <c r="P281" s="37"/>
      <c r="Q281" s="37"/>
    </row>
    <row r="282" spans="1:17" x14ac:dyDescent="0.35">
      <c r="A282" s="1" t="s">
        <v>538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7"/>
      <c r="M282" s="37"/>
      <c r="N282" s="37"/>
      <c r="O282" s="37"/>
      <c r="P282" s="37"/>
      <c r="Q282" s="37"/>
    </row>
    <row r="283" spans="1:17" x14ac:dyDescent="0.35">
      <c r="A283" s="1" t="s">
        <v>563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7"/>
      <c r="M283" s="37"/>
      <c r="N283" s="37"/>
      <c r="O283" s="37"/>
      <c r="P283" s="37"/>
      <c r="Q283" s="37"/>
    </row>
    <row r="284" spans="1:17" x14ac:dyDescent="0.35">
      <c r="A284" s="1" t="s">
        <v>570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7"/>
      <c r="M284" s="37"/>
      <c r="N284" s="37"/>
      <c r="O284" s="37"/>
      <c r="P284" s="37"/>
      <c r="Q284" s="37"/>
    </row>
    <row r="285" spans="1:17" x14ac:dyDescent="0.35">
      <c r="A285" s="1" t="s">
        <v>571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7"/>
      <c r="M285" s="37"/>
      <c r="N285" s="37"/>
      <c r="O285" s="37"/>
      <c r="P285" s="37"/>
      <c r="Q285" s="37"/>
    </row>
    <row r="286" spans="1:17" x14ac:dyDescent="0.35">
      <c r="A286" s="1" t="s">
        <v>573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7"/>
      <c r="M286" s="37"/>
      <c r="N286" s="37"/>
      <c r="O286" s="37"/>
      <c r="P286" s="37"/>
      <c r="Q286" s="37"/>
    </row>
    <row r="287" spans="1:17" x14ac:dyDescent="0.35">
      <c r="A287" s="1" t="s">
        <v>576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7"/>
      <c r="M287" s="37"/>
      <c r="N287" s="37"/>
      <c r="O287" s="37"/>
      <c r="P287" s="37"/>
      <c r="Q287" s="37"/>
    </row>
    <row r="288" spans="1:17" x14ac:dyDescent="0.35">
      <c r="A288" s="1" t="s">
        <v>577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7"/>
      <c r="M288" s="37"/>
      <c r="N288" s="37"/>
      <c r="O288" s="37"/>
      <c r="P288" s="37"/>
      <c r="Q288" s="37"/>
    </row>
    <row r="289" spans="1:17" x14ac:dyDescent="0.35">
      <c r="A289" s="1" t="s">
        <v>581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7"/>
      <c r="M289" s="37"/>
      <c r="N289" s="37"/>
      <c r="O289" s="37"/>
      <c r="P289" s="37"/>
      <c r="Q289" s="37"/>
    </row>
    <row r="290" spans="1:17" x14ac:dyDescent="0.35">
      <c r="A290" s="1" t="s">
        <v>584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7"/>
      <c r="M290" s="37"/>
      <c r="N290" s="37"/>
      <c r="O290" s="37"/>
      <c r="P290" s="37"/>
      <c r="Q290" s="37"/>
    </row>
    <row r="291" spans="1:17" x14ac:dyDescent="0.35">
      <c r="A291" s="1" t="s">
        <v>585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7"/>
      <c r="M291" s="37"/>
      <c r="N291" s="37"/>
      <c r="O291" s="37"/>
      <c r="P291" s="37"/>
      <c r="Q291" s="37"/>
    </row>
    <row r="292" spans="1:17" x14ac:dyDescent="0.35">
      <c r="A292" s="1" t="s">
        <v>587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7"/>
      <c r="M292" s="37"/>
      <c r="N292" s="37"/>
      <c r="O292" s="37"/>
      <c r="P292" s="37"/>
      <c r="Q292" s="37"/>
    </row>
    <row r="293" spans="1:17" x14ac:dyDescent="0.35">
      <c r="A293" s="1" t="s">
        <v>589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7"/>
      <c r="M293" s="37"/>
      <c r="N293" s="37"/>
      <c r="O293" s="37"/>
      <c r="P293" s="37"/>
      <c r="Q293" s="37"/>
    </row>
    <row r="294" spans="1:17" x14ac:dyDescent="0.35">
      <c r="A294" s="1" t="s">
        <v>592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7"/>
      <c r="M294" s="37"/>
      <c r="N294" s="37"/>
      <c r="O294" s="37"/>
      <c r="P294" s="37"/>
      <c r="Q294" s="37"/>
    </row>
    <row r="295" spans="1:17" x14ac:dyDescent="0.35">
      <c r="A295" s="1" t="s">
        <v>593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7"/>
      <c r="M295" s="37"/>
      <c r="N295" s="37"/>
      <c r="O295" s="37"/>
      <c r="P295" s="37"/>
      <c r="Q295" s="37"/>
    </row>
    <row r="296" spans="1:17" x14ac:dyDescent="0.35">
      <c r="A296" s="1" t="s">
        <v>594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7"/>
      <c r="M296" s="37"/>
      <c r="N296" s="37"/>
      <c r="O296" s="37"/>
      <c r="P296" s="37"/>
      <c r="Q296" s="37"/>
    </row>
    <row r="297" spans="1:17" x14ac:dyDescent="0.35">
      <c r="A297" s="1" t="s">
        <v>596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7"/>
      <c r="M297" s="37"/>
      <c r="N297" s="37"/>
      <c r="O297" s="37"/>
      <c r="P297" s="37"/>
      <c r="Q297" s="37"/>
    </row>
    <row r="298" spans="1:17" x14ac:dyDescent="0.35">
      <c r="A298" s="1" t="s">
        <v>598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7"/>
      <c r="M298" s="37"/>
      <c r="N298" s="37"/>
      <c r="O298" s="37"/>
      <c r="P298" s="37"/>
      <c r="Q298" s="37"/>
    </row>
    <row r="299" spans="1:17" x14ac:dyDescent="0.35">
      <c r="A299" s="1" t="s">
        <v>599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7"/>
      <c r="M299" s="37"/>
      <c r="N299" s="37"/>
      <c r="O299" s="37"/>
      <c r="P299" s="37"/>
      <c r="Q299" s="37"/>
    </row>
    <row r="300" spans="1:17" x14ac:dyDescent="0.35">
      <c r="A300" s="1" t="s">
        <v>601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7"/>
      <c r="M300" s="37"/>
      <c r="N300" s="37"/>
      <c r="O300" s="37"/>
      <c r="P300" s="37"/>
      <c r="Q300" s="37"/>
    </row>
    <row r="301" spans="1:17" x14ac:dyDescent="0.35">
      <c r="A301" s="1" t="s">
        <v>602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7"/>
      <c r="M301" s="37"/>
      <c r="N301" s="37"/>
      <c r="O301" s="37"/>
      <c r="P301" s="37"/>
      <c r="Q301" s="37"/>
    </row>
    <row r="302" spans="1:17" x14ac:dyDescent="0.35">
      <c r="A302" s="1" t="s">
        <v>603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7"/>
      <c r="M302" s="37"/>
      <c r="N302" s="37"/>
      <c r="O302" s="37"/>
      <c r="P302" s="37"/>
      <c r="Q302" s="37"/>
    </row>
    <row r="303" spans="1:17" x14ac:dyDescent="0.35">
      <c r="A303" s="1" t="s">
        <v>604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7"/>
      <c r="M303" s="37"/>
      <c r="N303" s="37"/>
      <c r="O303" s="37"/>
      <c r="P303" s="37"/>
      <c r="Q303" s="37"/>
    </row>
    <row r="304" spans="1:17" x14ac:dyDescent="0.35">
      <c r="A304" s="1" t="s">
        <v>605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7"/>
      <c r="M304" s="37"/>
      <c r="N304" s="37"/>
      <c r="O304" s="37"/>
      <c r="P304" s="37"/>
      <c r="Q304" s="37"/>
    </row>
    <row r="305" spans="1:17" x14ac:dyDescent="0.35">
      <c r="A305" s="1" t="s">
        <v>607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7"/>
      <c r="M305" s="37"/>
      <c r="N305" s="37"/>
      <c r="O305" s="37"/>
      <c r="P305" s="37"/>
      <c r="Q305" s="37"/>
    </row>
    <row r="306" spans="1:17" x14ac:dyDescent="0.35">
      <c r="A306" s="1" t="s">
        <v>608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7"/>
      <c r="M306" s="37"/>
      <c r="N306" s="37"/>
      <c r="O306" s="37"/>
      <c r="P306" s="37"/>
      <c r="Q306" s="37"/>
    </row>
    <row r="307" spans="1:17" x14ac:dyDescent="0.35">
      <c r="A307" s="1" t="s">
        <v>609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7"/>
      <c r="M307" s="37"/>
      <c r="N307" s="37"/>
      <c r="O307" s="37"/>
      <c r="P307" s="37"/>
      <c r="Q307" s="37"/>
    </row>
    <row r="308" spans="1:17" x14ac:dyDescent="0.35">
      <c r="A308" s="1" t="s">
        <v>369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7"/>
      <c r="M308" s="37"/>
      <c r="N308" s="37"/>
      <c r="O308" s="37"/>
      <c r="P308" s="37"/>
      <c r="Q308" s="37"/>
    </row>
    <row r="309" spans="1:17" x14ac:dyDescent="0.35">
      <c r="A309" s="1" t="s">
        <v>370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7"/>
      <c r="M309" s="37"/>
      <c r="N309" s="37"/>
      <c r="O309" s="37"/>
      <c r="P309" s="37"/>
      <c r="Q309" s="37"/>
    </row>
    <row r="310" spans="1:17" x14ac:dyDescent="0.35">
      <c r="A310" s="1" t="s">
        <v>371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7"/>
      <c r="M310" s="37"/>
      <c r="N310" s="37"/>
      <c r="O310" s="37"/>
      <c r="P310" s="37"/>
      <c r="Q310" s="37"/>
    </row>
    <row r="311" spans="1:17" x14ac:dyDescent="0.35">
      <c r="A311" s="1" t="s">
        <v>372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7"/>
      <c r="M311" s="37"/>
      <c r="N311" s="37"/>
      <c r="O311" s="37"/>
      <c r="P311" s="37"/>
      <c r="Q311" s="37"/>
    </row>
    <row r="312" spans="1:17" x14ac:dyDescent="0.35">
      <c r="A312" s="1" t="s">
        <v>373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7"/>
      <c r="M312" s="37"/>
      <c r="N312" s="37"/>
      <c r="O312" s="37"/>
      <c r="P312" s="37"/>
      <c r="Q312" s="37"/>
    </row>
    <row r="313" spans="1:17" x14ac:dyDescent="0.35">
      <c r="A313" s="1" t="s">
        <v>374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7"/>
      <c r="M313" s="37"/>
      <c r="N313" s="37"/>
      <c r="O313" s="37"/>
      <c r="P313" s="37"/>
      <c r="Q313" s="37"/>
    </row>
    <row r="314" spans="1:17" x14ac:dyDescent="0.35">
      <c r="A314" s="1" t="s">
        <v>375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7"/>
      <c r="M314" s="37"/>
      <c r="N314" s="37"/>
      <c r="O314" s="37"/>
      <c r="P314" s="37"/>
      <c r="Q314" s="37"/>
    </row>
    <row r="315" spans="1:17" x14ac:dyDescent="0.35">
      <c r="A315" s="1" t="s">
        <v>376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7"/>
      <c r="M315" s="37"/>
      <c r="N315" s="37"/>
      <c r="O315" s="37"/>
      <c r="P315" s="37"/>
      <c r="Q315" s="37"/>
    </row>
    <row r="316" spans="1:17" x14ac:dyDescent="0.35">
      <c r="A316" s="1" t="s">
        <v>377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7"/>
      <c r="M316" s="37"/>
      <c r="N316" s="37"/>
      <c r="O316" s="37"/>
      <c r="P316" s="37"/>
      <c r="Q316" s="37"/>
    </row>
    <row r="317" spans="1:17" x14ac:dyDescent="0.35">
      <c r="A317" s="1" t="s">
        <v>378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7"/>
      <c r="M317" s="37"/>
      <c r="N317" s="37"/>
      <c r="O317" s="37"/>
      <c r="P317" s="37"/>
      <c r="Q317" s="37"/>
    </row>
    <row r="318" spans="1:17" x14ac:dyDescent="0.35">
      <c r="A318" s="1" t="s">
        <v>379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7"/>
      <c r="M318" s="37"/>
      <c r="N318" s="37"/>
      <c r="O318" s="37"/>
      <c r="P318" s="37"/>
      <c r="Q318" s="37"/>
    </row>
    <row r="319" spans="1:17" x14ac:dyDescent="0.35">
      <c r="A319" s="1" t="s">
        <v>380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7"/>
      <c r="M319" s="37"/>
      <c r="N319" s="37"/>
      <c r="O319" s="37"/>
      <c r="P319" s="37"/>
      <c r="Q319" s="37"/>
    </row>
    <row r="320" spans="1:17" x14ac:dyDescent="0.35">
      <c r="A320" s="1" t="s">
        <v>381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7"/>
      <c r="M320" s="37"/>
      <c r="N320" s="37"/>
      <c r="O320" s="37"/>
      <c r="P320" s="37"/>
      <c r="Q320" s="37"/>
    </row>
    <row r="321" spans="1:17" x14ac:dyDescent="0.35">
      <c r="A321" s="1" t="s">
        <v>382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7"/>
      <c r="M321" s="37"/>
      <c r="N321" s="37"/>
      <c r="O321" s="37"/>
      <c r="P321" s="37"/>
      <c r="Q321" s="37"/>
    </row>
    <row r="322" spans="1:17" x14ac:dyDescent="0.35">
      <c r="A322" s="1" t="s">
        <v>383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7"/>
      <c r="M322" s="37"/>
      <c r="N322" s="37"/>
      <c r="O322" s="37"/>
      <c r="P322" s="37"/>
      <c r="Q322" s="37"/>
    </row>
    <row r="323" spans="1:17" x14ac:dyDescent="0.35">
      <c r="A323" s="1" t="s">
        <v>384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7"/>
      <c r="M323" s="37"/>
      <c r="N323" s="37"/>
      <c r="O323" s="37"/>
      <c r="P323" s="37"/>
      <c r="Q323" s="37"/>
    </row>
    <row r="324" spans="1:17" x14ac:dyDescent="0.35">
      <c r="A324" s="1" t="s">
        <v>385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7"/>
      <c r="M324" s="37"/>
      <c r="N324" s="37"/>
      <c r="O324" s="37"/>
      <c r="P324" s="37"/>
      <c r="Q324" s="37"/>
    </row>
    <row r="325" spans="1:17" x14ac:dyDescent="0.35">
      <c r="A325" s="1" t="s">
        <v>386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7"/>
      <c r="M325" s="37"/>
      <c r="N325" s="37"/>
      <c r="O325" s="37"/>
      <c r="P325" s="37"/>
      <c r="Q325" s="37"/>
    </row>
    <row r="326" spans="1:17" x14ac:dyDescent="0.35">
      <c r="A326" s="1" t="s">
        <v>387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7"/>
      <c r="M326" s="37"/>
      <c r="N326" s="37"/>
      <c r="O326" s="37"/>
      <c r="P326" s="37"/>
      <c r="Q326" s="37"/>
    </row>
    <row r="327" spans="1:17" x14ac:dyDescent="0.35">
      <c r="A327" s="1" t="s">
        <v>388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7"/>
      <c r="M327" s="37"/>
      <c r="N327" s="37"/>
      <c r="O327" s="37"/>
      <c r="P327" s="37"/>
      <c r="Q327" s="37"/>
    </row>
    <row r="328" spans="1:17" x14ac:dyDescent="0.35">
      <c r="A328" s="1" t="s">
        <v>390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7"/>
      <c r="M328" s="37"/>
      <c r="N328" s="37"/>
      <c r="O328" s="37"/>
      <c r="P328" s="37"/>
      <c r="Q328" s="37"/>
    </row>
    <row r="329" spans="1:17" x14ac:dyDescent="0.35">
      <c r="A329" s="1" t="s">
        <v>391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7"/>
      <c r="M329" s="37"/>
      <c r="N329" s="37"/>
      <c r="O329" s="37"/>
      <c r="P329" s="37"/>
      <c r="Q329" s="37"/>
    </row>
    <row r="330" spans="1:17" x14ac:dyDescent="0.35">
      <c r="A330" s="1" t="s">
        <v>392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7"/>
      <c r="M330" s="37"/>
      <c r="N330" s="37"/>
      <c r="O330" s="37"/>
      <c r="P330" s="37"/>
      <c r="Q330" s="37"/>
    </row>
    <row r="331" spans="1:17" x14ac:dyDescent="0.35">
      <c r="A331" s="1" t="s">
        <v>393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7"/>
      <c r="M331" s="37"/>
      <c r="N331" s="37"/>
      <c r="O331" s="37"/>
      <c r="P331" s="37"/>
      <c r="Q331" s="37"/>
    </row>
    <row r="332" spans="1:17" x14ac:dyDescent="0.35">
      <c r="A332" s="1" t="s">
        <v>394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7"/>
      <c r="M332" s="37"/>
      <c r="N332" s="37"/>
      <c r="O332" s="37"/>
      <c r="P332" s="37"/>
      <c r="Q332" s="37"/>
    </row>
    <row r="333" spans="1:17" x14ac:dyDescent="0.35">
      <c r="A333" s="1" t="s">
        <v>395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7"/>
      <c r="M333" s="37"/>
      <c r="N333" s="37"/>
      <c r="O333" s="37"/>
      <c r="P333" s="37"/>
      <c r="Q333" s="37"/>
    </row>
    <row r="334" spans="1:17" x14ac:dyDescent="0.35">
      <c r="A334" s="1" t="s">
        <v>396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7"/>
      <c r="M334" s="37"/>
      <c r="N334" s="37"/>
      <c r="O334" s="37"/>
      <c r="P334" s="37"/>
      <c r="Q334" s="37"/>
    </row>
    <row r="335" spans="1:17" x14ac:dyDescent="0.35">
      <c r="A335" s="1" t="s">
        <v>397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7"/>
      <c r="M335" s="37"/>
      <c r="N335" s="37"/>
      <c r="O335" s="37"/>
      <c r="P335" s="37"/>
      <c r="Q335" s="37"/>
    </row>
    <row r="336" spans="1:17" x14ac:dyDescent="0.35">
      <c r="A336" s="1" t="s">
        <v>398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7"/>
      <c r="M336" s="37"/>
      <c r="N336" s="37"/>
      <c r="O336" s="37"/>
      <c r="P336" s="37"/>
      <c r="Q336" s="37"/>
    </row>
    <row r="337" spans="1:17" x14ac:dyDescent="0.35">
      <c r="A337" s="1" t="s">
        <v>399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7"/>
      <c r="M337" s="37"/>
      <c r="N337" s="37"/>
      <c r="O337" s="37"/>
      <c r="P337" s="37"/>
      <c r="Q337" s="37"/>
    </row>
    <row r="338" spans="1:17" x14ac:dyDescent="0.35">
      <c r="A338" s="1" t="s">
        <v>400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7"/>
      <c r="M338" s="37"/>
      <c r="N338" s="37"/>
      <c r="O338" s="37"/>
      <c r="P338" s="37"/>
      <c r="Q338" s="37"/>
    </row>
    <row r="339" spans="1:17" x14ac:dyDescent="0.35">
      <c r="A339" s="1" t="s">
        <v>401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7"/>
      <c r="M339" s="37"/>
      <c r="N339" s="37"/>
      <c r="O339" s="37"/>
      <c r="P339" s="37"/>
      <c r="Q339" s="37"/>
    </row>
    <row r="340" spans="1:17" x14ac:dyDescent="0.35">
      <c r="A340" s="1" t="s">
        <v>402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7"/>
      <c r="M340" s="37"/>
      <c r="N340" s="37"/>
      <c r="O340" s="37"/>
      <c r="P340" s="37"/>
      <c r="Q340" s="37"/>
    </row>
    <row r="341" spans="1:17" x14ac:dyDescent="0.35">
      <c r="A341" s="1" t="s">
        <v>403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7"/>
      <c r="M341" s="37"/>
      <c r="N341" s="37"/>
      <c r="O341" s="37"/>
      <c r="P341" s="37"/>
      <c r="Q341" s="37"/>
    </row>
    <row r="342" spans="1:17" x14ac:dyDescent="0.35">
      <c r="A342" s="1" t="s">
        <v>404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7"/>
      <c r="M342" s="37"/>
      <c r="N342" s="37"/>
      <c r="O342" s="37"/>
      <c r="P342" s="37"/>
      <c r="Q342" s="37"/>
    </row>
    <row r="343" spans="1:17" x14ac:dyDescent="0.35">
      <c r="A343" s="1" t="s">
        <v>405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7"/>
      <c r="M343" s="37"/>
      <c r="N343" s="37"/>
      <c r="O343" s="37"/>
      <c r="P343" s="37"/>
      <c r="Q343" s="37"/>
    </row>
    <row r="344" spans="1:17" x14ac:dyDescent="0.35">
      <c r="A344" s="1" t="s">
        <v>406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7"/>
      <c r="M344" s="37"/>
      <c r="N344" s="37"/>
      <c r="O344" s="37"/>
      <c r="P344" s="37"/>
      <c r="Q344" s="37"/>
    </row>
    <row r="345" spans="1:17" x14ac:dyDescent="0.35">
      <c r="A345" s="1" t="s">
        <v>407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7"/>
      <c r="M345" s="37"/>
      <c r="N345" s="37"/>
      <c r="O345" s="37"/>
      <c r="P345" s="37"/>
      <c r="Q345" s="37"/>
    </row>
    <row r="346" spans="1:17" x14ac:dyDescent="0.35">
      <c r="A346" s="1" t="s">
        <v>408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7"/>
      <c r="M346" s="37"/>
      <c r="N346" s="37"/>
      <c r="O346" s="37"/>
      <c r="P346" s="37"/>
      <c r="Q346" s="37"/>
    </row>
    <row r="347" spans="1:17" x14ac:dyDescent="0.35">
      <c r="A347" s="1" t="s">
        <v>409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7"/>
      <c r="M347" s="37"/>
      <c r="N347" s="37"/>
      <c r="O347" s="37"/>
      <c r="P347" s="37"/>
      <c r="Q347" s="37"/>
    </row>
    <row r="348" spans="1:17" x14ac:dyDescent="0.35">
      <c r="A348" s="1" t="s">
        <v>410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7"/>
      <c r="M348" s="37"/>
      <c r="N348" s="37"/>
      <c r="O348" s="37"/>
      <c r="P348" s="37"/>
      <c r="Q348" s="37"/>
    </row>
    <row r="349" spans="1:17" x14ac:dyDescent="0.35">
      <c r="A349" s="1" t="s">
        <v>411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7"/>
      <c r="M349" s="37"/>
      <c r="N349" s="37"/>
      <c r="O349" s="37"/>
      <c r="P349" s="37"/>
      <c r="Q349" s="37"/>
    </row>
    <row r="350" spans="1:17" x14ac:dyDescent="0.35">
      <c r="A350" s="1" t="s">
        <v>412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7"/>
      <c r="M350" s="37"/>
      <c r="N350" s="37"/>
      <c r="O350" s="37"/>
      <c r="P350" s="37"/>
      <c r="Q350" s="37"/>
    </row>
    <row r="351" spans="1:17" x14ac:dyDescent="0.35">
      <c r="A351" s="1" t="s">
        <v>413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7"/>
      <c r="M351" s="37"/>
      <c r="N351" s="37"/>
      <c r="O351" s="37"/>
      <c r="P351" s="37"/>
      <c r="Q351" s="37"/>
    </row>
    <row r="352" spans="1:17" x14ac:dyDescent="0.35">
      <c r="A352" s="1" t="s">
        <v>414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7"/>
      <c r="M352" s="37"/>
      <c r="N352" s="37"/>
      <c r="O352" s="37"/>
      <c r="P352" s="37"/>
      <c r="Q352" s="37"/>
    </row>
    <row r="353" spans="1:17" x14ac:dyDescent="0.35">
      <c r="A353" s="1" t="s">
        <v>415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7"/>
      <c r="M353" s="37"/>
      <c r="N353" s="37"/>
      <c r="O353" s="37"/>
      <c r="P353" s="37"/>
      <c r="Q353" s="37"/>
    </row>
    <row r="354" spans="1:17" x14ac:dyDescent="0.35">
      <c r="A354" s="1" t="s">
        <v>416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7"/>
      <c r="M354" s="37"/>
      <c r="N354" s="37"/>
      <c r="O354" s="37"/>
      <c r="P354" s="37"/>
      <c r="Q354" s="37"/>
    </row>
    <row r="355" spans="1:17" x14ac:dyDescent="0.35">
      <c r="A355" s="1" t="s">
        <v>417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7"/>
      <c r="M355" s="37"/>
      <c r="N355" s="37"/>
      <c r="O355" s="37"/>
      <c r="P355" s="37"/>
      <c r="Q355" s="37"/>
    </row>
    <row r="356" spans="1:17" x14ac:dyDescent="0.35">
      <c r="A356" s="1" t="s">
        <v>418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7"/>
      <c r="M356" s="37"/>
      <c r="N356" s="37"/>
      <c r="O356" s="37"/>
      <c r="P356" s="37"/>
      <c r="Q356" s="37"/>
    </row>
    <row r="357" spans="1:17" x14ac:dyDescent="0.35">
      <c r="A357" s="1" t="s">
        <v>419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7"/>
      <c r="M357" s="37"/>
      <c r="N357" s="37"/>
      <c r="O357" s="37"/>
      <c r="P357" s="37"/>
      <c r="Q357" s="37"/>
    </row>
    <row r="358" spans="1:17" x14ac:dyDescent="0.35">
      <c r="A358" s="1" t="s">
        <v>420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7"/>
      <c r="M358" s="37"/>
      <c r="N358" s="37"/>
      <c r="O358" s="37"/>
      <c r="P358" s="37"/>
      <c r="Q358" s="37"/>
    </row>
    <row r="359" spans="1:17" x14ac:dyDescent="0.35">
      <c r="A359" s="1" t="s">
        <v>421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7"/>
      <c r="M359" s="37"/>
      <c r="N359" s="37"/>
      <c r="O359" s="37"/>
      <c r="P359" s="37"/>
      <c r="Q359" s="37"/>
    </row>
    <row r="360" spans="1:17" x14ac:dyDescent="0.35">
      <c r="A360" s="1" t="s">
        <v>422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7"/>
      <c r="M360" s="37"/>
      <c r="N360" s="37"/>
      <c r="O360" s="37"/>
      <c r="P360" s="37"/>
      <c r="Q360" s="37"/>
    </row>
    <row r="361" spans="1:17" x14ac:dyDescent="0.35">
      <c r="A361" s="1" t="s">
        <v>423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7"/>
      <c r="M361" s="37"/>
      <c r="N361" s="37"/>
      <c r="O361" s="37"/>
      <c r="P361" s="37"/>
      <c r="Q361" s="37"/>
    </row>
    <row r="362" spans="1:17" x14ac:dyDescent="0.35">
      <c r="A362" s="1" t="s">
        <v>424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7"/>
      <c r="M362" s="37"/>
      <c r="N362" s="37"/>
      <c r="O362" s="37"/>
      <c r="P362" s="37"/>
      <c r="Q362" s="37"/>
    </row>
    <row r="363" spans="1:17" x14ac:dyDescent="0.35">
      <c r="A363" s="1" t="s">
        <v>425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7"/>
      <c r="M363" s="37"/>
      <c r="N363" s="37"/>
      <c r="O363" s="37"/>
      <c r="P363" s="37"/>
      <c r="Q363" s="37"/>
    </row>
    <row r="364" spans="1:17" x14ac:dyDescent="0.35">
      <c r="A364" s="1" t="s">
        <v>426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7"/>
      <c r="M364" s="37"/>
      <c r="N364" s="37"/>
      <c r="O364" s="37"/>
      <c r="P364" s="37"/>
      <c r="Q364" s="37"/>
    </row>
    <row r="365" spans="1:17" x14ac:dyDescent="0.35">
      <c r="A365" s="1" t="s">
        <v>427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7"/>
      <c r="M365" s="37"/>
      <c r="N365" s="37"/>
      <c r="O365" s="37"/>
      <c r="P365" s="37"/>
      <c r="Q365" s="37"/>
    </row>
    <row r="366" spans="1:17" x14ac:dyDescent="0.35">
      <c r="A366" s="1" t="s">
        <v>428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7"/>
      <c r="M366" s="37"/>
      <c r="N366" s="37"/>
      <c r="O366" s="37"/>
      <c r="P366" s="37"/>
      <c r="Q366" s="37"/>
    </row>
    <row r="367" spans="1:17" x14ac:dyDescent="0.35">
      <c r="A367" s="1" t="s">
        <v>429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7"/>
      <c r="M367" s="37"/>
      <c r="N367" s="37"/>
      <c r="O367" s="37"/>
      <c r="P367" s="37"/>
      <c r="Q367" s="37"/>
    </row>
    <row r="368" spans="1:17" x14ac:dyDescent="0.35">
      <c r="A368" s="1" t="s">
        <v>430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7"/>
      <c r="M368" s="37"/>
      <c r="N368" s="37"/>
      <c r="O368" s="37"/>
      <c r="P368" s="37"/>
      <c r="Q368" s="37"/>
    </row>
    <row r="369" spans="1:17" x14ac:dyDescent="0.35">
      <c r="A369" s="1" t="s">
        <v>431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7"/>
      <c r="M369" s="37"/>
      <c r="N369" s="37"/>
      <c r="O369" s="37"/>
      <c r="P369" s="37"/>
      <c r="Q369" s="37"/>
    </row>
    <row r="370" spans="1:17" x14ac:dyDescent="0.35">
      <c r="A370" s="1" t="s">
        <v>432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7"/>
      <c r="M370" s="37"/>
      <c r="N370" s="37"/>
      <c r="O370" s="37"/>
      <c r="P370" s="37"/>
      <c r="Q370" s="37"/>
    </row>
    <row r="371" spans="1:17" x14ac:dyDescent="0.35">
      <c r="A371" s="1" t="s">
        <v>433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7"/>
      <c r="M371" s="37"/>
      <c r="N371" s="37"/>
      <c r="O371" s="37"/>
      <c r="P371" s="37"/>
      <c r="Q371" s="37"/>
    </row>
    <row r="372" spans="1:17" x14ac:dyDescent="0.35">
      <c r="A372" s="1" t="s">
        <v>434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7"/>
      <c r="M372" s="37"/>
      <c r="N372" s="37"/>
      <c r="O372" s="37"/>
      <c r="P372" s="37"/>
      <c r="Q372" s="37"/>
    </row>
    <row r="373" spans="1:17" x14ac:dyDescent="0.35">
      <c r="A373" s="1" t="s">
        <v>435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7"/>
      <c r="M373" s="37"/>
      <c r="N373" s="37"/>
      <c r="O373" s="37"/>
      <c r="P373" s="37"/>
      <c r="Q373" s="37"/>
    </row>
    <row r="374" spans="1:17" x14ac:dyDescent="0.35">
      <c r="A374" s="1" t="s">
        <v>436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7"/>
      <c r="M374" s="37"/>
      <c r="N374" s="37"/>
      <c r="O374" s="37"/>
      <c r="P374" s="37"/>
      <c r="Q374" s="37"/>
    </row>
    <row r="375" spans="1:17" x14ac:dyDescent="0.35">
      <c r="A375" s="1" t="s">
        <v>437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7"/>
      <c r="M375" s="37"/>
      <c r="N375" s="37"/>
      <c r="O375" s="37"/>
      <c r="P375" s="37"/>
      <c r="Q375" s="37"/>
    </row>
    <row r="376" spans="1:17" x14ac:dyDescent="0.35">
      <c r="A376" s="1" t="s">
        <v>438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7"/>
      <c r="M376" s="37"/>
      <c r="N376" s="37"/>
      <c r="O376" s="37"/>
      <c r="P376" s="37"/>
      <c r="Q376" s="37"/>
    </row>
    <row r="377" spans="1:17" x14ac:dyDescent="0.35">
      <c r="A377" s="1" t="s">
        <v>439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7"/>
      <c r="M377" s="37"/>
      <c r="N377" s="37"/>
      <c r="O377" s="37"/>
      <c r="P377" s="37"/>
      <c r="Q377" s="37"/>
    </row>
    <row r="378" spans="1:17" x14ac:dyDescent="0.35">
      <c r="A378" s="1" t="s">
        <v>440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7"/>
      <c r="M378" s="37"/>
      <c r="N378" s="37"/>
      <c r="O378" s="37"/>
      <c r="P378" s="37"/>
      <c r="Q378" s="37"/>
    </row>
    <row r="379" spans="1:17" x14ac:dyDescent="0.35">
      <c r="A379" s="1" t="s">
        <v>441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7"/>
      <c r="M379" s="37"/>
      <c r="N379" s="37"/>
      <c r="O379" s="37"/>
      <c r="P379" s="37"/>
      <c r="Q379" s="37"/>
    </row>
    <row r="380" spans="1:17" x14ac:dyDescent="0.35">
      <c r="A380" s="1" t="s">
        <v>442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7"/>
      <c r="M380" s="37"/>
      <c r="N380" s="37"/>
      <c r="O380" s="37"/>
      <c r="P380" s="37"/>
      <c r="Q380" s="37"/>
    </row>
    <row r="381" spans="1:17" x14ac:dyDescent="0.35">
      <c r="A381" s="1" t="s">
        <v>444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7"/>
      <c r="M381" s="37"/>
      <c r="N381" s="37"/>
      <c r="O381" s="37"/>
      <c r="P381" s="37"/>
      <c r="Q381" s="37"/>
    </row>
    <row r="382" spans="1:17" x14ac:dyDescent="0.35">
      <c r="A382" s="1" t="s">
        <v>445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7"/>
      <c r="M382" s="37"/>
      <c r="N382" s="37"/>
      <c r="O382" s="37"/>
      <c r="P382" s="37"/>
      <c r="Q382" s="37"/>
    </row>
    <row r="383" spans="1:17" x14ac:dyDescent="0.35">
      <c r="A383" s="1" t="s">
        <v>446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7"/>
      <c r="M383" s="37"/>
      <c r="N383" s="37"/>
      <c r="O383" s="37"/>
      <c r="P383" s="37"/>
      <c r="Q383" s="37"/>
    </row>
    <row r="384" spans="1:17" x14ac:dyDescent="0.35">
      <c r="A384" s="1" t="s">
        <v>447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7"/>
      <c r="M384" s="37"/>
      <c r="N384" s="37"/>
      <c r="O384" s="37"/>
      <c r="P384" s="37"/>
      <c r="Q384" s="37"/>
    </row>
    <row r="385" spans="1:17" x14ac:dyDescent="0.35">
      <c r="A385" s="1" t="s">
        <v>448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7"/>
      <c r="M385" s="37"/>
      <c r="N385" s="37"/>
      <c r="O385" s="37"/>
      <c r="P385" s="37"/>
      <c r="Q385" s="37"/>
    </row>
    <row r="386" spans="1:17" x14ac:dyDescent="0.35">
      <c r="A386" s="1" t="s">
        <v>449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7"/>
      <c r="M386" s="37"/>
      <c r="N386" s="37"/>
      <c r="O386" s="37"/>
      <c r="P386" s="37"/>
      <c r="Q386" s="37"/>
    </row>
    <row r="387" spans="1:17" x14ac:dyDescent="0.35">
      <c r="A387" s="1" t="s">
        <v>450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7"/>
      <c r="M387" s="37"/>
      <c r="N387" s="37"/>
      <c r="O387" s="37"/>
      <c r="P387" s="37"/>
      <c r="Q387" s="37"/>
    </row>
    <row r="388" spans="1:17" x14ac:dyDescent="0.35">
      <c r="A388" s="1" t="s">
        <v>451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7"/>
      <c r="M388" s="37"/>
      <c r="N388" s="37"/>
      <c r="O388" s="37"/>
      <c r="P388" s="37"/>
      <c r="Q388" s="37"/>
    </row>
    <row r="389" spans="1:17" x14ac:dyDescent="0.35">
      <c r="A389" s="1" t="s">
        <v>452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7"/>
      <c r="M389" s="37"/>
      <c r="N389" s="37"/>
      <c r="O389" s="37"/>
      <c r="P389" s="37"/>
      <c r="Q389" s="37"/>
    </row>
    <row r="390" spans="1:17" x14ac:dyDescent="0.35">
      <c r="A390" s="1" t="s">
        <v>453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7"/>
      <c r="M390" s="37"/>
      <c r="N390" s="37"/>
      <c r="O390" s="37"/>
      <c r="P390" s="37"/>
      <c r="Q390" s="37"/>
    </row>
    <row r="391" spans="1:17" x14ac:dyDescent="0.35">
      <c r="A391" s="1" t="s">
        <v>454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7"/>
      <c r="M391" s="37"/>
      <c r="N391" s="37"/>
      <c r="O391" s="37"/>
      <c r="P391" s="37"/>
      <c r="Q391" s="37"/>
    </row>
    <row r="392" spans="1:17" x14ac:dyDescent="0.35">
      <c r="A392" s="1" t="s">
        <v>455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7"/>
      <c r="M392" s="37"/>
      <c r="N392" s="37"/>
      <c r="O392" s="37"/>
      <c r="P392" s="37"/>
      <c r="Q392" s="37"/>
    </row>
    <row r="393" spans="1:17" x14ac:dyDescent="0.35">
      <c r="A393" s="1" t="s">
        <v>456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7"/>
      <c r="M393" s="37"/>
      <c r="N393" s="37"/>
      <c r="O393" s="37"/>
      <c r="P393" s="37"/>
      <c r="Q393" s="37"/>
    </row>
    <row r="394" spans="1:17" x14ac:dyDescent="0.35">
      <c r="A394" s="1" t="s">
        <v>457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7"/>
      <c r="M394" s="37"/>
      <c r="N394" s="37"/>
      <c r="O394" s="37"/>
      <c r="P394" s="37"/>
      <c r="Q394" s="37"/>
    </row>
    <row r="395" spans="1:17" x14ac:dyDescent="0.35">
      <c r="A395" s="1" t="s">
        <v>458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7"/>
      <c r="M395" s="37"/>
      <c r="N395" s="37"/>
      <c r="O395" s="37"/>
      <c r="P395" s="37"/>
      <c r="Q395" s="37"/>
    </row>
    <row r="396" spans="1:17" x14ac:dyDescent="0.35">
      <c r="A396" s="1" t="s">
        <v>459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7"/>
      <c r="M396" s="37"/>
      <c r="N396" s="37"/>
      <c r="O396" s="37"/>
      <c r="P396" s="37"/>
      <c r="Q396" s="37"/>
    </row>
    <row r="397" spans="1:17" x14ac:dyDescent="0.35">
      <c r="A397" s="1" t="s">
        <v>460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7"/>
      <c r="M397" s="37"/>
      <c r="N397" s="37"/>
      <c r="O397" s="37"/>
      <c r="P397" s="37"/>
      <c r="Q397" s="37"/>
    </row>
    <row r="398" spans="1:17" x14ac:dyDescent="0.35">
      <c r="A398" s="1" t="s">
        <v>461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7"/>
      <c r="M398" s="37"/>
      <c r="N398" s="37"/>
      <c r="O398" s="37"/>
      <c r="P398" s="37"/>
      <c r="Q398" s="37"/>
    </row>
    <row r="399" spans="1:17" x14ac:dyDescent="0.35">
      <c r="A399" s="1" t="s">
        <v>462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7"/>
      <c r="M399" s="37"/>
      <c r="N399" s="37"/>
      <c r="O399" s="37"/>
      <c r="P399" s="37"/>
      <c r="Q399" s="37"/>
    </row>
    <row r="400" spans="1:17" x14ac:dyDescent="0.35">
      <c r="A400" s="1" t="s">
        <v>463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7"/>
      <c r="M400" s="37"/>
      <c r="N400" s="37"/>
      <c r="O400" s="37"/>
      <c r="P400" s="37"/>
      <c r="Q400" s="37"/>
    </row>
    <row r="401" spans="1:17" x14ac:dyDescent="0.35">
      <c r="A401" s="1" t="s">
        <v>464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7"/>
      <c r="M401" s="37"/>
      <c r="N401" s="37"/>
      <c r="O401" s="37"/>
      <c r="P401" s="37"/>
      <c r="Q401" s="37"/>
    </row>
    <row r="402" spans="1:17" x14ac:dyDescent="0.35">
      <c r="A402" s="1" t="s">
        <v>465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7"/>
      <c r="M402" s="37"/>
      <c r="N402" s="37"/>
      <c r="O402" s="37"/>
      <c r="P402" s="37"/>
      <c r="Q402" s="37"/>
    </row>
    <row r="403" spans="1:17" x14ac:dyDescent="0.35">
      <c r="A403" s="1" t="s">
        <v>466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7"/>
      <c r="M403" s="37"/>
      <c r="N403" s="37"/>
      <c r="O403" s="37"/>
      <c r="P403" s="37"/>
      <c r="Q403" s="37"/>
    </row>
    <row r="404" spans="1:17" x14ac:dyDescent="0.35">
      <c r="A404" s="1" t="s">
        <v>467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7"/>
      <c r="M404" s="37"/>
      <c r="N404" s="37"/>
      <c r="O404" s="37"/>
      <c r="P404" s="37"/>
      <c r="Q404" s="37"/>
    </row>
    <row r="405" spans="1:17" x14ac:dyDescent="0.35">
      <c r="A405" s="1" t="s">
        <v>468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7"/>
      <c r="M405" s="37"/>
      <c r="N405" s="37"/>
      <c r="O405" s="37"/>
      <c r="P405" s="37"/>
      <c r="Q405" s="37"/>
    </row>
    <row r="406" spans="1:17" x14ac:dyDescent="0.35">
      <c r="A406" s="1" t="s">
        <v>469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7"/>
      <c r="M406" s="37"/>
      <c r="N406" s="37"/>
      <c r="O406" s="37"/>
      <c r="P406" s="37"/>
      <c r="Q406" s="37"/>
    </row>
    <row r="407" spans="1:17" x14ac:dyDescent="0.35">
      <c r="A407" s="1" t="s">
        <v>470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7"/>
      <c r="M407" s="37"/>
      <c r="N407" s="37"/>
      <c r="O407" s="37"/>
      <c r="P407" s="37"/>
      <c r="Q407" s="37"/>
    </row>
    <row r="408" spans="1:17" x14ac:dyDescent="0.35">
      <c r="A408" s="1" t="s">
        <v>471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7"/>
      <c r="M408" s="37"/>
      <c r="N408" s="37"/>
      <c r="O408" s="37"/>
      <c r="P408" s="37"/>
      <c r="Q408" s="37"/>
    </row>
    <row r="409" spans="1:17" x14ac:dyDescent="0.35">
      <c r="A409" s="1" t="s">
        <v>472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7"/>
      <c r="M409" s="37"/>
      <c r="N409" s="37"/>
      <c r="O409" s="37"/>
      <c r="P409" s="37"/>
      <c r="Q409" s="37"/>
    </row>
    <row r="410" spans="1:17" x14ac:dyDescent="0.35">
      <c r="A410" s="1" t="s">
        <v>473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7"/>
      <c r="M410" s="37"/>
      <c r="N410" s="37"/>
      <c r="O410" s="37"/>
      <c r="P410" s="37"/>
      <c r="Q410" s="37"/>
    </row>
    <row r="411" spans="1:17" x14ac:dyDescent="0.35">
      <c r="A411" s="1" t="s">
        <v>474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7"/>
      <c r="M411" s="37"/>
      <c r="N411" s="37"/>
      <c r="O411" s="37"/>
      <c r="P411" s="37"/>
      <c r="Q411" s="37"/>
    </row>
    <row r="412" spans="1:17" x14ac:dyDescent="0.35">
      <c r="A412" s="1" t="s">
        <v>475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7"/>
      <c r="M412" s="37"/>
      <c r="N412" s="37"/>
      <c r="O412" s="37"/>
      <c r="P412" s="37"/>
      <c r="Q412" s="37"/>
    </row>
    <row r="413" spans="1:17" x14ac:dyDescent="0.35">
      <c r="A413" s="1" t="s">
        <v>476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7"/>
      <c r="M413" s="37"/>
      <c r="N413" s="37"/>
      <c r="O413" s="37"/>
      <c r="P413" s="37"/>
      <c r="Q413" s="37"/>
    </row>
    <row r="414" spans="1:17" x14ac:dyDescent="0.35">
      <c r="A414" s="1" t="s">
        <v>477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7"/>
      <c r="M414" s="37"/>
      <c r="N414" s="37"/>
      <c r="O414" s="37"/>
      <c r="P414" s="37"/>
      <c r="Q414" s="37"/>
    </row>
    <row r="415" spans="1:17" x14ac:dyDescent="0.35">
      <c r="A415" s="1" t="s">
        <v>478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7"/>
      <c r="M415" s="37"/>
      <c r="N415" s="37"/>
      <c r="O415" s="37"/>
      <c r="P415" s="37"/>
      <c r="Q415" s="37"/>
    </row>
    <row r="416" spans="1:17" x14ac:dyDescent="0.35">
      <c r="A416" s="1" t="s">
        <v>479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7"/>
      <c r="M416" s="37"/>
      <c r="N416" s="37"/>
      <c r="O416" s="37"/>
      <c r="P416" s="37"/>
      <c r="Q416" s="37"/>
    </row>
    <row r="417" spans="1:17" x14ac:dyDescent="0.35">
      <c r="A417" s="1" t="s">
        <v>480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7"/>
      <c r="M417" s="37"/>
      <c r="N417" s="37"/>
      <c r="O417" s="37"/>
      <c r="P417" s="37"/>
      <c r="Q417" s="37"/>
    </row>
    <row r="418" spans="1:17" x14ac:dyDescent="0.35">
      <c r="A418" s="1" t="s">
        <v>481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7"/>
      <c r="M418" s="37"/>
      <c r="N418" s="37"/>
      <c r="O418" s="37"/>
      <c r="P418" s="37"/>
      <c r="Q418" s="37"/>
    </row>
    <row r="419" spans="1:17" x14ac:dyDescent="0.35">
      <c r="A419" s="1" t="s">
        <v>482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7"/>
      <c r="M419" s="37"/>
      <c r="N419" s="37"/>
      <c r="O419" s="37"/>
      <c r="P419" s="37"/>
      <c r="Q419" s="37"/>
    </row>
    <row r="420" spans="1:17" x14ac:dyDescent="0.35">
      <c r="A420" s="1" t="s">
        <v>483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7"/>
      <c r="M420" s="37"/>
      <c r="N420" s="37"/>
      <c r="O420" s="37"/>
      <c r="P420" s="37"/>
      <c r="Q420" s="37"/>
    </row>
    <row r="421" spans="1:17" x14ac:dyDescent="0.35">
      <c r="A421" s="1" t="s">
        <v>484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7"/>
      <c r="M421" s="37"/>
      <c r="N421" s="37"/>
      <c r="O421" s="37"/>
      <c r="P421" s="37"/>
      <c r="Q421" s="37"/>
    </row>
    <row r="422" spans="1:17" x14ac:dyDescent="0.35">
      <c r="A422" s="1" t="s">
        <v>485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7"/>
      <c r="M422" s="37"/>
      <c r="N422" s="37"/>
      <c r="O422" s="37"/>
      <c r="P422" s="37"/>
      <c r="Q422" s="37"/>
    </row>
    <row r="423" spans="1:17" x14ac:dyDescent="0.35">
      <c r="A423" s="1" t="s">
        <v>486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7"/>
      <c r="M423" s="37"/>
      <c r="N423" s="37"/>
      <c r="O423" s="37"/>
      <c r="P423" s="37"/>
      <c r="Q423" s="37"/>
    </row>
    <row r="424" spans="1:17" x14ac:dyDescent="0.35">
      <c r="A424" s="1" t="s">
        <v>487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7"/>
      <c r="M424" s="37"/>
      <c r="N424" s="37"/>
      <c r="O424" s="37"/>
      <c r="P424" s="37"/>
      <c r="Q424" s="37"/>
    </row>
    <row r="425" spans="1:17" x14ac:dyDescent="0.35">
      <c r="A425" s="1" t="s">
        <v>488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7"/>
      <c r="M425" s="37"/>
      <c r="N425" s="37"/>
      <c r="O425" s="37"/>
      <c r="P425" s="37"/>
      <c r="Q425" s="37"/>
    </row>
    <row r="426" spans="1:17" x14ac:dyDescent="0.35">
      <c r="A426" s="1" t="s">
        <v>489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7"/>
      <c r="M426" s="37"/>
      <c r="N426" s="37"/>
      <c r="O426" s="37"/>
      <c r="P426" s="37"/>
      <c r="Q426" s="37"/>
    </row>
    <row r="427" spans="1:17" x14ac:dyDescent="0.35">
      <c r="A427" s="1" t="s">
        <v>490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7"/>
      <c r="M427" s="37"/>
      <c r="N427" s="37"/>
      <c r="O427" s="37"/>
      <c r="P427" s="37"/>
      <c r="Q427" s="37"/>
    </row>
    <row r="428" spans="1:17" x14ac:dyDescent="0.35">
      <c r="A428" s="1" t="s">
        <v>491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7"/>
      <c r="M428" s="37"/>
      <c r="N428" s="37"/>
      <c r="O428" s="37"/>
      <c r="P428" s="37"/>
      <c r="Q428" s="37"/>
    </row>
    <row r="429" spans="1:17" x14ac:dyDescent="0.35">
      <c r="A429" s="1" t="s">
        <v>492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7"/>
      <c r="M429" s="37"/>
      <c r="N429" s="37"/>
      <c r="O429" s="37"/>
      <c r="P429" s="37"/>
      <c r="Q429" s="37"/>
    </row>
    <row r="430" spans="1:17" x14ac:dyDescent="0.35">
      <c r="A430" s="1" t="s">
        <v>493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7"/>
      <c r="M430" s="37"/>
      <c r="N430" s="37"/>
      <c r="O430" s="37"/>
      <c r="P430" s="37"/>
      <c r="Q430" s="37"/>
    </row>
    <row r="431" spans="1:17" x14ac:dyDescent="0.35">
      <c r="A431" s="1" t="s">
        <v>494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7"/>
      <c r="M431" s="37"/>
      <c r="N431" s="37"/>
      <c r="O431" s="37"/>
      <c r="P431" s="37"/>
      <c r="Q431" s="37"/>
    </row>
    <row r="432" spans="1:17" x14ac:dyDescent="0.35">
      <c r="A432" s="1" t="s">
        <v>495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7"/>
      <c r="M432" s="37"/>
      <c r="N432" s="37"/>
      <c r="O432" s="37"/>
      <c r="P432" s="37"/>
      <c r="Q432" s="37"/>
    </row>
    <row r="433" spans="1:17" x14ac:dyDescent="0.35">
      <c r="A433" s="1" t="s">
        <v>496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7"/>
      <c r="M433" s="37"/>
      <c r="N433" s="37"/>
      <c r="O433" s="37"/>
      <c r="P433" s="37"/>
      <c r="Q433" s="37"/>
    </row>
    <row r="434" spans="1:17" x14ac:dyDescent="0.35">
      <c r="A434" s="1" t="s">
        <v>497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7"/>
      <c r="M434" s="37"/>
      <c r="N434" s="37"/>
      <c r="O434" s="37"/>
      <c r="P434" s="37"/>
      <c r="Q434" s="37"/>
    </row>
    <row r="435" spans="1:17" x14ac:dyDescent="0.35">
      <c r="A435" s="1" t="s">
        <v>498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7"/>
      <c r="M435" s="37"/>
      <c r="N435" s="37"/>
      <c r="O435" s="37"/>
      <c r="P435" s="37"/>
      <c r="Q435" s="37"/>
    </row>
    <row r="436" spans="1:17" x14ac:dyDescent="0.35">
      <c r="A436" s="1" t="s">
        <v>499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7"/>
      <c r="M436" s="37"/>
      <c r="N436" s="37"/>
      <c r="O436" s="37"/>
      <c r="P436" s="37"/>
      <c r="Q436" s="37"/>
    </row>
    <row r="437" spans="1:17" x14ac:dyDescent="0.35">
      <c r="A437" s="1" t="s">
        <v>500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7"/>
      <c r="M437" s="37"/>
      <c r="N437" s="37"/>
      <c r="O437" s="37"/>
      <c r="P437" s="37"/>
      <c r="Q437" s="37"/>
    </row>
    <row r="438" spans="1:17" x14ac:dyDescent="0.35">
      <c r="A438" s="1" t="s">
        <v>501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7"/>
      <c r="M438" s="37"/>
      <c r="N438" s="37"/>
      <c r="O438" s="37"/>
      <c r="P438" s="37"/>
      <c r="Q438" s="37"/>
    </row>
    <row r="439" spans="1:17" x14ac:dyDescent="0.35">
      <c r="A439" s="1" t="s">
        <v>502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7"/>
      <c r="M439" s="37"/>
      <c r="N439" s="37"/>
      <c r="O439" s="37"/>
      <c r="P439" s="37"/>
      <c r="Q439" s="37"/>
    </row>
    <row r="440" spans="1:17" x14ac:dyDescent="0.35">
      <c r="A440" s="1" t="s">
        <v>503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7"/>
      <c r="M440" s="37"/>
      <c r="N440" s="37"/>
      <c r="O440" s="37"/>
      <c r="P440" s="37"/>
      <c r="Q440" s="37"/>
    </row>
    <row r="441" spans="1:17" x14ac:dyDescent="0.35">
      <c r="A441" s="1" t="s">
        <v>504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7"/>
      <c r="M441" s="37"/>
      <c r="N441" s="37"/>
      <c r="O441" s="37"/>
      <c r="P441" s="37"/>
      <c r="Q441" s="37"/>
    </row>
    <row r="442" spans="1:17" x14ac:dyDescent="0.35">
      <c r="A442" s="1" t="s">
        <v>505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7"/>
      <c r="M442" s="37"/>
      <c r="N442" s="37"/>
      <c r="O442" s="37"/>
      <c r="P442" s="37"/>
      <c r="Q442" s="37"/>
    </row>
    <row r="443" spans="1:17" x14ac:dyDescent="0.35">
      <c r="A443" s="1" t="s">
        <v>506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7"/>
      <c r="M443" s="37"/>
      <c r="N443" s="37"/>
      <c r="O443" s="37"/>
      <c r="P443" s="37"/>
      <c r="Q443" s="37"/>
    </row>
    <row r="444" spans="1:17" x14ac:dyDescent="0.35">
      <c r="A444" s="1" t="s">
        <v>507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7"/>
      <c r="M444" s="37"/>
      <c r="N444" s="37"/>
      <c r="O444" s="37"/>
      <c r="P444" s="37"/>
      <c r="Q444" s="37"/>
    </row>
    <row r="445" spans="1:17" x14ac:dyDescent="0.35">
      <c r="A445" s="1" t="s">
        <v>508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7"/>
      <c r="M445" s="37"/>
      <c r="N445" s="37"/>
      <c r="O445" s="37"/>
      <c r="P445" s="37"/>
      <c r="Q445" s="37"/>
    </row>
    <row r="446" spans="1:17" x14ac:dyDescent="0.35">
      <c r="A446" s="1" t="s">
        <v>509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7"/>
      <c r="M446" s="37"/>
      <c r="N446" s="37"/>
      <c r="O446" s="37"/>
      <c r="P446" s="37"/>
      <c r="Q446" s="37"/>
    </row>
    <row r="447" spans="1:17" x14ac:dyDescent="0.35">
      <c r="A447" s="1" t="s">
        <v>0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7"/>
      <c r="M447" s="37"/>
      <c r="N447" s="37"/>
      <c r="O447" s="37"/>
      <c r="P447" s="37"/>
      <c r="Q447" s="37"/>
    </row>
    <row r="448" spans="1:17" x14ac:dyDescent="0.35">
      <c r="A448" s="1" t="s">
        <v>1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7"/>
      <c r="M448" s="37"/>
      <c r="N448" s="37"/>
      <c r="O448" s="37"/>
      <c r="P448" s="37"/>
      <c r="Q448" s="37"/>
    </row>
    <row r="449" spans="1:17" x14ac:dyDescent="0.35">
      <c r="A449" s="1" t="s">
        <v>2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7"/>
      <c r="M449" s="37"/>
      <c r="N449" s="37"/>
      <c r="O449" s="37"/>
      <c r="P449" s="37"/>
      <c r="Q449" s="37"/>
    </row>
    <row r="450" spans="1:17" x14ac:dyDescent="0.35">
      <c r="A450" s="1" t="s">
        <v>4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7"/>
      <c r="M450" s="37"/>
      <c r="N450" s="37"/>
      <c r="O450" s="37"/>
      <c r="P450" s="37"/>
      <c r="Q450" s="37"/>
    </row>
    <row r="451" spans="1:17" x14ac:dyDescent="0.35">
      <c r="A451" s="1" t="s">
        <v>5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7"/>
      <c r="M451" s="37"/>
      <c r="N451" s="37"/>
      <c r="O451" s="37"/>
      <c r="P451" s="37"/>
      <c r="Q451" s="37"/>
    </row>
    <row r="452" spans="1:17" x14ac:dyDescent="0.35">
      <c r="A452" s="1" t="s">
        <v>6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7"/>
      <c r="M452" s="37"/>
      <c r="N452" s="37"/>
      <c r="O452" s="37"/>
      <c r="P452" s="37"/>
      <c r="Q452" s="37"/>
    </row>
    <row r="453" spans="1:17" x14ac:dyDescent="0.35">
      <c r="A453" s="1" t="s">
        <v>7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7"/>
      <c r="M453" s="37"/>
      <c r="N453" s="37"/>
      <c r="O453" s="37"/>
      <c r="P453" s="37"/>
      <c r="Q453" s="37"/>
    </row>
    <row r="454" spans="1:17" x14ac:dyDescent="0.35">
      <c r="A454" s="1" t="s">
        <v>8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7"/>
      <c r="M454" s="37"/>
      <c r="N454" s="37"/>
      <c r="O454" s="37"/>
      <c r="P454" s="37"/>
      <c r="Q454" s="37"/>
    </row>
    <row r="455" spans="1:17" x14ac:dyDescent="0.35">
      <c r="A455" s="1" t="s">
        <v>9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7"/>
      <c r="M455" s="37"/>
      <c r="N455" s="37"/>
      <c r="O455" s="37"/>
      <c r="P455" s="37"/>
      <c r="Q455" s="37"/>
    </row>
    <row r="456" spans="1:17" x14ac:dyDescent="0.35">
      <c r="A456" s="1" t="s">
        <v>10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7"/>
      <c r="M456" s="37"/>
      <c r="N456" s="37"/>
      <c r="O456" s="37"/>
      <c r="P456" s="37"/>
      <c r="Q456" s="37"/>
    </row>
    <row r="457" spans="1:17" x14ac:dyDescent="0.35">
      <c r="A457" s="1" t="s">
        <v>11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7"/>
      <c r="M457" s="37"/>
      <c r="N457" s="37"/>
      <c r="O457" s="37"/>
      <c r="P457" s="37"/>
      <c r="Q457" s="37"/>
    </row>
    <row r="458" spans="1:17" x14ac:dyDescent="0.35">
      <c r="A458" s="1" t="s">
        <v>12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7"/>
      <c r="M458" s="37"/>
      <c r="N458" s="37"/>
      <c r="O458" s="37"/>
      <c r="P458" s="37"/>
      <c r="Q458" s="37"/>
    </row>
    <row r="459" spans="1:17" x14ac:dyDescent="0.35">
      <c r="A459" s="1" t="s">
        <v>13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7"/>
      <c r="M459" s="37"/>
      <c r="N459" s="37"/>
      <c r="O459" s="37"/>
      <c r="P459" s="37"/>
      <c r="Q459" s="37"/>
    </row>
    <row r="460" spans="1:17" x14ac:dyDescent="0.35">
      <c r="A460" s="1" t="s">
        <v>14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7"/>
      <c r="M460" s="37"/>
      <c r="N460" s="37"/>
      <c r="O460" s="37"/>
      <c r="P460" s="37"/>
      <c r="Q460" s="37"/>
    </row>
    <row r="461" spans="1:17" x14ac:dyDescent="0.35">
      <c r="A461" s="1" t="s">
        <v>15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7"/>
      <c r="M461" s="37"/>
      <c r="N461" s="37"/>
      <c r="O461" s="37"/>
      <c r="P461" s="37"/>
      <c r="Q461" s="37"/>
    </row>
    <row r="462" spans="1:17" x14ac:dyDescent="0.35">
      <c r="A462" s="1" t="s">
        <v>16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7"/>
      <c r="M462" s="37"/>
      <c r="N462" s="37"/>
      <c r="O462" s="37"/>
      <c r="P462" s="37"/>
      <c r="Q462" s="37"/>
    </row>
    <row r="463" spans="1:17" x14ac:dyDescent="0.35">
      <c r="A463" s="1" t="s">
        <v>17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7"/>
      <c r="M463" s="37"/>
      <c r="N463" s="37"/>
      <c r="O463" s="37"/>
      <c r="P463" s="37"/>
      <c r="Q463" s="37"/>
    </row>
    <row r="464" spans="1:17" x14ac:dyDescent="0.35">
      <c r="A464" s="1" t="s">
        <v>18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7"/>
      <c r="M464" s="37"/>
      <c r="N464" s="37"/>
      <c r="O464" s="37"/>
      <c r="P464" s="37"/>
      <c r="Q464" s="37"/>
    </row>
    <row r="465" spans="1:17" x14ac:dyDescent="0.35">
      <c r="A465" s="1" t="s">
        <v>19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7"/>
      <c r="M465" s="37"/>
      <c r="N465" s="37"/>
      <c r="O465" s="37"/>
      <c r="P465" s="37"/>
      <c r="Q465" s="37"/>
    </row>
    <row r="466" spans="1:17" x14ac:dyDescent="0.35">
      <c r="A466" s="1" t="s">
        <v>20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7"/>
      <c r="M466" s="37"/>
      <c r="N466" s="37"/>
      <c r="O466" s="37"/>
      <c r="P466" s="37"/>
      <c r="Q466" s="37"/>
    </row>
    <row r="467" spans="1:17" x14ac:dyDescent="0.35">
      <c r="A467" s="1" t="s">
        <v>21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7"/>
      <c r="M467" s="37"/>
      <c r="N467" s="37"/>
      <c r="O467" s="37"/>
      <c r="P467" s="37"/>
      <c r="Q467" s="37"/>
    </row>
    <row r="468" spans="1:17" x14ac:dyDescent="0.35">
      <c r="A468" s="1" t="s">
        <v>22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7"/>
      <c r="M468" s="37"/>
      <c r="N468" s="37"/>
      <c r="O468" s="37"/>
      <c r="P468" s="37"/>
      <c r="Q468" s="37"/>
    </row>
    <row r="469" spans="1:17" x14ac:dyDescent="0.35">
      <c r="A469" s="1" t="s">
        <v>23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7"/>
      <c r="M469" s="37"/>
      <c r="N469" s="37"/>
      <c r="O469" s="37"/>
      <c r="P469" s="37"/>
      <c r="Q469" s="37"/>
    </row>
    <row r="470" spans="1:17" x14ac:dyDescent="0.35">
      <c r="A470" s="1" t="s">
        <v>24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7"/>
      <c r="M470" s="37"/>
      <c r="N470" s="37"/>
      <c r="O470" s="37"/>
      <c r="P470" s="37"/>
      <c r="Q470" s="37"/>
    </row>
    <row r="471" spans="1:17" x14ac:dyDescent="0.35">
      <c r="A471" s="1" t="s">
        <v>25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7"/>
      <c r="M471" s="37"/>
      <c r="N471" s="37"/>
      <c r="O471" s="37"/>
      <c r="P471" s="37"/>
      <c r="Q471" s="37"/>
    </row>
    <row r="472" spans="1:17" x14ac:dyDescent="0.35">
      <c r="A472" s="1" t="s">
        <v>26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7"/>
      <c r="M472" s="37"/>
      <c r="N472" s="37"/>
      <c r="O472" s="37"/>
      <c r="P472" s="37"/>
      <c r="Q472" s="37"/>
    </row>
    <row r="473" spans="1:17" x14ac:dyDescent="0.35">
      <c r="A473" s="1" t="s">
        <v>27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7"/>
      <c r="M473" s="37"/>
      <c r="N473" s="37"/>
      <c r="O473" s="37"/>
      <c r="P473" s="37"/>
      <c r="Q473" s="37"/>
    </row>
    <row r="474" spans="1:17" x14ac:dyDescent="0.35">
      <c r="A474" s="1" t="s">
        <v>28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7"/>
      <c r="M474" s="37"/>
      <c r="N474" s="37"/>
      <c r="O474" s="37"/>
      <c r="P474" s="37"/>
      <c r="Q474" s="37"/>
    </row>
    <row r="475" spans="1:17" x14ac:dyDescent="0.35">
      <c r="A475" s="1" t="s">
        <v>29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7"/>
      <c r="M475" s="37"/>
      <c r="N475" s="37"/>
      <c r="O475" s="37"/>
      <c r="P475" s="37"/>
      <c r="Q475" s="37"/>
    </row>
    <row r="476" spans="1:17" x14ac:dyDescent="0.35">
      <c r="A476" s="1" t="s">
        <v>30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7"/>
      <c r="M476" s="37"/>
      <c r="N476" s="37"/>
      <c r="O476" s="37"/>
      <c r="P476" s="37"/>
      <c r="Q476" s="37"/>
    </row>
    <row r="477" spans="1:17" x14ac:dyDescent="0.35">
      <c r="A477" s="1" t="s">
        <v>31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7"/>
      <c r="M477" s="37"/>
      <c r="N477" s="37"/>
      <c r="O477" s="37"/>
      <c r="P477" s="37"/>
      <c r="Q477" s="37"/>
    </row>
    <row r="478" spans="1:17" x14ac:dyDescent="0.35">
      <c r="A478" s="1" t="s">
        <v>32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7"/>
      <c r="M478" s="37"/>
      <c r="N478" s="37"/>
      <c r="O478" s="37"/>
      <c r="P478" s="37"/>
      <c r="Q478" s="37"/>
    </row>
    <row r="479" spans="1:17" x14ac:dyDescent="0.35">
      <c r="A479" s="1" t="s">
        <v>33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7"/>
      <c r="M479" s="37"/>
      <c r="N479" s="37"/>
      <c r="O479" s="37"/>
      <c r="P479" s="37"/>
      <c r="Q479" s="37"/>
    </row>
    <row r="480" spans="1:17" x14ac:dyDescent="0.35">
      <c r="A480" s="1" t="s">
        <v>34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7"/>
      <c r="M480" s="37"/>
      <c r="N480" s="37"/>
      <c r="O480" s="37"/>
      <c r="P480" s="37"/>
      <c r="Q480" s="37"/>
    </row>
    <row r="481" spans="1:17" x14ac:dyDescent="0.35">
      <c r="A481" s="1" t="s">
        <v>35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7"/>
      <c r="M481" s="37"/>
      <c r="N481" s="37"/>
      <c r="O481" s="37"/>
      <c r="P481" s="37"/>
      <c r="Q481" s="37"/>
    </row>
    <row r="482" spans="1:17" x14ac:dyDescent="0.35">
      <c r="A482" s="1" t="s">
        <v>36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7"/>
      <c r="M482" s="37"/>
      <c r="N482" s="37"/>
      <c r="O482" s="37"/>
      <c r="P482" s="37"/>
      <c r="Q482" s="37"/>
    </row>
    <row r="483" spans="1:17" x14ac:dyDescent="0.35">
      <c r="A483" s="1" t="s">
        <v>37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7"/>
      <c r="M483" s="37"/>
      <c r="N483" s="37"/>
      <c r="O483" s="37"/>
      <c r="P483" s="37"/>
      <c r="Q483" s="37"/>
    </row>
    <row r="484" spans="1:17" x14ac:dyDescent="0.35">
      <c r="A484" s="1" t="s">
        <v>38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7"/>
      <c r="M484" s="37"/>
      <c r="N484" s="37"/>
      <c r="O484" s="37"/>
      <c r="P484" s="37"/>
      <c r="Q484" s="37"/>
    </row>
    <row r="485" spans="1:17" x14ac:dyDescent="0.35">
      <c r="A485" s="1" t="s">
        <v>39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7"/>
      <c r="M485" s="37"/>
      <c r="N485" s="37"/>
      <c r="O485" s="37"/>
      <c r="P485" s="37"/>
      <c r="Q485" s="37"/>
    </row>
    <row r="486" spans="1:17" x14ac:dyDescent="0.35">
      <c r="A486" s="1" t="s">
        <v>40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7"/>
      <c r="M486" s="37"/>
      <c r="N486" s="37"/>
      <c r="O486" s="37"/>
      <c r="P486" s="37"/>
      <c r="Q486" s="37"/>
    </row>
    <row r="487" spans="1:17" x14ac:dyDescent="0.35">
      <c r="A487" s="1" t="s">
        <v>41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7"/>
      <c r="M487" s="37"/>
      <c r="N487" s="37"/>
      <c r="O487" s="37"/>
      <c r="P487" s="37"/>
      <c r="Q487" s="37"/>
    </row>
    <row r="488" spans="1:17" x14ac:dyDescent="0.35">
      <c r="A488" s="1" t="s">
        <v>42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7"/>
      <c r="M488" s="37"/>
      <c r="N488" s="37"/>
      <c r="O488" s="37"/>
      <c r="P488" s="37"/>
      <c r="Q488" s="37"/>
    </row>
    <row r="489" spans="1:17" x14ac:dyDescent="0.35">
      <c r="A489" s="1" t="s">
        <v>43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7"/>
      <c r="M489" s="37"/>
      <c r="N489" s="37"/>
      <c r="O489" s="37"/>
      <c r="P489" s="37"/>
      <c r="Q489" s="37"/>
    </row>
    <row r="490" spans="1:17" x14ac:dyDescent="0.35">
      <c r="A490" s="1" t="s">
        <v>44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7"/>
      <c r="M490" s="37"/>
      <c r="N490" s="37"/>
      <c r="O490" s="37"/>
      <c r="P490" s="37"/>
      <c r="Q490" s="37"/>
    </row>
    <row r="491" spans="1:17" x14ac:dyDescent="0.35">
      <c r="A491" s="1" t="s">
        <v>45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7"/>
      <c r="M491" s="37"/>
      <c r="N491" s="37"/>
      <c r="O491" s="37"/>
      <c r="P491" s="37"/>
      <c r="Q491" s="37"/>
    </row>
    <row r="492" spans="1:17" x14ac:dyDescent="0.35">
      <c r="A492" s="1" t="s">
        <v>46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7"/>
      <c r="M492" s="37"/>
      <c r="N492" s="37"/>
      <c r="O492" s="37"/>
      <c r="P492" s="37"/>
      <c r="Q492" s="37"/>
    </row>
    <row r="493" spans="1:17" x14ac:dyDescent="0.35">
      <c r="A493" s="1" t="s">
        <v>47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7"/>
      <c r="M493" s="37"/>
      <c r="N493" s="37"/>
      <c r="O493" s="37"/>
      <c r="P493" s="37"/>
      <c r="Q493" s="37"/>
    </row>
    <row r="494" spans="1:17" x14ac:dyDescent="0.35">
      <c r="A494" s="1" t="s">
        <v>48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7"/>
      <c r="M494" s="37"/>
      <c r="N494" s="37"/>
      <c r="O494" s="37"/>
      <c r="P494" s="37"/>
      <c r="Q494" s="37"/>
    </row>
    <row r="495" spans="1:17" x14ac:dyDescent="0.35">
      <c r="A495" s="1" t="s">
        <v>49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7"/>
      <c r="M495" s="37"/>
      <c r="N495" s="37"/>
      <c r="O495" s="37"/>
      <c r="P495" s="37"/>
      <c r="Q495" s="37"/>
    </row>
    <row r="496" spans="1:17" x14ac:dyDescent="0.35">
      <c r="A496" s="1" t="s">
        <v>50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7"/>
      <c r="M496" s="37"/>
      <c r="N496" s="37"/>
      <c r="O496" s="37"/>
      <c r="P496" s="37"/>
      <c r="Q496" s="37"/>
    </row>
    <row r="497" spans="1:17" x14ac:dyDescent="0.35">
      <c r="A497" s="1" t="s">
        <v>51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7"/>
      <c r="M497" s="37"/>
      <c r="N497" s="37"/>
      <c r="O497" s="37"/>
      <c r="P497" s="37"/>
      <c r="Q497" s="37"/>
    </row>
    <row r="498" spans="1:17" x14ac:dyDescent="0.35">
      <c r="A498" s="1" t="s">
        <v>52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7"/>
      <c r="M498" s="37"/>
      <c r="N498" s="37"/>
      <c r="O498" s="37"/>
      <c r="P498" s="37"/>
      <c r="Q498" s="37"/>
    </row>
    <row r="499" spans="1:17" x14ac:dyDescent="0.35">
      <c r="A499" s="1" t="s">
        <v>53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7"/>
      <c r="M499" s="37"/>
      <c r="N499" s="37"/>
      <c r="O499" s="37"/>
      <c r="P499" s="37"/>
      <c r="Q499" s="37"/>
    </row>
    <row r="500" spans="1:17" x14ac:dyDescent="0.35">
      <c r="A500" s="1" t="s">
        <v>54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7"/>
      <c r="M500" s="37"/>
      <c r="N500" s="37"/>
      <c r="O500" s="37"/>
      <c r="P500" s="37"/>
      <c r="Q500" s="37"/>
    </row>
    <row r="501" spans="1:17" x14ac:dyDescent="0.35">
      <c r="A501" s="1" t="s">
        <v>55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7"/>
      <c r="M501" s="37"/>
      <c r="N501" s="37"/>
      <c r="O501" s="37"/>
      <c r="P501" s="37"/>
      <c r="Q501" s="37"/>
    </row>
    <row r="502" spans="1:17" x14ac:dyDescent="0.35">
      <c r="A502" s="1" t="s">
        <v>56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7"/>
      <c r="M502" s="37"/>
      <c r="N502" s="37"/>
      <c r="O502" s="37"/>
      <c r="P502" s="37"/>
      <c r="Q502" s="37"/>
    </row>
    <row r="503" spans="1:17" x14ac:dyDescent="0.35">
      <c r="A503" s="1" t="s">
        <v>57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7"/>
      <c r="M503" s="37"/>
      <c r="N503" s="37"/>
      <c r="O503" s="37"/>
      <c r="P503" s="37"/>
      <c r="Q503" s="37"/>
    </row>
    <row r="504" spans="1:17" x14ac:dyDescent="0.35">
      <c r="A504" s="1" t="s">
        <v>58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7"/>
      <c r="M504" s="37"/>
      <c r="N504" s="37"/>
      <c r="O504" s="37"/>
      <c r="P504" s="37"/>
      <c r="Q504" s="37"/>
    </row>
    <row r="505" spans="1:17" x14ac:dyDescent="0.35">
      <c r="A505" s="1" t="s">
        <v>59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7"/>
      <c r="M505" s="37"/>
      <c r="N505" s="37"/>
      <c r="O505" s="37"/>
      <c r="P505" s="37"/>
      <c r="Q505" s="37"/>
    </row>
    <row r="506" spans="1:17" x14ac:dyDescent="0.35">
      <c r="A506" s="1" t="s">
        <v>60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7"/>
      <c r="M506" s="37"/>
      <c r="N506" s="37"/>
      <c r="O506" s="37"/>
      <c r="P506" s="37"/>
      <c r="Q506" s="37"/>
    </row>
    <row r="507" spans="1:17" x14ac:dyDescent="0.35">
      <c r="A507" s="1" t="s">
        <v>61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7"/>
      <c r="M507" s="37"/>
      <c r="N507" s="37"/>
      <c r="O507" s="37"/>
      <c r="P507" s="37"/>
      <c r="Q507" s="37"/>
    </row>
    <row r="508" spans="1:17" x14ac:dyDescent="0.35">
      <c r="A508" s="1" t="s">
        <v>62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7"/>
      <c r="M508" s="37"/>
      <c r="N508" s="37"/>
      <c r="O508" s="37"/>
      <c r="P508" s="37"/>
      <c r="Q508" s="37"/>
    </row>
    <row r="509" spans="1:17" x14ac:dyDescent="0.35">
      <c r="A509" s="1" t="s">
        <v>63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7"/>
      <c r="M509" s="37"/>
      <c r="N509" s="37"/>
      <c r="O509" s="37"/>
      <c r="P509" s="37"/>
      <c r="Q509" s="37"/>
    </row>
    <row r="510" spans="1:17" x14ac:dyDescent="0.35">
      <c r="A510" s="1" t="s">
        <v>65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7"/>
      <c r="M510" s="37"/>
      <c r="N510" s="37"/>
      <c r="O510" s="37"/>
      <c r="P510" s="37"/>
      <c r="Q510" s="37"/>
    </row>
    <row r="511" spans="1:17" x14ac:dyDescent="0.35">
      <c r="A511" s="1" t="s">
        <v>66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7"/>
      <c r="M511" s="37"/>
      <c r="N511" s="37"/>
      <c r="O511" s="37"/>
      <c r="P511" s="37"/>
      <c r="Q511" s="37"/>
    </row>
    <row r="512" spans="1:17" x14ac:dyDescent="0.35">
      <c r="A512" s="1" t="s">
        <v>67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7"/>
      <c r="M512" s="37"/>
      <c r="N512" s="37"/>
      <c r="O512" s="37"/>
      <c r="P512" s="37"/>
      <c r="Q512" s="37"/>
    </row>
    <row r="513" spans="1:17" x14ac:dyDescent="0.35">
      <c r="A513" s="1" t="s">
        <v>68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7"/>
      <c r="M513" s="37"/>
      <c r="N513" s="37"/>
      <c r="O513" s="37"/>
      <c r="P513" s="37"/>
      <c r="Q513" s="37"/>
    </row>
    <row r="514" spans="1:17" x14ac:dyDescent="0.35">
      <c r="A514" s="1" t="s">
        <v>69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7"/>
      <c r="M514" s="37"/>
      <c r="N514" s="37"/>
      <c r="O514" s="37"/>
      <c r="P514" s="37"/>
      <c r="Q514" s="37"/>
    </row>
    <row r="515" spans="1:17" x14ac:dyDescent="0.35">
      <c r="A515" s="1" t="s">
        <v>70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7"/>
      <c r="M515" s="37"/>
      <c r="N515" s="37"/>
      <c r="O515" s="37"/>
      <c r="P515" s="37"/>
      <c r="Q515" s="37"/>
    </row>
    <row r="516" spans="1:17" x14ac:dyDescent="0.35">
      <c r="A516" s="1" t="s">
        <v>71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7"/>
      <c r="M516" s="37"/>
      <c r="N516" s="37"/>
      <c r="O516" s="37"/>
      <c r="P516" s="37"/>
      <c r="Q516" s="37"/>
    </row>
    <row r="517" spans="1:17" x14ac:dyDescent="0.35">
      <c r="A517" s="1" t="s">
        <v>72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7"/>
      <c r="M517" s="37"/>
      <c r="N517" s="37"/>
      <c r="O517" s="37"/>
      <c r="P517" s="37"/>
      <c r="Q517" s="37"/>
    </row>
    <row r="518" spans="1:17" x14ac:dyDescent="0.35">
      <c r="A518" s="1" t="s">
        <v>73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7"/>
      <c r="M518" s="37"/>
      <c r="N518" s="37"/>
      <c r="O518" s="37"/>
      <c r="P518" s="37"/>
      <c r="Q518" s="37"/>
    </row>
    <row r="519" spans="1:17" x14ac:dyDescent="0.35">
      <c r="A519" s="1" t="s">
        <v>74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7"/>
      <c r="M519" s="37"/>
      <c r="N519" s="37"/>
      <c r="O519" s="37"/>
      <c r="P519" s="37"/>
      <c r="Q519" s="37"/>
    </row>
    <row r="520" spans="1:17" x14ac:dyDescent="0.35">
      <c r="A520" s="1" t="s">
        <v>75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7"/>
      <c r="M520" s="37"/>
      <c r="N520" s="37"/>
      <c r="O520" s="37"/>
      <c r="P520" s="37"/>
      <c r="Q520" s="37"/>
    </row>
    <row r="521" spans="1:17" x14ac:dyDescent="0.35">
      <c r="A521" s="1" t="s">
        <v>76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7"/>
      <c r="M521" s="37"/>
      <c r="N521" s="37"/>
      <c r="O521" s="37"/>
      <c r="P521" s="37"/>
      <c r="Q521" s="37"/>
    </row>
    <row r="522" spans="1:17" x14ac:dyDescent="0.35">
      <c r="A522" s="1" t="s">
        <v>77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7"/>
      <c r="M522" s="37"/>
      <c r="N522" s="37"/>
      <c r="O522" s="37"/>
      <c r="P522" s="37"/>
      <c r="Q522" s="37"/>
    </row>
    <row r="523" spans="1:17" x14ac:dyDescent="0.35">
      <c r="A523" s="1" t="s">
        <v>78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7"/>
      <c r="M523" s="37"/>
      <c r="N523" s="37"/>
      <c r="O523" s="37"/>
      <c r="P523" s="37"/>
      <c r="Q523" s="37"/>
    </row>
    <row r="524" spans="1:17" x14ac:dyDescent="0.35">
      <c r="A524" s="1" t="s">
        <v>79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7"/>
      <c r="M524" s="37"/>
      <c r="N524" s="37"/>
      <c r="O524" s="37"/>
      <c r="P524" s="37"/>
      <c r="Q524" s="37"/>
    </row>
    <row r="525" spans="1:17" x14ac:dyDescent="0.35">
      <c r="A525" s="1" t="s">
        <v>80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7"/>
      <c r="M525" s="37"/>
      <c r="N525" s="37"/>
      <c r="O525" s="37"/>
      <c r="P525" s="37"/>
      <c r="Q525" s="37"/>
    </row>
    <row r="526" spans="1:17" x14ac:dyDescent="0.35">
      <c r="A526" s="1" t="s">
        <v>81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7"/>
      <c r="M526" s="37"/>
      <c r="N526" s="37"/>
      <c r="O526" s="37"/>
      <c r="P526" s="37"/>
      <c r="Q526" s="37"/>
    </row>
    <row r="527" spans="1:17" x14ac:dyDescent="0.35">
      <c r="A527" s="1" t="s">
        <v>82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7"/>
      <c r="M527" s="37"/>
      <c r="N527" s="37"/>
      <c r="O527" s="37"/>
      <c r="P527" s="37"/>
      <c r="Q527" s="37"/>
    </row>
    <row r="528" spans="1:17" x14ac:dyDescent="0.35">
      <c r="A528" s="1" t="s">
        <v>83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7"/>
      <c r="M528" s="37"/>
      <c r="N528" s="37"/>
      <c r="O528" s="37"/>
      <c r="P528" s="37"/>
      <c r="Q528" s="37"/>
    </row>
    <row r="529" spans="1:17" x14ac:dyDescent="0.35">
      <c r="A529" s="1" t="s">
        <v>84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7"/>
      <c r="M529" s="37"/>
      <c r="N529" s="37"/>
      <c r="O529" s="37"/>
      <c r="P529" s="37"/>
      <c r="Q529" s="37"/>
    </row>
    <row r="530" spans="1:17" x14ac:dyDescent="0.35">
      <c r="A530" s="1" t="s">
        <v>85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7"/>
      <c r="M530" s="37"/>
      <c r="N530" s="37"/>
      <c r="O530" s="37"/>
      <c r="P530" s="37"/>
      <c r="Q530" s="37"/>
    </row>
    <row r="531" spans="1:17" x14ac:dyDescent="0.35">
      <c r="A531" s="1" t="s">
        <v>86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7"/>
      <c r="M531" s="37"/>
      <c r="N531" s="37"/>
      <c r="O531" s="37"/>
      <c r="P531" s="37"/>
      <c r="Q531" s="37"/>
    </row>
    <row r="532" spans="1:17" x14ac:dyDescent="0.35">
      <c r="A532" s="1" t="s">
        <v>87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7"/>
      <c r="M532" s="37"/>
      <c r="N532" s="37"/>
      <c r="O532" s="37"/>
      <c r="P532" s="37"/>
      <c r="Q532" s="37"/>
    </row>
    <row r="533" spans="1:17" x14ac:dyDescent="0.35">
      <c r="A533" s="1" t="s">
        <v>88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7"/>
      <c r="M533" s="37"/>
      <c r="N533" s="37"/>
      <c r="O533" s="37"/>
      <c r="P533" s="37"/>
      <c r="Q533" s="37"/>
    </row>
    <row r="534" spans="1:17" x14ac:dyDescent="0.35">
      <c r="A534" s="1" t="s">
        <v>89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7"/>
      <c r="M534" s="37"/>
      <c r="N534" s="37"/>
      <c r="O534" s="37"/>
      <c r="P534" s="37"/>
      <c r="Q534" s="37"/>
    </row>
    <row r="535" spans="1:17" x14ac:dyDescent="0.35">
      <c r="A535" s="1" t="s">
        <v>90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7"/>
      <c r="M535" s="37"/>
      <c r="N535" s="37"/>
      <c r="O535" s="37"/>
      <c r="P535" s="37"/>
      <c r="Q535" s="37"/>
    </row>
    <row r="536" spans="1:17" x14ac:dyDescent="0.35">
      <c r="A536" s="1" t="s">
        <v>91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7"/>
      <c r="M536" s="37"/>
      <c r="N536" s="37"/>
      <c r="O536" s="37"/>
      <c r="P536" s="37"/>
      <c r="Q536" s="37"/>
    </row>
    <row r="537" spans="1:17" x14ac:dyDescent="0.35">
      <c r="A537" s="1" t="s">
        <v>92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7"/>
      <c r="M537" s="37"/>
      <c r="N537" s="37"/>
      <c r="O537" s="37"/>
      <c r="P537" s="37"/>
      <c r="Q537" s="37"/>
    </row>
    <row r="538" spans="1:17" x14ac:dyDescent="0.35">
      <c r="A538" s="1" t="s">
        <v>93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7"/>
      <c r="M538" s="37"/>
      <c r="N538" s="37"/>
      <c r="O538" s="37"/>
      <c r="P538" s="37"/>
      <c r="Q538" s="37"/>
    </row>
    <row r="539" spans="1:17" x14ac:dyDescent="0.35">
      <c r="A539" s="1" t="s">
        <v>94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7"/>
      <c r="M539" s="37"/>
      <c r="N539" s="37"/>
      <c r="O539" s="37"/>
      <c r="P539" s="37"/>
      <c r="Q539" s="37"/>
    </row>
    <row r="540" spans="1:17" x14ac:dyDescent="0.35">
      <c r="A540" s="1" t="s">
        <v>95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7"/>
      <c r="M540" s="37"/>
      <c r="N540" s="37"/>
      <c r="O540" s="37"/>
      <c r="P540" s="37"/>
      <c r="Q540" s="37"/>
    </row>
    <row r="541" spans="1:17" x14ac:dyDescent="0.35">
      <c r="A541" s="1" t="s">
        <v>96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7"/>
      <c r="M541" s="37"/>
      <c r="N541" s="37"/>
      <c r="O541" s="37"/>
      <c r="P541" s="37"/>
      <c r="Q541" s="37"/>
    </row>
    <row r="542" spans="1:17" x14ac:dyDescent="0.35">
      <c r="A542" s="1" t="s">
        <v>97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7"/>
      <c r="M542" s="37"/>
      <c r="N542" s="37"/>
      <c r="O542" s="37"/>
      <c r="P542" s="37"/>
      <c r="Q542" s="37"/>
    </row>
    <row r="543" spans="1:17" x14ac:dyDescent="0.35">
      <c r="A543" s="1" t="s">
        <v>98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7"/>
      <c r="M543" s="37"/>
      <c r="N543" s="37"/>
      <c r="O543" s="37"/>
      <c r="P543" s="37"/>
      <c r="Q543" s="37"/>
    </row>
    <row r="544" spans="1:17" x14ac:dyDescent="0.35">
      <c r="A544" s="1" t="s">
        <v>99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7"/>
      <c r="M544" s="37"/>
      <c r="N544" s="37"/>
      <c r="O544" s="37"/>
      <c r="P544" s="37"/>
      <c r="Q544" s="37"/>
    </row>
    <row r="545" spans="1:17" x14ac:dyDescent="0.35">
      <c r="A545" s="1" t="s">
        <v>100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7"/>
      <c r="M545" s="37"/>
      <c r="N545" s="37"/>
      <c r="O545" s="37"/>
      <c r="P545" s="37"/>
      <c r="Q545" s="37"/>
    </row>
    <row r="546" spans="1:17" x14ac:dyDescent="0.35">
      <c r="A546" s="1" t="s">
        <v>101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7"/>
      <c r="M546" s="37"/>
      <c r="N546" s="37"/>
      <c r="O546" s="37"/>
      <c r="P546" s="37"/>
      <c r="Q546" s="37"/>
    </row>
    <row r="547" spans="1:17" x14ac:dyDescent="0.35">
      <c r="A547" s="1" t="s">
        <v>102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7"/>
      <c r="M547" s="37"/>
      <c r="N547" s="37"/>
      <c r="O547" s="37"/>
      <c r="P547" s="37"/>
      <c r="Q547" s="37"/>
    </row>
    <row r="548" spans="1:17" x14ac:dyDescent="0.35">
      <c r="A548" s="1" t="s">
        <v>103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7"/>
      <c r="M548" s="37"/>
      <c r="N548" s="37"/>
      <c r="O548" s="37"/>
      <c r="P548" s="37"/>
      <c r="Q548" s="37"/>
    </row>
    <row r="549" spans="1:17" x14ac:dyDescent="0.35">
      <c r="A549" s="1" t="s">
        <v>104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7"/>
      <c r="M549" s="37"/>
      <c r="N549" s="37"/>
      <c r="O549" s="37"/>
      <c r="P549" s="37"/>
      <c r="Q549" s="37"/>
    </row>
    <row r="550" spans="1:17" x14ac:dyDescent="0.35">
      <c r="A550" s="1" t="s">
        <v>105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7"/>
      <c r="M550" s="37"/>
      <c r="N550" s="37"/>
      <c r="O550" s="37"/>
      <c r="P550" s="37"/>
      <c r="Q550" s="37"/>
    </row>
    <row r="551" spans="1:17" x14ac:dyDescent="0.35">
      <c r="A551" s="1" t="s">
        <v>106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7"/>
      <c r="M551" s="37"/>
      <c r="N551" s="37"/>
      <c r="O551" s="37"/>
      <c r="P551" s="37"/>
      <c r="Q551" s="37"/>
    </row>
    <row r="552" spans="1:17" x14ac:dyDescent="0.35">
      <c r="A552" s="1" t="s">
        <v>107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7"/>
      <c r="M552" s="37"/>
      <c r="N552" s="37"/>
      <c r="O552" s="37"/>
      <c r="P552" s="37"/>
      <c r="Q552" s="37"/>
    </row>
    <row r="553" spans="1:17" x14ac:dyDescent="0.35">
      <c r="A553" s="1" t="s">
        <v>108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7"/>
      <c r="M553" s="37"/>
      <c r="N553" s="37"/>
      <c r="O553" s="37"/>
      <c r="P553" s="37"/>
      <c r="Q553" s="37"/>
    </row>
    <row r="554" spans="1:17" x14ac:dyDescent="0.35">
      <c r="A554" s="1" t="s">
        <v>109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7"/>
      <c r="M554" s="37"/>
      <c r="N554" s="37"/>
      <c r="O554" s="37"/>
      <c r="P554" s="37"/>
      <c r="Q554" s="37"/>
    </row>
    <row r="555" spans="1:17" x14ac:dyDescent="0.35">
      <c r="A555" s="1" t="s">
        <v>110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7"/>
      <c r="M555" s="37"/>
      <c r="N555" s="37"/>
      <c r="O555" s="37"/>
      <c r="P555" s="37"/>
      <c r="Q555" s="37"/>
    </row>
    <row r="556" spans="1:17" x14ac:dyDescent="0.35">
      <c r="A556" s="1" t="s">
        <v>111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7"/>
      <c r="M556" s="37"/>
      <c r="N556" s="37"/>
      <c r="O556" s="37"/>
      <c r="P556" s="37"/>
      <c r="Q556" s="37"/>
    </row>
    <row r="557" spans="1:17" x14ac:dyDescent="0.35">
      <c r="A557" s="1" t="s">
        <v>112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7"/>
      <c r="M557" s="37"/>
      <c r="N557" s="37"/>
      <c r="O557" s="37"/>
      <c r="P557" s="37"/>
      <c r="Q557" s="37"/>
    </row>
    <row r="558" spans="1:17" x14ac:dyDescent="0.35">
      <c r="A558" s="1" t="s">
        <v>113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7"/>
      <c r="M558" s="37"/>
      <c r="N558" s="37"/>
      <c r="O558" s="37"/>
      <c r="P558" s="37"/>
      <c r="Q558" s="37"/>
    </row>
    <row r="559" spans="1:17" x14ac:dyDescent="0.35">
      <c r="A559" s="1" t="s">
        <v>114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7"/>
      <c r="M559" s="37"/>
      <c r="N559" s="37"/>
      <c r="O559" s="37"/>
      <c r="P559" s="37"/>
      <c r="Q559" s="37"/>
    </row>
    <row r="560" spans="1:17" x14ac:dyDescent="0.35">
      <c r="A560" s="1" t="s">
        <v>115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7"/>
      <c r="M560" s="37"/>
      <c r="N560" s="37"/>
      <c r="O560" s="37"/>
      <c r="P560" s="37"/>
      <c r="Q560" s="37"/>
    </row>
    <row r="561" spans="1:17" x14ac:dyDescent="0.35">
      <c r="A561" s="1" t="s">
        <v>116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7"/>
      <c r="M561" s="37"/>
      <c r="N561" s="37"/>
      <c r="O561" s="37"/>
      <c r="P561" s="37"/>
      <c r="Q561" s="37"/>
    </row>
    <row r="562" spans="1:17" x14ac:dyDescent="0.35">
      <c r="A562" s="1" t="s">
        <v>117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7"/>
      <c r="M562" s="37"/>
      <c r="N562" s="37"/>
      <c r="O562" s="37"/>
      <c r="P562" s="37"/>
      <c r="Q562" s="37"/>
    </row>
    <row r="563" spans="1:17" x14ac:dyDescent="0.35">
      <c r="A563" s="1" t="s">
        <v>118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7"/>
      <c r="M563" s="37"/>
      <c r="N563" s="37"/>
      <c r="O563" s="37"/>
      <c r="P563" s="37"/>
      <c r="Q563" s="37"/>
    </row>
    <row r="564" spans="1:17" x14ac:dyDescent="0.35">
      <c r="A564" s="1" t="s">
        <v>119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7"/>
      <c r="M564" s="37"/>
      <c r="N564" s="37"/>
      <c r="O564" s="37"/>
      <c r="P564" s="37"/>
      <c r="Q564" s="37"/>
    </row>
    <row r="565" spans="1:17" x14ac:dyDescent="0.35">
      <c r="A565" s="1" t="s">
        <v>120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7"/>
      <c r="M565" s="37"/>
      <c r="N565" s="37"/>
      <c r="O565" s="37"/>
      <c r="P565" s="37"/>
      <c r="Q565" s="37"/>
    </row>
    <row r="566" spans="1:17" x14ac:dyDescent="0.35">
      <c r="A566" s="1" t="s">
        <v>121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7"/>
      <c r="M566" s="37"/>
      <c r="N566" s="37"/>
      <c r="O566" s="37"/>
      <c r="P566" s="37"/>
      <c r="Q566" s="37"/>
    </row>
    <row r="567" spans="1:17" x14ac:dyDescent="0.35">
      <c r="A567" s="1" t="s">
        <v>122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7"/>
      <c r="M567" s="37"/>
      <c r="N567" s="37"/>
      <c r="O567" s="37"/>
      <c r="P567" s="37"/>
      <c r="Q567" s="37"/>
    </row>
    <row r="568" spans="1:17" x14ac:dyDescent="0.35">
      <c r="A568" s="1" t="s">
        <v>123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7"/>
      <c r="M568" s="37"/>
      <c r="N568" s="37"/>
      <c r="O568" s="37"/>
      <c r="P568" s="37"/>
      <c r="Q568" s="37"/>
    </row>
    <row r="569" spans="1:17" x14ac:dyDescent="0.35">
      <c r="A569" s="1" t="s">
        <v>124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7"/>
      <c r="M569" s="37"/>
      <c r="N569" s="37"/>
      <c r="O569" s="37"/>
      <c r="P569" s="37"/>
      <c r="Q569" s="37"/>
    </row>
    <row r="570" spans="1:17" x14ac:dyDescent="0.35">
      <c r="A570" s="1" t="s">
        <v>125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7"/>
      <c r="M570" s="37"/>
      <c r="N570" s="37"/>
      <c r="O570" s="37"/>
      <c r="P570" s="37"/>
      <c r="Q570" s="37"/>
    </row>
    <row r="571" spans="1:17" x14ac:dyDescent="0.35">
      <c r="A571" s="1" t="s">
        <v>126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7"/>
      <c r="M571" s="37"/>
      <c r="N571" s="37"/>
      <c r="O571" s="37"/>
      <c r="P571" s="37"/>
      <c r="Q571" s="37"/>
    </row>
    <row r="572" spans="1:17" x14ac:dyDescent="0.35">
      <c r="A572" s="1" t="s">
        <v>127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7"/>
      <c r="M572" s="37"/>
      <c r="N572" s="37"/>
      <c r="O572" s="37"/>
      <c r="P572" s="37"/>
      <c r="Q572" s="37"/>
    </row>
    <row r="573" spans="1:17" x14ac:dyDescent="0.35">
      <c r="A573" s="1" t="s">
        <v>128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7"/>
      <c r="M573" s="37"/>
      <c r="N573" s="37"/>
      <c r="O573" s="37"/>
      <c r="P573" s="37"/>
      <c r="Q573" s="37"/>
    </row>
    <row r="574" spans="1:17" x14ac:dyDescent="0.35">
      <c r="A574" s="1" t="s">
        <v>129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7"/>
      <c r="M574" s="37"/>
      <c r="N574" s="37"/>
      <c r="O574" s="37"/>
      <c r="P574" s="37"/>
      <c r="Q574" s="37"/>
    </row>
    <row r="575" spans="1:17" x14ac:dyDescent="0.35">
      <c r="A575" s="1" t="s">
        <v>130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7"/>
      <c r="M575" s="37"/>
      <c r="N575" s="37"/>
      <c r="O575" s="37"/>
      <c r="P575" s="37"/>
      <c r="Q575" s="37"/>
    </row>
    <row r="576" spans="1:17" x14ac:dyDescent="0.35">
      <c r="A576" s="1" t="s">
        <v>131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7"/>
      <c r="M576" s="37"/>
      <c r="N576" s="37"/>
      <c r="O576" s="37"/>
      <c r="P576" s="37"/>
      <c r="Q576" s="37"/>
    </row>
    <row r="577" spans="1:17" x14ac:dyDescent="0.35">
      <c r="A577" s="1" t="s">
        <v>132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7"/>
      <c r="M577" s="37"/>
      <c r="N577" s="37"/>
      <c r="O577" s="37"/>
      <c r="P577" s="37"/>
      <c r="Q577" s="37"/>
    </row>
    <row r="578" spans="1:17" x14ac:dyDescent="0.35">
      <c r="A578" s="1" t="s">
        <v>133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7"/>
      <c r="M578" s="37"/>
      <c r="N578" s="37"/>
      <c r="O578" s="37"/>
      <c r="P578" s="37"/>
      <c r="Q578" s="37"/>
    </row>
    <row r="579" spans="1:17" x14ac:dyDescent="0.35">
      <c r="A579" s="1" t="s">
        <v>134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7"/>
      <c r="M579" s="37"/>
      <c r="N579" s="37"/>
      <c r="O579" s="37"/>
      <c r="P579" s="37"/>
      <c r="Q579" s="37"/>
    </row>
    <row r="580" spans="1:17" x14ac:dyDescent="0.35">
      <c r="A580" s="1" t="s">
        <v>135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7"/>
      <c r="M580" s="37"/>
      <c r="N580" s="37"/>
      <c r="O580" s="37"/>
      <c r="P580" s="37"/>
      <c r="Q580" s="37"/>
    </row>
    <row r="581" spans="1:17" x14ac:dyDescent="0.35">
      <c r="A581" s="1" t="s">
        <v>136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7"/>
      <c r="M581" s="37"/>
      <c r="N581" s="37"/>
      <c r="O581" s="37"/>
      <c r="P581" s="37"/>
      <c r="Q581" s="37"/>
    </row>
    <row r="582" spans="1:17" x14ac:dyDescent="0.35">
      <c r="A582" s="1" t="s">
        <v>137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7"/>
      <c r="M582" s="37"/>
      <c r="N582" s="37"/>
      <c r="O582" s="37"/>
      <c r="P582" s="37"/>
      <c r="Q582" s="37"/>
    </row>
    <row r="583" spans="1:17" x14ac:dyDescent="0.35">
      <c r="A583" s="1" t="s">
        <v>138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7"/>
      <c r="M583" s="37"/>
      <c r="N583" s="37"/>
      <c r="O583" s="37"/>
      <c r="P583" s="37"/>
      <c r="Q583" s="37"/>
    </row>
    <row r="584" spans="1:17" x14ac:dyDescent="0.35">
      <c r="A584" s="1" t="s">
        <v>139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7"/>
      <c r="M584" s="37"/>
      <c r="N584" s="37"/>
      <c r="O584" s="37"/>
      <c r="P584" s="37"/>
      <c r="Q584" s="37"/>
    </row>
    <row r="585" spans="1:17" x14ac:dyDescent="0.35">
      <c r="A585" s="1" t="s">
        <v>140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7"/>
      <c r="M585" s="37"/>
      <c r="N585" s="37"/>
      <c r="O585" s="37"/>
      <c r="P585" s="37"/>
      <c r="Q585" s="37"/>
    </row>
    <row r="586" spans="1:17" x14ac:dyDescent="0.35">
      <c r="A586" s="1" t="s">
        <v>141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7"/>
      <c r="M586" s="37"/>
      <c r="N586" s="37"/>
      <c r="O586" s="37"/>
      <c r="P586" s="37"/>
      <c r="Q586" s="37"/>
    </row>
    <row r="587" spans="1:17" x14ac:dyDescent="0.35">
      <c r="A587" s="1" t="s">
        <v>142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7"/>
      <c r="M587" s="37"/>
      <c r="N587" s="37"/>
      <c r="O587" s="37"/>
      <c r="P587" s="37"/>
      <c r="Q587" s="37"/>
    </row>
    <row r="588" spans="1:17" x14ac:dyDescent="0.35">
      <c r="A588" s="1" t="s">
        <v>143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7"/>
      <c r="M588" s="37"/>
      <c r="N588" s="37"/>
      <c r="O588" s="37"/>
      <c r="P588" s="37"/>
      <c r="Q588" s="37"/>
    </row>
    <row r="589" spans="1:17" x14ac:dyDescent="0.35">
      <c r="A589" s="1" t="s">
        <v>144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7"/>
      <c r="M589" s="37"/>
      <c r="N589" s="37"/>
      <c r="O589" s="37"/>
      <c r="P589" s="37"/>
      <c r="Q589" s="37"/>
    </row>
    <row r="590" spans="1:17" x14ac:dyDescent="0.35">
      <c r="A590" s="1" t="s">
        <v>145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7"/>
      <c r="M590" s="37"/>
      <c r="N590" s="37"/>
      <c r="O590" s="37"/>
      <c r="P590" s="37"/>
      <c r="Q590" s="37"/>
    </row>
    <row r="591" spans="1:17" x14ac:dyDescent="0.35">
      <c r="A591" s="1" t="s">
        <v>146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7"/>
      <c r="M591" s="37"/>
      <c r="N591" s="37"/>
      <c r="O591" s="37"/>
      <c r="P591" s="37"/>
      <c r="Q591" s="37"/>
    </row>
    <row r="592" spans="1:17" x14ac:dyDescent="0.35">
      <c r="A592" s="1" t="s">
        <v>147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7"/>
      <c r="M592" s="37"/>
      <c r="N592" s="37"/>
      <c r="O592" s="37"/>
      <c r="P592" s="37"/>
      <c r="Q592" s="37"/>
    </row>
    <row r="593" spans="1:17" x14ac:dyDescent="0.35">
      <c r="A593" s="1" t="s">
        <v>148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7"/>
      <c r="M593" s="37"/>
      <c r="N593" s="37"/>
      <c r="O593" s="37"/>
      <c r="P593" s="37"/>
      <c r="Q593" s="37"/>
    </row>
    <row r="594" spans="1:17" x14ac:dyDescent="0.35">
      <c r="A594" s="1" t="s">
        <v>149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7"/>
      <c r="M594" s="37"/>
      <c r="N594" s="37"/>
      <c r="O594" s="37"/>
      <c r="P594" s="37"/>
      <c r="Q594" s="37"/>
    </row>
    <row r="595" spans="1:17" x14ac:dyDescent="0.35">
      <c r="A595" s="1" t="s">
        <v>150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7"/>
      <c r="M595" s="37"/>
      <c r="N595" s="37"/>
      <c r="O595" s="37"/>
      <c r="P595" s="37"/>
      <c r="Q595" s="37"/>
    </row>
    <row r="596" spans="1:17" x14ac:dyDescent="0.35">
      <c r="A596" s="1" t="s">
        <v>151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7"/>
      <c r="M596" s="37"/>
      <c r="N596" s="37"/>
      <c r="O596" s="37"/>
      <c r="P596" s="37"/>
      <c r="Q596" s="37"/>
    </row>
    <row r="597" spans="1:17" x14ac:dyDescent="0.35">
      <c r="A597" s="1" t="s">
        <v>152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7"/>
      <c r="M597" s="37"/>
      <c r="N597" s="37"/>
      <c r="O597" s="37"/>
      <c r="P597" s="37"/>
      <c r="Q597" s="37"/>
    </row>
    <row r="598" spans="1:17" x14ac:dyDescent="0.35">
      <c r="A598" s="1" t="s">
        <v>153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7"/>
      <c r="M598" s="37"/>
      <c r="N598" s="37"/>
      <c r="O598" s="37"/>
      <c r="P598" s="37"/>
      <c r="Q598" s="37"/>
    </row>
    <row r="599" spans="1:17" x14ac:dyDescent="0.35">
      <c r="A599" s="1" t="s">
        <v>154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7"/>
      <c r="M599" s="37"/>
      <c r="N599" s="37"/>
      <c r="O599" s="37"/>
      <c r="P599" s="37"/>
      <c r="Q599" s="37"/>
    </row>
    <row r="600" spans="1:17" x14ac:dyDescent="0.35">
      <c r="A600" s="1" t="s">
        <v>155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7"/>
      <c r="M600" s="37"/>
      <c r="N600" s="37"/>
      <c r="O600" s="37"/>
      <c r="P600" s="37"/>
      <c r="Q600" s="37"/>
    </row>
    <row r="601" spans="1:17" x14ac:dyDescent="0.35">
      <c r="A601" s="1" t="s">
        <v>156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7"/>
      <c r="M601" s="37"/>
      <c r="N601" s="37"/>
      <c r="O601" s="37"/>
      <c r="P601" s="37"/>
      <c r="Q601" s="37"/>
    </row>
    <row r="602" spans="1:17" x14ac:dyDescent="0.35">
      <c r="A602" s="1" t="s">
        <v>157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7"/>
      <c r="M602" s="37"/>
      <c r="N602" s="37"/>
      <c r="O602" s="37"/>
      <c r="P602" s="37"/>
      <c r="Q602" s="37"/>
    </row>
    <row r="603" spans="1:17" x14ac:dyDescent="0.35">
      <c r="A603" s="1" t="s">
        <v>158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7"/>
      <c r="M603" s="37"/>
      <c r="N603" s="37"/>
      <c r="O603" s="37"/>
      <c r="P603" s="37"/>
      <c r="Q603" s="37"/>
    </row>
    <row r="604" spans="1:17" x14ac:dyDescent="0.35">
      <c r="A604" s="1" t="s">
        <v>159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7"/>
      <c r="M604" s="37"/>
      <c r="N604" s="37"/>
      <c r="O604" s="37"/>
      <c r="P604" s="37"/>
      <c r="Q604" s="37"/>
    </row>
    <row r="605" spans="1:17" x14ac:dyDescent="0.35">
      <c r="A605" s="1" t="s">
        <v>160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7"/>
      <c r="M605" s="37"/>
      <c r="N605" s="37"/>
      <c r="O605" s="37"/>
      <c r="P605" s="37"/>
      <c r="Q605" s="37"/>
    </row>
    <row r="606" spans="1:17" x14ac:dyDescent="0.35">
      <c r="A606" s="1" t="s">
        <v>161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7"/>
      <c r="M606" s="37"/>
      <c r="N606" s="37"/>
      <c r="O606" s="37"/>
      <c r="P606" s="37"/>
      <c r="Q606" s="37"/>
    </row>
    <row r="607" spans="1:17" x14ac:dyDescent="0.35">
      <c r="A607" s="1" t="s">
        <v>162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7"/>
      <c r="M607" s="37"/>
      <c r="N607" s="37"/>
      <c r="O607" s="37"/>
      <c r="P607" s="37"/>
      <c r="Q607" s="37"/>
    </row>
    <row r="608" spans="1:17" x14ac:dyDescent="0.35">
      <c r="A608" s="1" t="s">
        <v>163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7"/>
      <c r="M608" s="37"/>
      <c r="N608" s="37"/>
      <c r="O608" s="37"/>
      <c r="P608" s="37"/>
      <c r="Q608" s="37"/>
    </row>
    <row r="609" spans="1:17" x14ac:dyDescent="0.35">
      <c r="A609" s="1" t="s">
        <v>164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7"/>
      <c r="M609" s="37"/>
      <c r="N609" s="37"/>
      <c r="O609" s="37"/>
      <c r="P609" s="37"/>
      <c r="Q609" s="37"/>
    </row>
    <row r="610" spans="1:17" x14ac:dyDescent="0.35">
      <c r="A610" s="1" t="s">
        <v>165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7"/>
      <c r="M610" s="37"/>
      <c r="N610" s="37"/>
      <c r="O610" s="37"/>
      <c r="P610" s="37"/>
      <c r="Q610" s="37"/>
    </row>
    <row r="611" spans="1:17" x14ac:dyDescent="0.35">
      <c r="A611" s="1" t="s">
        <v>166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7"/>
      <c r="M611" s="37"/>
      <c r="N611" s="37"/>
      <c r="O611" s="37"/>
      <c r="P611" s="37"/>
      <c r="Q611" s="37"/>
    </row>
    <row r="612" spans="1:17" x14ac:dyDescent="0.35">
      <c r="A612" s="1" t="s">
        <v>167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7"/>
      <c r="M612" s="37"/>
      <c r="N612" s="37"/>
      <c r="O612" s="37"/>
      <c r="P612" s="37"/>
      <c r="Q612" s="37"/>
    </row>
    <row r="613" spans="1:17" x14ac:dyDescent="0.35">
      <c r="A613" s="1" t="s">
        <v>168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7"/>
      <c r="M613" s="37"/>
      <c r="N613" s="37"/>
      <c r="O613" s="37"/>
      <c r="P613" s="37"/>
      <c r="Q613" s="37"/>
    </row>
    <row r="614" spans="1:17" x14ac:dyDescent="0.35">
      <c r="A614" s="1" t="s">
        <v>169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7"/>
      <c r="M614" s="37"/>
      <c r="N614" s="37"/>
      <c r="O614" s="37"/>
      <c r="P614" s="37"/>
      <c r="Q614" s="37"/>
    </row>
    <row r="615" spans="1:17" x14ac:dyDescent="0.35">
      <c r="A615" s="1" t="s">
        <v>170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7"/>
      <c r="M615" s="37"/>
      <c r="N615" s="37"/>
      <c r="O615" s="37"/>
      <c r="P615" s="37"/>
      <c r="Q615" s="37"/>
    </row>
    <row r="616" spans="1:17" x14ac:dyDescent="0.35">
      <c r="A616" s="1" t="s">
        <v>171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7"/>
      <c r="M616" s="37"/>
      <c r="N616" s="37"/>
      <c r="O616" s="37"/>
      <c r="P616" s="37"/>
      <c r="Q616" s="37"/>
    </row>
    <row r="617" spans="1:17" x14ac:dyDescent="0.35">
      <c r="A617" s="1" t="s">
        <v>172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7"/>
      <c r="M617" s="37"/>
      <c r="N617" s="37"/>
      <c r="O617" s="37"/>
      <c r="P617" s="37"/>
      <c r="Q617" s="37"/>
    </row>
    <row r="618" spans="1:17" x14ac:dyDescent="0.35">
      <c r="A618" s="1" t="s">
        <v>173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7"/>
      <c r="M618" s="37"/>
      <c r="N618" s="37"/>
      <c r="O618" s="37"/>
      <c r="P618" s="37"/>
      <c r="Q618" s="37"/>
    </row>
    <row r="619" spans="1:17" x14ac:dyDescent="0.35">
      <c r="A619" s="1" t="s">
        <v>174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7"/>
      <c r="M619" s="37"/>
      <c r="N619" s="37"/>
      <c r="O619" s="37"/>
      <c r="P619" s="37"/>
      <c r="Q619" s="37"/>
    </row>
    <row r="620" spans="1:17" x14ac:dyDescent="0.35">
      <c r="A620" s="1" t="s">
        <v>175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7"/>
      <c r="M620" s="37"/>
      <c r="N620" s="37"/>
      <c r="O620" s="37"/>
      <c r="P620" s="37"/>
      <c r="Q620" s="37"/>
    </row>
    <row r="621" spans="1:17" x14ac:dyDescent="0.35">
      <c r="A621" s="1" t="s">
        <v>176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7"/>
      <c r="M621" s="37"/>
      <c r="N621" s="37"/>
      <c r="O621" s="37"/>
      <c r="P621" s="37"/>
      <c r="Q621" s="37"/>
    </row>
    <row r="622" spans="1:17" x14ac:dyDescent="0.35">
      <c r="A622" s="1" t="s">
        <v>177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7"/>
      <c r="M622" s="37"/>
      <c r="N622" s="37"/>
      <c r="O622" s="37"/>
      <c r="P622" s="37"/>
      <c r="Q622" s="37"/>
    </row>
    <row r="623" spans="1:17" x14ac:dyDescent="0.35">
      <c r="A623" s="1" t="s">
        <v>178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7"/>
      <c r="M623" s="37"/>
      <c r="N623" s="37"/>
      <c r="O623" s="37"/>
      <c r="P623" s="37"/>
      <c r="Q623" s="37"/>
    </row>
    <row r="624" spans="1:17" x14ac:dyDescent="0.35">
      <c r="A624" s="1" t="s">
        <v>179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7"/>
      <c r="M624" s="37"/>
      <c r="N624" s="37"/>
      <c r="O624" s="37"/>
      <c r="P624" s="37"/>
      <c r="Q624" s="37"/>
    </row>
    <row r="625" spans="1:17" x14ac:dyDescent="0.35">
      <c r="A625" s="1" t="s">
        <v>180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7"/>
      <c r="M625" s="37"/>
      <c r="N625" s="37"/>
      <c r="O625" s="37"/>
      <c r="P625" s="37"/>
      <c r="Q625" s="37"/>
    </row>
    <row r="626" spans="1:17" x14ac:dyDescent="0.35">
      <c r="A626" s="1" t="s">
        <v>181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7"/>
      <c r="M626" s="37"/>
      <c r="N626" s="37"/>
      <c r="O626" s="37"/>
      <c r="P626" s="37"/>
      <c r="Q626" s="37"/>
    </row>
    <row r="627" spans="1:17" x14ac:dyDescent="0.35">
      <c r="A627" s="1" t="s">
        <v>182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7"/>
      <c r="M627" s="37"/>
      <c r="N627" s="37"/>
      <c r="O627" s="37"/>
      <c r="P627" s="37"/>
      <c r="Q627" s="37"/>
    </row>
    <row r="628" spans="1:17" x14ac:dyDescent="0.35">
      <c r="A628" s="1" t="s">
        <v>183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7"/>
      <c r="M628" s="37"/>
      <c r="N628" s="37"/>
      <c r="O628" s="37"/>
      <c r="P628" s="37"/>
      <c r="Q628" s="37"/>
    </row>
    <row r="629" spans="1:17" x14ac:dyDescent="0.35">
      <c r="A629" s="1" t="s">
        <v>184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7"/>
      <c r="M629" s="37"/>
      <c r="N629" s="37"/>
      <c r="O629" s="37"/>
      <c r="P629" s="37"/>
      <c r="Q629" s="37"/>
    </row>
    <row r="630" spans="1:17" x14ac:dyDescent="0.35">
      <c r="A630" s="1" t="s">
        <v>185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7"/>
      <c r="M630" s="37"/>
      <c r="N630" s="37"/>
      <c r="O630" s="37"/>
      <c r="P630" s="37"/>
      <c r="Q630" s="37"/>
    </row>
    <row r="631" spans="1:17" x14ac:dyDescent="0.35">
      <c r="A631" s="1" t="s">
        <v>186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7"/>
      <c r="M631" s="37"/>
      <c r="N631" s="37"/>
      <c r="O631" s="37"/>
      <c r="P631" s="37"/>
      <c r="Q631" s="37"/>
    </row>
    <row r="632" spans="1:17" x14ac:dyDescent="0.35">
      <c r="A632" s="1" t="s">
        <v>187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7"/>
      <c r="M632" s="37"/>
      <c r="N632" s="37"/>
      <c r="O632" s="37"/>
      <c r="P632" s="37"/>
      <c r="Q632" s="37"/>
    </row>
    <row r="633" spans="1:17" x14ac:dyDescent="0.35">
      <c r="A633" s="1" t="s">
        <v>188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7"/>
      <c r="M633" s="37"/>
      <c r="N633" s="37"/>
      <c r="O633" s="37"/>
      <c r="P633" s="37"/>
      <c r="Q633" s="37"/>
    </row>
    <row r="634" spans="1:17" x14ac:dyDescent="0.35">
      <c r="A634" s="1" t="s">
        <v>189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7"/>
      <c r="M634" s="37"/>
      <c r="N634" s="37"/>
      <c r="O634" s="37"/>
      <c r="P634" s="37"/>
      <c r="Q634" s="37"/>
    </row>
    <row r="635" spans="1:17" x14ac:dyDescent="0.35">
      <c r="A635" s="1" t="s">
        <v>190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7"/>
      <c r="M635" s="37"/>
      <c r="N635" s="37"/>
      <c r="O635" s="37"/>
      <c r="P635" s="37"/>
      <c r="Q635" s="37"/>
    </row>
    <row r="636" spans="1:17" x14ac:dyDescent="0.35">
      <c r="A636" s="1" t="s">
        <v>191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7"/>
      <c r="M636" s="37"/>
      <c r="N636" s="37"/>
      <c r="O636" s="37"/>
      <c r="P636" s="37"/>
      <c r="Q636" s="37"/>
    </row>
    <row r="637" spans="1:17" x14ac:dyDescent="0.35">
      <c r="A637" s="1" t="s">
        <v>192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7"/>
      <c r="M637" s="37"/>
      <c r="N637" s="37"/>
      <c r="O637" s="37"/>
      <c r="P637" s="37"/>
      <c r="Q637" s="37"/>
    </row>
    <row r="638" spans="1:17" x14ac:dyDescent="0.35">
      <c r="A638" s="1" t="s">
        <v>193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7"/>
      <c r="M638" s="37"/>
      <c r="N638" s="37"/>
      <c r="O638" s="37"/>
      <c r="P638" s="37"/>
      <c r="Q638" s="37"/>
    </row>
    <row r="639" spans="1:17" x14ac:dyDescent="0.35">
      <c r="A639" s="1" t="s">
        <v>194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7"/>
      <c r="M639" s="37"/>
      <c r="N639" s="37"/>
      <c r="O639" s="37"/>
      <c r="P639" s="37"/>
      <c r="Q639" s="37"/>
    </row>
    <row r="640" spans="1:17" x14ac:dyDescent="0.35">
      <c r="A640" s="1" t="s">
        <v>195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7"/>
      <c r="M640" s="37"/>
      <c r="N640" s="37"/>
      <c r="O640" s="37"/>
      <c r="P640" s="37"/>
      <c r="Q640" s="37"/>
    </row>
    <row r="641" spans="1:17" x14ac:dyDescent="0.35">
      <c r="A641" s="1" t="s">
        <v>196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7"/>
      <c r="M641" s="37"/>
      <c r="N641" s="37"/>
      <c r="O641" s="37"/>
      <c r="P641" s="37"/>
      <c r="Q641" s="37"/>
    </row>
    <row r="642" spans="1:17" x14ac:dyDescent="0.35">
      <c r="A642" s="1" t="s">
        <v>197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7"/>
      <c r="M642" s="37"/>
      <c r="N642" s="37"/>
      <c r="O642" s="37"/>
      <c r="P642" s="37"/>
      <c r="Q642" s="37"/>
    </row>
    <row r="643" spans="1:17" x14ac:dyDescent="0.35">
      <c r="A643" s="1" t="s">
        <v>198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7"/>
      <c r="M643" s="37"/>
      <c r="N643" s="37"/>
      <c r="O643" s="37"/>
      <c r="P643" s="37"/>
      <c r="Q643" s="37"/>
    </row>
    <row r="644" spans="1:17" x14ac:dyDescent="0.35">
      <c r="A644" s="1" t="s">
        <v>199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7"/>
      <c r="M644" s="37"/>
      <c r="N644" s="37"/>
      <c r="O644" s="37"/>
      <c r="P644" s="37"/>
      <c r="Q644" s="37"/>
    </row>
    <row r="645" spans="1:17" x14ac:dyDescent="0.35">
      <c r="A645" s="1" t="s">
        <v>200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7"/>
      <c r="M645" s="37"/>
      <c r="N645" s="37"/>
      <c r="O645" s="37"/>
      <c r="P645" s="37"/>
      <c r="Q645" s="37"/>
    </row>
    <row r="646" spans="1:17" x14ac:dyDescent="0.35">
      <c r="A646" s="1" t="s">
        <v>201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7"/>
      <c r="M646" s="37"/>
      <c r="N646" s="37"/>
      <c r="O646" s="37"/>
      <c r="P646" s="37"/>
      <c r="Q646" s="37"/>
    </row>
    <row r="647" spans="1:17" x14ac:dyDescent="0.35">
      <c r="A647" s="1" t="s">
        <v>202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7"/>
      <c r="M647" s="37"/>
      <c r="N647" s="37"/>
      <c r="O647" s="37"/>
      <c r="P647" s="37"/>
      <c r="Q647" s="37"/>
    </row>
    <row r="648" spans="1:17" x14ac:dyDescent="0.35">
      <c r="A648" s="1" t="s">
        <v>203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7"/>
      <c r="M648" s="37"/>
      <c r="N648" s="37"/>
      <c r="O648" s="37"/>
      <c r="P648" s="37"/>
      <c r="Q648" s="37"/>
    </row>
    <row r="649" spans="1:17" x14ac:dyDescent="0.35">
      <c r="A649" s="1" t="s">
        <v>204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7"/>
      <c r="M649" s="37"/>
      <c r="N649" s="37"/>
      <c r="O649" s="37"/>
      <c r="P649" s="37"/>
      <c r="Q649" s="37"/>
    </row>
    <row r="650" spans="1:17" x14ac:dyDescent="0.35">
      <c r="A650" s="1" t="s">
        <v>205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7"/>
      <c r="M650" s="37"/>
      <c r="N650" s="37"/>
      <c r="O650" s="37"/>
      <c r="P650" s="37"/>
      <c r="Q650" s="37"/>
    </row>
    <row r="651" spans="1:17" x14ac:dyDescent="0.35">
      <c r="A651" s="1" t="s">
        <v>206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7"/>
      <c r="M651" s="37"/>
      <c r="N651" s="37"/>
      <c r="O651" s="37"/>
      <c r="P651" s="37"/>
      <c r="Q651" s="37"/>
    </row>
    <row r="652" spans="1:17" x14ac:dyDescent="0.35">
      <c r="A652" s="1" t="s">
        <v>207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7"/>
      <c r="M652" s="37"/>
      <c r="N652" s="37"/>
      <c r="O652" s="37"/>
      <c r="P652" s="37"/>
      <c r="Q652" s="37"/>
    </row>
    <row r="653" spans="1:17" x14ac:dyDescent="0.35">
      <c r="A653" s="1" t="s">
        <v>208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7"/>
      <c r="M653" s="37"/>
      <c r="N653" s="37"/>
      <c r="O653" s="37"/>
      <c r="P653" s="37"/>
      <c r="Q653" s="37"/>
    </row>
    <row r="654" spans="1:17" x14ac:dyDescent="0.35">
      <c r="A654" s="1" t="s">
        <v>209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7"/>
      <c r="M654" s="37"/>
      <c r="N654" s="37"/>
      <c r="O654" s="37"/>
      <c r="P654" s="37"/>
      <c r="Q654" s="37"/>
    </row>
    <row r="655" spans="1:17" x14ac:dyDescent="0.35">
      <c r="A655" s="1" t="s">
        <v>210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7"/>
      <c r="M655" s="37"/>
      <c r="N655" s="37"/>
      <c r="O655" s="37"/>
      <c r="P655" s="37"/>
      <c r="Q655" s="37"/>
    </row>
    <row r="656" spans="1:17" x14ac:dyDescent="0.35">
      <c r="A656" s="1" t="s">
        <v>211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7"/>
      <c r="M656" s="37"/>
      <c r="N656" s="37"/>
      <c r="O656" s="37"/>
      <c r="P656" s="37"/>
      <c r="Q656" s="37"/>
    </row>
    <row r="657" spans="1:17" x14ac:dyDescent="0.35">
      <c r="A657" s="1" t="s">
        <v>212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7"/>
      <c r="M657" s="37"/>
      <c r="N657" s="37"/>
      <c r="O657" s="37"/>
      <c r="P657" s="37"/>
      <c r="Q657" s="37"/>
    </row>
    <row r="658" spans="1:17" x14ac:dyDescent="0.35">
      <c r="A658" s="1" t="s">
        <v>213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7"/>
      <c r="M658" s="37"/>
      <c r="N658" s="37"/>
      <c r="O658" s="37"/>
      <c r="P658" s="37"/>
      <c r="Q658" s="37"/>
    </row>
    <row r="659" spans="1:17" x14ac:dyDescent="0.35">
      <c r="A659" s="1" t="s">
        <v>214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7"/>
      <c r="M659" s="37"/>
      <c r="N659" s="37"/>
      <c r="O659" s="37"/>
      <c r="P659" s="37"/>
      <c r="Q659" s="37"/>
    </row>
    <row r="660" spans="1:17" x14ac:dyDescent="0.35">
      <c r="A660" s="1" t="s">
        <v>215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7"/>
      <c r="M660" s="37"/>
      <c r="N660" s="37"/>
      <c r="O660" s="37"/>
      <c r="P660" s="37"/>
      <c r="Q660" s="37"/>
    </row>
    <row r="661" spans="1:17" x14ac:dyDescent="0.35">
      <c r="A661" s="1" t="s">
        <v>216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7"/>
      <c r="M661" s="37"/>
      <c r="N661" s="37"/>
      <c r="O661" s="37"/>
      <c r="P661" s="37"/>
      <c r="Q661" s="37"/>
    </row>
    <row r="662" spans="1:17" x14ac:dyDescent="0.35">
      <c r="A662" s="1" t="s">
        <v>217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7"/>
      <c r="M662" s="37"/>
      <c r="N662" s="37"/>
      <c r="O662" s="37"/>
      <c r="P662" s="37"/>
      <c r="Q662" s="37"/>
    </row>
    <row r="663" spans="1:17" x14ac:dyDescent="0.35">
      <c r="A663" s="1" t="s">
        <v>218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7"/>
      <c r="M663" s="37"/>
      <c r="N663" s="37"/>
      <c r="O663" s="37"/>
      <c r="P663" s="37"/>
      <c r="Q663" s="37"/>
    </row>
    <row r="664" spans="1:17" x14ac:dyDescent="0.35">
      <c r="A664" s="1" t="s">
        <v>219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7"/>
      <c r="M664" s="37"/>
      <c r="N664" s="37"/>
      <c r="O664" s="37"/>
      <c r="P664" s="37"/>
      <c r="Q664" s="37"/>
    </row>
    <row r="665" spans="1:17" x14ac:dyDescent="0.35">
      <c r="A665" s="1" t="s">
        <v>220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7"/>
      <c r="M665" s="37"/>
      <c r="N665" s="37"/>
      <c r="O665" s="37"/>
      <c r="P665" s="37"/>
      <c r="Q665" s="37"/>
    </row>
    <row r="666" spans="1:17" x14ac:dyDescent="0.35">
      <c r="A666" s="1" t="s">
        <v>221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7"/>
      <c r="M666" s="37"/>
      <c r="N666" s="37"/>
      <c r="O666" s="37"/>
      <c r="P666" s="37"/>
      <c r="Q666" s="37"/>
    </row>
    <row r="667" spans="1:17" x14ac:dyDescent="0.35">
      <c r="A667" s="1" t="s">
        <v>222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7"/>
      <c r="M667" s="37"/>
      <c r="N667" s="37"/>
      <c r="O667" s="37"/>
      <c r="P667" s="37"/>
      <c r="Q667" s="37"/>
    </row>
    <row r="668" spans="1:17" x14ac:dyDescent="0.35">
      <c r="A668" s="1" t="s">
        <v>223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7"/>
      <c r="M668" s="37"/>
      <c r="N668" s="37"/>
      <c r="O668" s="37"/>
      <c r="P668" s="37"/>
      <c r="Q668" s="37"/>
    </row>
    <row r="669" spans="1:17" x14ac:dyDescent="0.35">
      <c r="A669" s="1" t="s">
        <v>224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7"/>
      <c r="M669" s="37"/>
      <c r="N669" s="37"/>
      <c r="O669" s="37"/>
      <c r="P669" s="37"/>
      <c r="Q669" s="37"/>
    </row>
    <row r="670" spans="1:17" x14ac:dyDescent="0.35">
      <c r="A670" s="1" t="s">
        <v>225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7"/>
      <c r="M670" s="37"/>
      <c r="N670" s="37"/>
      <c r="O670" s="37"/>
      <c r="P670" s="37"/>
      <c r="Q670" s="37"/>
    </row>
    <row r="671" spans="1:17" x14ac:dyDescent="0.35">
      <c r="A671" s="1" t="s">
        <v>226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7"/>
      <c r="M671" s="37"/>
      <c r="N671" s="37"/>
      <c r="O671" s="37"/>
      <c r="P671" s="37"/>
      <c r="Q671" s="37"/>
    </row>
    <row r="672" spans="1:17" x14ac:dyDescent="0.35">
      <c r="A672" s="1" t="s">
        <v>227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7"/>
      <c r="M672" s="37"/>
      <c r="N672" s="37"/>
      <c r="O672" s="37"/>
      <c r="P672" s="37"/>
      <c r="Q672" s="37"/>
    </row>
    <row r="673" spans="1:17" x14ac:dyDescent="0.35">
      <c r="A673" s="1" t="s">
        <v>228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7"/>
      <c r="M673" s="37"/>
      <c r="N673" s="37"/>
      <c r="O673" s="37"/>
      <c r="P673" s="37"/>
      <c r="Q673" s="37"/>
    </row>
    <row r="674" spans="1:17" x14ac:dyDescent="0.35">
      <c r="A674" s="1" t="s">
        <v>229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7"/>
      <c r="M674" s="37"/>
      <c r="N674" s="37"/>
      <c r="O674" s="37"/>
      <c r="P674" s="37"/>
      <c r="Q674" s="37"/>
    </row>
    <row r="675" spans="1:17" x14ac:dyDescent="0.35">
      <c r="A675" s="1" t="s">
        <v>230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7"/>
      <c r="M675" s="37"/>
      <c r="N675" s="37"/>
      <c r="O675" s="37"/>
      <c r="P675" s="37"/>
      <c r="Q675" s="37"/>
    </row>
    <row r="676" spans="1:17" x14ac:dyDescent="0.35">
      <c r="A676" s="1" t="s">
        <v>231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7"/>
      <c r="M676" s="37"/>
      <c r="N676" s="37"/>
      <c r="O676" s="37"/>
      <c r="P676" s="37"/>
      <c r="Q676" s="37"/>
    </row>
    <row r="677" spans="1:17" x14ac:dyDescent="0.35">
      <c r="A677" s="1" t="s">
        <v>232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7"/>
      <c r="M677" s="37"/>
      <c r="N677" s="37"/>
      <c r="O677" s="37"/>
      <c r="P677" s="37"/>
      <c r="Q677" s="37"/>
    </row>
    <row r="678" spans="1:17" x14ac:dyDescent="0.35">
      <c r="A678" s="1" t="s">
        <v>233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7"/>
      <c r="M678" s="37"/>
      <c r="N678" s="37"/>
      <c r="O678" s="37"/>
      <c r="P678" s="37"/>
      <c r="Q678" s="37"/>
    </row>
    <row r="679" spans="1:17" x14ac:dyDescent="0.35">
      <c r="A679" s="1" t="s">
        <v>234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7"/>
      <c r="M679" s="37"/>
      <c r="N679" s="37"/>
      <c r="O679" s="37"/>
      <c r="P679" s="37"/>
      <c r="Q679" s="37"/>
    </row>
    <row r="680" spans="1:17" x14ac:dyDescent="0.35">
      <c r="A680" s="1" t="s">
        <v>235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7"/>
      <c r="M680" s="37"/>
      <c r="N680" s="37"/>
      <c r="O680" s="37"/>
      <c r="P680" s="37"/>
      <c r="Q680" s="37"/>
    </row>
    <row r="681" spans="1:17" x14ac:dyDescent="0.35">
      <c r="A681" s="1" t="s">
        <v>236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7"/>
      <c r="M681" s="37"/>
      <c r="N681" s="37"/>
      <c r="O681" s="37"/>
      <c r="P681" s="37"/>
      <c r="Q681" s="37"/>
    </row>
    <row r="682" spans="1:17" x14ac:dyDescent="0.35">
      <c r="A682" s="1" t="s">
        <v>237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7"/>
      <c r="M682" s="37"/>
      <c r="N682" s="37"/>
      <c r="O682" s="37"/>
      <c r="P682" s="37"/>
      <c r="Q682" s="37"/>
    </row>
    <row r="683" spans="1:17" x14ac:dyDescent="0.35">
      <c r="A683" s="1" t="s">
        <v>238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7"/>
      <c r="M683" s="37"/>
      <c r="N683" s="37"/>
      <c r="O683" s="37"/>
      <c r="P683" s="37"/>
      <c r="Q683" s="37"/>
    </row>
    <row r="684" spans="1:17" x14ac:dyDescent="0.35">
      <c r="A684" s="1" t="s">
        <v>239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7"/>
      <c r="M684" s="37"/>
      <c r="N684" s="37"/>
      <c r="O684" s="37"/>
      <c r="P684" s="37"/>
      <c r="Q684" s="37"/>
    </row>
    <row r="685" spans="1:17" x14ac:dyDescent="0.35">
      <c r="A685" s="1" t="s">
        <v>240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7"/>
      <c r="M685" s="37"/>
      <c r="N685" s="37"/>
      <c r="O685" s="37"/>
      <c r="P685" s="37"/>
      <c r="Q685" s="37"/>
    </row>
    <row r="686" spans="1:17" x14ac:dyDescent="0.35">
      <c r="A686" s="1" t="s">
        <v>241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7"/>
      <c r="M686" s="37"/>
      <c r="N686" s="37"/>
      <c r="O686" s="37"/>
      <c r="P686" s="37"/>
      <c r="Q686" s="37"/>
    </row>
    <row r="687" spans="1:17" x14ac:dyDescent="0.35">
      <c r="A687" s="1" t="s">
        <v>242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7"/>
      <c r="M687" s="37"/>
      <c r="N687" s="37"/>
      <c r="O687" s="37"/>
      <c r="P687" s="37"/>
      <c r="Q687" s="37"/>
    </row>
    <row r="688" spans="1:17" x14ac:dyDescent="0.35">
      <c r="A688" s="1" t="s">
        <v>243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7"/>
      <c r="M688" s="37"/>
      <c r="N688" s="37"/>
      <c r="O688" s="37"/>
      <c r="P688" s="37"/>
      <c r="Q688" s="37"/>
    </row>
    <row r="689" spans="1:17" x14ac:dyDescent="0.35">
      <c r="A689" s="1" t="s">
        <v>244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7"/>
      <c r="M689" s="37"/>
      <c r="N689" s="37"/>
      <c r="O689" s="37"/>
      <c r="P689" s="37"/>
      <c r="Q689" s="37"/>
    </row>
    <row r="690" spans="1:17" x14ac:dyDescent="0.35">
      <c r="A690" s="1" t="s">
        <v>245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7"/>
      <c r="M690" s="37"/>
      <c r="N690" s="37"/>
      <c r="O690" s="37"/>
      <c r="P690" s="37"/>
      <c r="Q690" s="37"/>
    </row>
    <row r="691" spans="1:17" x14ac:dyDescent="0.35">
      <c r="A691" s="1" t="s">
        <v>246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7"/>
      <c r="M691" s="37"/>
      <c r="N691" s="37"/>
      <c r="O691" s="37"/>
      <c r="P691" s="37"/>
      <c r="Q691" s="37"/>
    </row>
    <row r="692" spans="1:17" x14ac:dyDescent="0.35">
      <c r="A692" s="1" t="s">
        <v>247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7"/>
      <c r="M692" s="37"/>
      <c r="N692" s="37"/>
      <c r="O692" s="37"/>
      <c r="P692" s="37"/>
      <c r="Q692" s="37"/>
    </row>
    <row r="693" spans="1:17" x14ac:dyDescent="0.35">
      <c r="A693" s="1" t="s">
        <v>248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7"/>
      <c r="M693" s="37"/>
      <c r="N693" s="37"/>
      <c r="O693" s="37"/>
      <c r="P693" s="37"/>
      <c r="Q693" s="37"/>
    </row>
    <row r="694" spans="1:17" x14ac:dyDescent="0.35">
      <c r="A694" s="1" t="s">
        <v>249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7"/>
      <c r="M694" s="37"/>
      <c r="N694" s="37"/>
      <c r="O694" s="37"/>
      <c r="P694" s="37"/>
      <c r="Q694" s="37"/>
    </row>
    <row r="695" spans="1:17" x14ac:dyDescent="0.35">
      <c r="A695" s="1" t="s">
        <v>250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7"/>
      <c r="M695" s="37"/>
      <c r="N695" s="37"/>
      <c r="O695" s="37"/>
      <c r="P695" s="37"/>
      <c r="Q695" s="37"/>
    </row>
    <row r="696" spans="1:17" x14ac:dyDescent="0.35">
      <c r="A696" s="1" t="s">
        <v>251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7"/>
      <c r="M696" s="37"/>
      <c r="N696" s="37"/>
      <c r="O696" s="37"/>
      <c r="P696" s="37"/>
      <c r="Q696" s="37"/>
    </row>
    <row r="697" spans="1:17" x14ac:dyDescent="0.35">
      <c r="A697" s="1" t="s">
        <v>252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7"/>
      <c r="M697" s="37"/>
      <c r="N697" s="37"/>
      <c r="O697" s="37"/>
      <c r="P697" s="37"/>
      <c r="Q697" s="37"/>
    </row>
    <row r="698" spans="1:17" x14ac:dyDescent="0.35">
      <c r="A698" s="1" t="s">
        <v>253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7"/>
      <c r="M698" s="37"/>
      <c r="N698" s="37"/>
      <c r="O698" s="37"/>
      <c r="P698" s="37"/>
      <c r="Q698" s="37"/>
    </row>
    <row r="699" spans="1:17" x14ac:dyDescent="0.35">
      <c r="A699" s="1" t="s">
        <v>254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7"/>
      <c r="M699" s="37"/>
      <c r="N699" s="37"/>
      <c r="O699" s="37"/>
      <c r="P699" s="37"/>
      <c r="Q699" s="37"/>
    </row>
    <row r="700" spans="1:17" x14ac:dyDescent="0.35">
      <c r="A700" s="1" t="s">
        <v>255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7"/>
      <c r="M700" s="37"/>
      <c r="N700" s="37"/>
      <c r="O700" s="37"/>
      <c r="P700" s="37"/>
      <c r="Q700" s="37"/>
    </row>
    <row r="701" spans="1:17" x14ac:dyDescent="0.35">
      <c r="A701" s="1" t="s">
        <v>256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7"/>
      <c r="M701" s="37"/>
      <c r="N701" s="37"/>
      <c r="O701" s="37"/>
      <c r="P701" s="37"/>
      <c r="Q701" s="37"/>
    </row>
    <row r="702" spans="1:17" x14ac:dyDescent="0.35">
      <c r="A702" s="1" t="s">
        <v>257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7"/>
      <c r="M702" s="37"/>
      <c r="N702" s="37"/>
      <c r="O702" s="37"/>
      <c r="P702" s="37"/>
      <c r="Q702" s="37"/>
    </row>
    <row r="703" spans="1:17" x14ac:dyDescent="0.35">
      <c r="A703" s="1" t="s">
        <v>258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7"/>
      <c r="M703" s="37"/>
      <c r="N703" s="37"/>
      <c r="O703" s="37"/>
      <c r="P703" s="37"/>
      <c r="Q703" s="37"/>
    </row>
    <row r="704" spans="1:17" x14ac:dyDescent="0.35">
      <c r="A704" s="1" t="s">
        <v>259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7"/>
      <c r="M704" s="37"/>
      <c r="N704" s="37"/>
      <c r="O704" s="37"/>
      <c r="P704" s="37"/>
      <c r="Q704" s="37"/>
    </row>
    <row r="705" spans="1:17" x14ac:dyDescent="0.35">
      <c r="A705" s="1" t="s">
        <v>260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7"/>
      <c r="M705" s="37"/>
      <c r="N705" s="37"/>
      <c r="O705" s="37"/>
      <c r="P705" s="37"/>
      <c r="Q705" s="37"/>
    </row>
    <row r="706" spans="1:17" x14ac:dyDescent="0.35">
      <c r="A706" s="1" t="s">
        <v>261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7"/>
      <c r="M706" s="37"/>
      <c r="N706" s="37"/>
      <c r="O706" s="37"/>
      <c r="P706" s="37"/>
      <c r="Q706" s="37"/>
    </row>
    <row r="707" spans="1:17" x14ac:dyDescent="0.35">
      <c r="A707" s="1" t="s">
        <v>262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7"/>
      <c r="M707" s="37"/>
      <c r="N707" s="37"/>
      <c r="O707" s="37"/>
      <c r="P707" s="37"/>
      <c r="Q707" s="37"/>
    </row>
    <row r="708" spans="1:17" x14ac:dyDescent="0.35">
      <c r="A708" s="1" t="s">
        <v>263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7"/>
      <c r="M708" s="37"/>
      <c r="N708" s="37"/>
      <c r="O708" s="37"/>
      <c r="P708" s="37"/>
      <c r="Q708" s="37"/>
    </row>
    <row r="709" spans="1:17" x14ac:dyDescent="0.35">
      <c r="A709" s="1" t="s">
        <v>264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7"/>
      <c r="M709" s="37"/>
      <c r="N709" s="37"/>
      <c r="O709" s="37"/>
      <c r="P709" s="37"/>
      <c r="Q709" s="37"/>
    </row>
    <row r="710" spans="1:17" x14ac:dyDescent="0.35">
      <c r="A710" s="1" t="s">
        <v>265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7"/>
      <c r="M710" s="37"/>
      <c r="N710" s="37"/>
      <c r="O710" s="37"/>
      <c r="P710" s="37"/>
      <c r="Q710" s="37"/>
    </row>
    <row r="711" spans="1:17" x14ac:dyDescent="0.35">
      <c r="A711" s="1" t="s">
        <v>266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7"/>
      <c r="M711" s="37"/>
      <c r="N711" s="37"/>
      <c r="O711" s="37"/>
      <c r="P711" s="37"/>
      <c r="Q711" s="37"/>
    </row>
    <row r="712" spans="1:17" x14ac:dyDescent="0.35">
      <c r="A712" s="1" t="s">
        <v>267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7"/>
      <c r="M712" s="37"/>
      <c r="N712" s="37"/>
      <c r="O712" s="37"/>
      <c r="P712" s="37"/>
      <c r="Q712" s="37"/>
    </row>
    <row r="713" spans="1:17" x14ac:dyDescent="0.35">
      <c r="A713" s="1" t="s">
        <v>268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7"/>
      <c r="M713" s="37"/>
      <c r="N713" s="37"/>
      <c r="O713" s="37"/>
      <c r="P713" s="37"/>
      <c r="Q713" s="37"/>
    </row>
    <row r="714" spans="1:17" x14ac:dyDescent="0.35">
      <c r="A714" s="1" t="s">
        <v>269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7"/>
      <c r="M714" s="37"/>
      <c r="N714" s="37"/>
      <c r="O714" s="37"/>
      <c r="P714" s="37"/>
      <c r="Q714" s="37"/>
    </row>
    <row r="715" spans="1:17" x14ac:dyDescent="0.35">
      <c r="A715" s="1" t="s">
        <v>270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7"/>
      <c r="M715" s="37"/>
      <c r="N715" s="37"/>
      <c r="O715" s="37"/>
      <c r="P715" s="37"/>
      <c r="Q715" s="37"/>
    </row>
    <row r="716" spans="1:17" x14ac:dyDescent="0.35">
      <c r="A716" s="1" t="s">
        <v>271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7"/>
      <c r="M716" s="37"/>
      <c r="N716" s="37"/>
      <c r="O716" s="37"/>
      <c r="P716" s="37"/>
      <c r="Q716" s="37"/>
    </row>
    <row r="717" spans="1:17" x14ac:dyDescent="0.35">
      <c r="A717" s="1" t="s">
        <v>272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7"/>
      <c r="M717" s="37"/>
      <c r="N717" s="37"/>
      <c r="O717" s="37"/>
      <c r="P717" s="37"/>
      <c r="Q717" s="37"/>
    </row>
    <row r="718" spans="1:17" x14ac:dyDescent="0.35">
      <c r="A718" s="1" t="s">
        <v>273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7"/>
      <c r="M718" s="37"/>
      <c r="N718" s="37"/>
      <c r="O718" s="37"/>
      <c r="P718" s="37"/>
      <c r="Q718" s="37"/>
    </row>
    <row r="719" spans="1:17" x14ac:dyDescent="0.35">
      <c r="A719" s="1" t="s">
        <v>274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7"/>
      <c r="M719" s="37"/>
      <c r="N719" s="37"/>
      <c r="O719" s="37"/>
      <c r="P719" s="37"/>
      <c r="Q719" s="37"/>
    </row>
    <row r="720" spans="1:17" x14ac:dyDescent="0.35">
      <c r="A720" s="1" t="s">
        <v>275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7"/>
      <c r="M720" s="37"/>
      <c r="N720" s="37"/>
      <c r="O720" s="37"/>
      <c r="P720" s="37"/>
      <c r="Q720" s="37"/>
    </row>
    <row r="721" spans="1:17" x14ac:dyDescent="0.35">
      <c r="A721" s="1" t="s">
        <v>276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7"/>
      <c r="M721" s="37"/>
      <c r="N721" s="37"/>
      <c r="O721" s="37"/>
      <c r="P721" s="37"/>
      <c r="Q721" s="37"/>
    </row>
    <row r="722" spans="1:17" x14ac:dyDescent="0.35">
      <c r="A722" s="1" t="s">
        <v>277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7"/>
      <c r="M722" s="37"/>
      <c r="N722" s="37"/>
      <c r="O722" s="37"/>
      <c r="P722" s="37"/>
      <c r="Q722" s="37"/>
    </row>
    <row r="723" spans="1:17" x14ac:dyDescent="0.35">
      <c r="A723" s="1" t="s">
        <v>278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7"/>
      <c r="M723" s="37"/>
      <c r="N723" s="37"/>
      <c r="O723" s="37"/>
      <c r="P723" s="37"/>
      <c r="Q723" s="37"/>
    </row>
    <row r="724" spans="1:17" x14ac:dyDescent="0.35">
      <c r="A724" s="1" t="s">
        <v>279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7"/>
      <c r="M724" s="37"/>
      <c r="N724" s="37"/>
      <c r="O724" s="37"/>
      <c r="P724" s="37"/>
      <c r="Q724" s="37"/>
    </row>
    <row r="725" spans="1:17" x14ac:dyDescent="0.35">
      <c r="A725" s="1" t="s">
        <v>280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7"/>
      <c r="M725" s="37"/>
      <c r="N725" s="37"/>
      <c r="O725" s="37"/>
      <c r="P725" s="37"/>
      <c r="Q725" s="37"/>
    </row>
    <row r="726" spans="1:17" x14ac:dyDescent="0.35">
      <c r="A726" s="1" t="s">
        <v>281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7"/>
      <c r="M726" s="37"/>
      <c r="N726" s="37"/>
      <c r="O726" s="37"/>
      <c r="P726" s="37"/>
      <c r="Q726" s="37"/>
    </row>
    <row r="727" spans="1:17" x14ac:dyDescent="0.35">
      <c r="A727" s="1" t="s">
        <v>282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7"/>
      <c r="M727" s="37"/>
      <c r="N727" s="37"/>
      <c r="O727" s="37"/>
      <c r="P727" s="37"/>
      <c r="Q727" s="37"/>
    </row>
    <row r="728" spans="1:17" x14ac:dyDescent="0.35">
      <c r="A728" s="1" t="s">
        <v>283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7"/>
      <c r="M728" s="37"/>
      <c r="N728" s="37"/>
      <c r="O728" s="37"/>
      <c r="P728" s="37"/>
      <c r="Q728" s="37"/>
    </row>
    <row r="729" spans="1:17" x14ac:dyDescent="0.35">
      <c r="A729" s="1" t="s">
        <v>284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7"/>
      <c r="M729" s="37"/>
      <c r="N729" s="37"/>
      <c r="O729" s="37"/>
      <c r="P729" s="37"/>
      <c r="Q729" s="37"/>
    </row>
    <row r="730" spans="1:17" x14ac:dyDescent="0.35">
      <c r="A730" s="1" t="s">
        <v>285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7"/>
      <c r="M730" s="37"/>
      <c r="N730" s="37"/>
      <c r="O730" s="37"/>
      <c r="P730" s="37"/>
      <c r="Q730" s="37"/>
    </row>
    <row r="731" spans="1:17" x14ac:dyDescent="0.35">
      <c r="A731" s="1" t="s">
        <v>286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7"/>
      <c r="M731" s="37"/>
      <c r="N731" s="37"/>
      <c r="O731" s="37"/>
      <c r="P731" s="37"/>
      <c r="Q731" s="37"/>
    </row>
    <row r="732" spans="1:17" x14ac:dyDescent="0.35">
      <c r="A732" s="1" t="s">
        <v>287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7"/>
      <c r="M732" s="37"/>
      <c r="N732" s="37"/>
      <c r="O732" s="37"/>
      <c r="P732" s="37"/>
      <c r="Q732" s="37"/>
    </row>
    <row r="733" spans="1:17" x14ac:dyDescent="0.35">
      <c r="A733" s="1" t="s">
        <v>288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7"/>
      <c r="M733" s="37"/>
      <c r="N733" s="37"/>
      <c r="O733" s="37"/>
      <c r="P733" s="37"/>
      <c r="Q733" s="37"/>
    </row>
    <row r="734" spans="1:17" x14ac:dyDescent="0.35">
      <c r="A734" s="1" t="s">
        <v>289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7"/>
      <c r="M734" s="37"/>
      <c r="N734" s="37"/>
      <c r="O734" s="37"/>
      <c r="P734" s="37"/>
      <c r="Q734" s="37"/>
    </row>
    <row r="735" spans="1:17" x14ac:dyDescent="0.35">
      <c r="A735" s="1" t="s">
        <v>290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7"/>
      <c r="M735" s="37"/>
      <c r="N735" s="37"/>
      <c r="O735" s="37"/>
      <c r="P735" s="37"/>
      <c r="Q735" s="37"/>
    </row>
    <row r="736" spans="1:17" x14ac:dyDescent="0.35">
      <c r="A736" s="1" t="s">
        <v>291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7"/>
      <c r="M736" s="37"/>
      <c r="N736" s="37"/>
      <c r="O736" s="37"/>
      <c r="P736" s="37"/>
      <c r="Q736" s="37"/>
    </row>
    <row r="737" spans="1:17" x14ac:dyDescent="0.35">
      <c r="A737" s="1" t="s">
        <v>292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7"/>
      <c r="M737" s="37"/>
      <c r="N737" s="37"/>
      <c r="O737" s="37"/>
      <c r="P737" s="37"/>
      <c r="Q737" s="37"/>
    </row>
    <row r="738" spans="1:17" x14ac:dyDescent="0.35">
      <c r="A738" s="1" t="s">
        <v>293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7"/>
      <c r="M738" s="37"/>
      <c r="N738" s="37"/>
      <c r="O738" s="37"/>
      <c r="P738" s="37"/>
      <c r="Q738" s="37"/>
    </row>
    <row r="739" spans="1:17" x14ac:dyDescent="0.35">
      <c r="A739" s="1" t="s">
        <v>294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7"/>
      <c r="M739" s="37"/>
      <c r="N739" s="37"/>
      <c r="O739" s="37"/>
      <c r="P739" s="37"/>
      <c r="Q739" s="37"/>
    </row>
    <row r="740" spans="1:17" x14ac:dyDescent="0.35">
      <c r="A740" s="1" t="s">
        <v>295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7"/>
      <c r="M740" s="37"/>
      <c r="N740" s="37"/>
      <c r="O740" s="37"/>
      <c r="P740" s="37"/>
      <c r="Q740" s="37"/>
    </row>
    <row r="741" spans="1:17" x14ac:dyDescent="0.35">
      <c r="A741" s="1" t="s">
        <v>296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7"/>
      <c r="M741" s="37"/>
      <c r="N741" s="37"/>
      <c r="O741" s="37"/>
      <c r="P741" s="37"/>
      <c r="Q741" s="37"/>
    </row>
    <row r="742" spans="1:17" x14ac:dyDescent="0.35">
      <c r="A742" s="1" t="s">
        <v>297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7"/>
      <c r="M742" s="37"/>
      <c r="N742" s="37"/>
      <c r="O742" s="37"/>
      <c r="P742" s="37"/>
      <c r="Q742" s="37"/>
    </row>
    <row r="743" spans="1:17" x14ac:dyDescent="0.35">
      <c r="A743" s="1" t="s">
        <v>298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7"/>
      <c r="M743" s="37"/>
      <c r="N743" s="37"/>
      <c r="O743" s="37"/>
      <c r="P743" s="37"/>
      <c r="Q743" s="37"/>
    </row>
    <row r="744" spans="1:17" x14ac:dyDescent="0.35">
      <c r="A744" s="1" t="s">
        <v>299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7"/>
      <c r="M744" s="37"/>
      <c r="N744" s="37"/>
      <c r="O744" s="37"/>
      <c r="P744" s="37"/>
      <c r="Q744" s="37"/>
    </row>
    <row r="745" spans="1:17" x14ac:dyDescent="0.35">
      <c r="A745" s="1" t="s">
        <v>300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7"/>
      <c r="M745" s="37"/>
      <c r="N745" s="37"/>
      <c r="O745" s="37"/>
      <c r="P745" s="37"/>
      <c r="Q745" s="37"/>
    </row>
    <row r="746" spans="1:17" x14ac:dyDescent="0.35">
      <c r="A746" s="1" t="s">
        <v>301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7"/>
      <c r="M746" s="37"/>
      <c r="N746" s="37"/>
      <c r="O746" s="37"/>
      <c r="P746" s="37"/>
      <c r="Q746" s="37"/>
    </row>
    <row r="747" spans="1:17" x14ac:dyDescent="0.35">
      <c r="A747" s="1" t="s">
        <v>302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7"/>
      <c r="M747" s="37"/>
      <c r="N747" s="37"/>
      <c r="O747" s="37"/>
      <c r="P747" s="37"/>
      <c r="Q747" s="37"/>
    </row>
    <row r="748" spans="1:17" x14ac:dyDescent="0.35">
      <c r="A748" s="1" t="s">
        <v>303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7"/>
      <c r="M748" s="37"/>
      <c r="N748" s="37"/>
      <c r="O748" s="37"/>
      <c r="P748" s="37"/>
      <c r="Q748" s="37"/>
    </row>
    <row r="749" spans="1:17" x14ac:dyDescent="0.35">
      <c r="A749" s="1" t="s">
        <v>304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7"/>
      <c r="M749" s="37"/>
      <c r="N749" s="37"/>
      <c r="O749" s="37"/>
      <c r="P749" s="37"/>
      <c r="Q749" s="37"/>
    </row>
    <row r="750" spans="1:17" x14ac:dyDescent="0.35">
      <c r="A750" s="1" t="s">
        <v>305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7"/>
      <c r="M750" s="37"/>
      <c r="N750" s="37"/>
      <c r="O750" s="37"/>
      <c r="P750" s="37"/>
      <c r="Q750" s="37"/>
    </row>
    <row r="751" spans="1:17" x14ac:dyDescent="0.35">
      <c r="A751" s="1" t="s">
        <v>306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7"/>
      <c r="M751" s="37"/>
      <c r="N751" s="37"/>
      <c r="O751" s="37"/>
      <c r="P751" s="37"/>
      <c r="Q751" s="37"/>
    </row>
    <row r="752" spans="1:17" x14ac:dyDescent="0.35">
      <c r="A752" s="1" t="s">
        <v>307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7"/>
      <c r="M752" s="37"/>
      <c r="N752" s="37"/>
      <c r="O752" s="37"/>
      <c r="P752" s="37"/>
      <c r="Q752" s="37"/>
    </row>
    <row r="753" spans="1:17" x14ac:dyDescent="0.35">
      <c r="A753" s="1" t="s">
        <v>308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7"/>
      <c r="M753" s="37"/>
      <c r="N753" s="37"/>
      <c r="O753" s="37"/>
      <c r="P753" s="37"/>
      <c r="Q753" s="37"/>
    </row>
    <row r="754" spans="1:17" x14ac:dyDescent="0.35">
      <c r="A754" s="1" t="s">
        <v>309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7"/>
      <c r="M754" s="37"/>
      <c r="N754" s="37"/>
      <c r="O754" s="37"/>
      <c r="P754" s="37"/>
      <c r="Q754" s="37"/>
    </row>
    <row r="755" spans="1:17" x14ac:dyDescent="0.35">
      <c r="A755" s="1" t="s">
        <v>310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7"/>
      <c r="M755" s="37"/>
      <c r="N755" s="37"/>
      <c r="O755" s="37"/>
      <c r="P755" s="37"/>
      <c r="Q755" s="37"/>
    </row>
    <row r="756" spans="1:17" x14ac:dyDescent="0.35">
      <c r="A756" s="1" t="s">
        <v>311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7"/>
      <c r="M756" s="37"/>
      <c r="N756" s="37"/>
      <c r="O756" s="37"/>
      <c r="P756" s="37"/>
      <c r="Q756" s="37"/>
    </row>
    <row r="757" spans="1:17" x14ac:dyDescent="0.35">
      <c r="A757" s="1" t="s">
        <v>312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7"/>
      <c r="M757" s="37"/>
      <c r="N757" s="37"/>
      <c r="O757" s="37"/>
      <c r="P757" s="37"/>
      <c r="Q757" s="37"/>
    </row>
    <row r="758" spans="1:17" x14ac:dyDescent="0.35">
      <c r="A758" s="1" t="s">
        <v>313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7"/>
      <c r="M758" s="37"/>
      <c r="N758" s="37"/>
      <c r="O758" s="37"/>
      <c r="P758" s="37"/>
      <c r="Q758" s="37"/>
    </row>
    <row r="759" spans="1:17" x14ac:dyDescent="0.35">
      <c r="A759" s="1" t="s">
        <v>314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7"/>
      <c r="M759" s="37"/>
      <c r="N759" s="37"/>
      <c r="O759" s="37"/>
      <c r="P759" s="37"/>
      <c r="Q759" s="37"/>
    </row>
    <row r="760" spans="1:17" x14ac:dyDescent="0.35">
      <c r="A760" s="1" t="s">
        <v>315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7"/>
      <c r="M760" s="37"/>
      <c r="N760" s="37"/>
      <c r="O760" s="37"/>
      <c r="P760" s="37"/>
      <c r="Q760" s="37"/>
    </row>
    <row r="761" spans="1:17" x14ac:dyDescent="0.35">
      <c r="A761" s="1" t="s">
        <v>316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7"/>
      <c r="M761" s="37"/>
      <c r="N761" s="37"/>
      <c r="O761" s="37"/>
      <c r="P761" s="37"/>
      <c r="Q761" s="37"/>
    </row>
    <row r="762" spans="1:17" x14ac:dyDescent="0.35">
      <c r="A762" s="1" t="s">
        <v>317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7"/>
      <c r="M762" s="37"/>
      <c r="N762" s="37"/>
      <c r="O762" s="37"/>
      <c r="P762" s="37"/>
      <c r="Q762" s="37"/>
    </row>
    <row r="763" spans="1:17" x14ac:dyDescent="0.35">
      <c r="A763" s="1" t="s">
        <v>318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7"/>
      <c r="M763" s="37"/>
      <c r="N763" s="37"/>
      <c r="O763" s="37"/>
      <c r="P763" s="37"/>
      <c r="Q763" s="37"/>
    </row>
    <row r="764" spans="1:17" x14ac:dyDescent="0.35">
      <c r="A764" s="1" t="s">
        <v>319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7"/>
      <c r="M764" s="37"/>
      <c r="N764" s="37"/>
      <c r="O764" s="37"/>
      <c r="P764" s="37"/>
      <c r="Q764" s="37"/>
    </row>
    <row r="765" spans="1:17" x14ac:dyDescent="0.35">
      <c r="A765" s="1" t="s">
        <v>320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7"/>
      <c r="M765" s="37"/>
      <c r="N765" s="37"/>
      <c r="O765" s="37"/>
      <c r="P765" s="37"/>
      <c r="Q765" s="37"/>
    </row>
    <row r="766" spans="1:17" x14ac:dyDescent="0.35">
      <c r="A766" s="1" t="s">
        <v>321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7"/>
      <c r="M766" s="37"/>
      <c r="N766" s="37"/>
      <c r="O766" s="37"/>
      <c r="P766" s="37"/>
      <c r="Q766" s="37"/>
    </row>
    <row r="767" spans="1:17" x14ac:dyDescent="0.35">
      <c r="A767" s="1" t="s">
        <v>322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7"/>
      <c r="M767" s="37"/>
      <c r="N767" s="37"/>
      <c r="O767" s="37"/>
      <c r="P767" s="37"/>
      <c r="Q767" s="37"/>
    </row>
    <row r="768" spans="1:17" x14ac:dyDescent="0.35">
      <c r="A768" s="1" t="s">
        <v>323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7"/>
      <c r="M768" s="37"/>
      <c r="N768" s="37"/>
      <c r="O768" s="37"/>
      <c r="P768" s="37"/>
      <c r="Q768" s="37"/>
    </row>
    <row r="769" spans="1:17" x14ac:dyDescent="0.35">
      <c r="A769" s="1" t="s">
        <v>324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7"/>
      <c r="M769" s="37"/>
      <c r="N769" s="37"/>
      <c r="O769" s="37"/>
      <c r="P769" s="37"/>
      <c r="Q769" s="37"/>
    </row>
    <row r="770" spans="1:17" x14ac:dyDescent="0.35">
      <c r="A770" s="1" t="s">
        <v>325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7"/>
      <c r="M770" s="37"/>
      <c r="N770" s="37"/>
      <c r="O770" s="37"/>
      <c r="P770" s="37"/>
      <c r="Q770" s="37"/>
    </row>
    <row r="771" spans="1:17" x14ac:dyDescent="0.35">
      <c r="A771" s="1" t="s">
        <v>326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7"/>
      <c r="M771" s="37"/>
      <c r="N771" s="37"/>
      <c r="O771" s="37"/>
      <c r="P771" s="37"/>
      <c r="Q771" s="37"/>
    </row>
    <row r="772" spans="1:17" x14ac:dyDescent="0.35">
      <c r="A772" s="1" t="s">
        <v>327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7"/>
      <c r="M772" s="37"/>
      <c r="N772" s="37"/>
      <c r="O772" s="37"/>
      <c r="P772" s="37"/>
      <c r="Q772" s="37"/>
    </row>
    <row r="773" spans="1:17" x14ac:dyDescent="0.35">
      <c r="A773" s="1" t="s">
        <v>328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7"/>
      <c r="M773" s="37"/>
      <c r="N773" s="37"/>
      <c r="O773" s="37"/>
      <c r="P773" s="37"/>
      <c r="Q773" s="37"/>
    </row>
    <row r="774" spans="1:17" x14ac:dyDescent="0.35">
      <c r="A774" s="1" t="s">
        <v>329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7"/>
      <c r="M774" s="37"/>
      <c r="N774" s="37"/>
      <c r="O774" s="37"/>
      <c r="P774" s="37"/>
      <c r="Q774" s="37"/>
    </row>
    <row r="775" spans="1:17" x14ac:dyDescent="0.35">
      <c r="A775" s="1" t="s">
        <v>330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7"/>
      <c r="M775" s="37"/>
      <c r="N775" s="37"/>
      <c r="O775" s="37"/>
      <c r="P775" s="37"/>
      <c r="Q775" s="37"/>
    </row>
    <row r="776" spans="1:17" x14ac:dyDescent="0.35">
      <c r="A776" s="1" t="s">
        <v>331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7"/>
      <c r="M776" s="37"/>
      <c r="N776" s="37"/>
      <c r="O776" s="37"/>
      <c r="P776" s="37"/>
      <c r="Q776" s="37"/>
    </row>
    <row r="777" spans="1:17" x14ac:dyDescent="0.35">
      <c r="A777" s="1" t="s">
        <v>332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7"/>
      <c r="M777" s="37"/>
      <c r="N777" s="37"/>
      <c r="O777" s="37"/>
      <c r="P777" s="37"/>
      <c r="Q777" s="37"/>
    </row>
    <row r="778" spans="1:17" x14ac:dyDescent="0.35">
      <c r="A778" s="1" t="s">
        <v>333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7"/>
      <c r="M778" s="37"/>
      <c r="N778" s="37"/>
      <c r="O778" s="37"/>
      <c r="P778" s="37"/>
      <c r="Q778" s="37"/>
    </row>
    <row r="779" spans="1:17" x14ac:dyDescent="0.35">
      <c r="A779" s="1" t="s">
        <v>334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7"/>
      <c r="M779" s="37"/>
      <c r="N779" s="37"/>
      <c r="O779" s="37"/>
      <c r="P779" s="37"/>
      <c r="Q779" s="37"/>
    </row>
    <row r="780" spans="1:17" x14ac:dyDescent="0.35">
      <c r="A780" s="1" t="s">
        <v>335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7"/>
      <c r="M780" s="37"/>
      <c r="N780" s="37"/>
      <c r="O780" s="37"/>
      <c r="P780" s="37"/>
      <c r="Q780" s="37"/>
    </row>
    <row r="781" spans="1:17" x14ac:dyDescent="0.35">
      <c r="A781" s="1" t="s">
        <v>336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7"/>
      <c r="M781" s="37"/>
      <c r="N781" s="37"/>
      <c r="O781" s="37"/>
      <c r="P781" s="37"/>
      <c r="Q781" s="37"/>
    </row>
    <row r="782" spans="1:17" x14ac:dyDescent="0.35">
      <c r="A782" s="1" t="s">
        <v>337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7"/>
      <c r="M782" s="37"/>
      <c r="N782" s="37"/>
      <c r="O782" s="37"/>
      <c r="P782" s="37"/>
      <c r="Q782" s="37"/>
    </row>
    <row r="783" spans="1:17" x14ac:dyDescent="0.35">
      <c r="A783" s="1" t="s">
        <v>338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7"/>
      <c r="M783" s="37"/>
      <c r="N783" s="37"/>
      <c r="O783" s="37"/>
      <c r="P783" s="37"/>
      <c r="Q783" s="37"/>
    </row>
    <row r="784" spans="1:17" x14ac:dyDescent="0.35">
      <c r="A784" s="1" t="s">
        <v>339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7"/>
      <c r="M784" s="37"/>
      <c r="N784" s="37"/>
      <c r="O784" s="37"/>
      <c r="P784" s="37"/>
      <c r="Q784" s="37"/>
    </row>
    <row r="785" spans="1:17" x14ac:dyDescent="0.35">
      <c r="A785" s="1" t="s">
        <v>340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7"/>
      <c r="M785" s="37"/>
      <c r="N785" s="37"/>
      <c r="O785" s="37"/>
      <c r="P785" s="37"/>
      <c r="Q785" s="37"/>
    </row>
    <row r="786" spans="1:17" x14ac:dyDescent="0.35">
      <c r="A786" s="1" t="s">
        <v>341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7"/>
      <c r="M786" s="37"/>
      <c r="N786" s="37"/>
      <c r="O786" s="37"/>
      <c r="P786" s="37"/>
      <c r="Q786" s="37"/>
    </row>
    <row r="787" spans="1:17" x14ac:dyDescent="0.35">
      <c r="A787" s="1" t="s">
        <v>342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7"/>
      <c r="M787" s="37"/>
      <c r="N787" s="37"/>
      <c r="O787" s="37"/>
      <c r="P787" s="37"/>
      <c r="Q787" s="37"/>
    </row>
    <row r="788" spans="1:17" x14ac:dyDescent="0.35">
      <c r="A788" s="1" t="s">
        <v>343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7"/>
      <c r="M788" s="37"/>
      <c r="N788" s="37"/>
      <c r="O788" s="37"/>
      <c r="P788" s="37"/>
      <c r="Q788" s="37"/>
    </row>
    <row r="789" spans="1:17" x14ac:dyDescent="0.35">
      <c r="A789" s="1" t="s">
        <v>344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7"/>
      <c r="M789" s="37"/>
      <c r="N789" s="37"/>
      <c r="O789" s="37"/>
      <c r="P789" s="37"/>
      <c r="Q789" s="37"/>
    </row>
    <row r="790" spans="1:17" x14ac:dyDescent="0.35">
      <c r="A790" s="1" t="s">
        <v>345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7"/>
      <c r="M790" s="37"/>
      <c r="N790" s="37"/>
      <c r="O790" s="37"/>
      <c r="P790" s="37"/>
      <c r="Q790" s="37"/>
    </row>
    <row r="791" spans="1:17" x14ac:dyDescent="0.35">
      <c r="A791" s="1" t="s">
        <v>346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7"/>
      <c r="M791" s="37"/>
      <c r="N791" s="37"/>
      <c r="O791" s="37"/>
      <c r="P791" s="37"/>
      <c r="Q791" s="37"/>
    </row>
    <row r="792" spans="1:17" x14ac:dyDescent="0.35">
      <c r="A792" s="1" t="s">
        <v>347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7"/>
      <c r="M792" s="37"/>
      <c r="N792" s="37"/>
      <c r="O792" s="37"/>
      <c r="P792" s="37"/>
      <c r="Q792" s="37"/>
    </row>
    <row r="793" spans="1:17" x14ac:dyDescent="0.35">
      <c r="A793" s="1" t="s">
        <v>348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7"/>
      <c r="M793" s="37"/>
      <c r="N793" s="37"/>
      <c r="O793" s="37"/>
      <c r="P793" s="37"/>
      <c r="Q793" s="37"/>
    </row>
    <row r="794" spans="1:17" x14ac:dyDescent="0.35">
      <c r="A794" s="1" t="s">
        <v>349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7"/>
      <c r="M794" s="37"/>
      <c r="N794" s="37"/>
      <c r="O794" s="37"/>
      <c r="P794" s="37"/>
      <c r="Q794" s="37"/>
    </row>
    <row r="795" spans="1:17" x14ac:dyDescent="0.35">
      <c r="A795" s="1" t="s">
        <v>350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7"/>
      <c r="M795" s="37"/>
      <c r="N795" s="37"/>
      <c r="O795" s="37"/>
      <c r="P795" s="37"/>
      <c r="Q795" s="37"/>
    </row>
    <row r="796" spans="1:17" x14ac:dyDescent="0.35">
      <c r="A796" s="1" t="s">
        <v>351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7"/>
      <c r="M796" s="37"/>
      <c r="N796" s="37"/>
      <c r="O796" s="37"/>
      <c r="P796" s="37"/>
      <c r="Q796" s="37"/>
    </row>
    <row r="797" spans="1:17" x14ac:dyDescent="0.35">
      <c r="A797" s="1" t="s">
        <v>352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7"/>
      <c r="M797" s="37"/>
      <c r="N797" s="37"/>
      <c r="O797" s="37"/>
      <c r="P797" s="37"/>
      <c r="Q797" s="37"/>
    </row>
    <row r="798" spans="1:17" x14ac:dyDescent="0.35">
      <c r="A798" s="1" t="s">
        <v>353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7"/>
      <c r="M798" s="37"/>
      <c r="N798" s="37"/>
      <c r="O798" s="37"/>
      <c r="P798" s="37"/>
      <c r="Q798" s="37"/>
    </row>
    <row r="799" spans="1:17" x14ac:dyDescent="0.35">
      <c r="A799" s="1" t="s">
        <v>354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7"/>
      <c r="M799" s="37"/>
      <c r="N799" s="37"/>
      <c r="O799" s="37"/>
      <c r="P799" s="37"/>
      <c r="Q799" s="37"/>
    </row>
    <row r="800" spans="1:17" x14ac:dyDescent="0.35">
      <c r="A800" s="1" t="s">
        <v>355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7"/>
      <c r="M800" s="37"/>
      <c r="N800" s="37"/>
      <c r="O800" s="37"/>
      <c r="P800" s="37"/>
      <c r="Q800" s="37"/>
    </row>
    <row r="801" spans="1:17" x14ac:dyDescent="0.35">
      <c r="A801" s="1" t="s">
        <v>356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7"/>
      <c r="M801" s="37"/>
      <c r="N801" s="37"/>
      <c r="O801" s="37"/>
      <c r="P801" s="37"/>
      <c r="Q801" s="37"/>
    </row>
    <row r="802" spans="1:17" x14ac:dyDescent="0.35">
      <c r="A802" s="1" t="s">
        <v>357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7"/>
      <c r="M802" s="37"/>
      <c r="N802" s="37"/>
      <c r="O802" s="37"/>
      <c r="P802" s="37"/>
      <c r="Q802" s="37"/>
    </row>
    <row r="803" spans="1:17" x14ac:dyDescent="0.35">
      <c r="A803" s="1" t="s">
        <v>358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7"/>
      <c r="M803" s="37"/>
      <c r="N803" s="37"/>
      <c r="O803" s="37"/>
      <c r="P803" s="37"/>
      <c r="Q803" s="37"/>
    </row>
    <row r="804" spans="1:17" x14ac:dyDescent="0.35">
      <c r="A804" s="1" t="s">
        <v>359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7"/>
      <c r="M804" s="37"/>
      <c r="N804" s="37"/>
      <c r="O804" s="37"/>
      <c r="P804" s="37"/>
      <c r="Q804" s="37"/>
    </row>
    <row r="805" spans="1:17" x14ac:dyDescent="0.35">
      <c r="A805" s="1" t="s">
        <v>360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7"/>
      <c r="M805" s="37"/>
      <c r="N805" s="37"/>
      <c r="O805" s="37"/>
      <c r="P805" s="37"/>
      <c r="Q805" s="37"/>
    </row>
    <row r="806" spans="1:17" x14ac:dyDescent="0.35">
      <c r="A806" s="1" t="s">
        <v>361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7"/>
      <c r="M806" s="37"/>
      <c r="N806" s="37"/>
      <c r="O806" s="37"/>
      <c r="P806" s="37"/>
      <c r="Q806" s="37"/>
    </row>
    <row r="807" spans="1:17" x14ac:dyDescent="0.35">
      <c r="A807" s="1" t="s">
        <v>362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7"/>
      <c r="M807" s="37"/>
      <c r="N807" s="37"/>
      <c r="O807" s="37"/>
      <c r="P807" s="37"/>
      <c r="Q807" s="37"/>
    </row>
    <row r="808" spans="1:17" x14ac:dyDescent="0.35">
      <c r="A808" s="1" t="s">
        <v>363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7"/>
      <c r="M808" s="37"/>
      <c r="N808" s="37"/>
      <c r="O808" s="37"/>
      <c r="P808" s="37"/>
      <c r="Q808" s="37"/>
    </row>
    <row r="809" spans="1:17" x14ac:dyDescent="0.35">
      <c r="A809" s="1" t="s">
        <v>364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7"/>
      <c r="M809" s="37"/>
      <c r="N809" s="37"/>
      <c r="O809" s="37"/>
      <c r="P809" s="37"/>
      <c r="Q809" s="37"/>
    </row>
    <row r="810" spans="1:17" x14ac:dyDescent="0.35">
      <c r="A810" s="1" t="s">
        <v>365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7"/>
      <c r="M810" s="37"/>
      <c r="N810" s="37"/>
      <c r="O810" s="37"/>
      <c r="P810" s="37"/>
      <c r="Q810" s="37"/>
    </row>
    <row r="811" spans="1:17" x14ac:dyDescent="0.35">
      <c r="A811" s="1" t="s">
        <v>366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7"/>
      <c r="M811" s="37"/>
      <c r="N811" s="37"/>
      <c r="O811" s="37"/>
      <c r="P811" s="37"/>
      <c r="Q811" s="37"/>
    </row>
    <row r="812" spans="1:17" x14ac:dyDescent="0.35">
      <c r="A812" s="1" t="s">
        <v>367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7"/>
      <c r="M812" s="37"/>
      <c r="N812" s="37"/>
      <c r="O812" s="37"/>
      <c r="P812" s="37"/>
      <c r="Q812" s="37"/>
    </row>
    <row r="813" spans="1:17" x14ac:dyDescent="0.35">
      <c r="A813" s="1" t="s">
        <v>368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7"/>
      <c r="M813" s="37"/>
      <c r="N813" s="37"/>
      <c r="O813" s="37"/>
      <c r="P813" s="37"/>
      <c r="Q813" s="37"/>
    </row>
    <row r="814" spans="1:17" x14ac:dyDescent="0.35">
      <c r="A814" s="2" t="s">
        <v>809</v>
      </c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37"/>
      <c r="M814" s="37"/>
      <c r="N814" s="37"/>
      <c r="O814" s="37"/>
      <c r="P814" s="37"/>
      <c r="Q814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4"/>
  <sheetViews>
    <sheetView tabSelected="1" workbookViewId="0">
      <selection activeCell="A21" sqref="A21"/>
    </sheetView>
  </sheetViews>
  <sheetFormatPr defaultColWidth="8.7265625" defaultRowHeight="14.5" x14ac:dyDescent="0.35"/>
  <cols>
    <col min="1" max="1" width="30.1796875" style="18" customWidth="1"/>
    <col min="2" max="2" width="7.81640625" style="18" bestFit="1" customWidth="1"/>
    <col min="3" max="3" width="9.1796875" style="18" bestFit="1" customWidth="1"/>
    <col min="4" max="4" width="6.81640625" style="18" bestFit="1" customWidth="1"/>
    <col min="5" max="5" width="6.7265625" style="18" bestFit="1" customWidth="1"/>
    <col min="6" max="11" width="0" style="18" hidden="1" customWidth="1"/>
    <col min="12" max="15" width="7.81640625" style="44" hidden="1" customWidth="1"/>
    <col min="16" max="16" width="9.1796875" style="44" hidden="1" customWidth="1"/>
    <col min="17" max="17" width="8.1796875" style="44" hidden="1" customWidth="1"/>
    <col min="18" max="18" width="4.26953125" style="44" bestFit="1" customWidth="1"/>
    <col min="19" max="19" width="12.26953125" style="18" bestFit="1" customWidth="1"/>
    <col min="20" max="20" width="5.26953125" style="44" bestFit="1" customWidth="1"/>
    <col min="21" max="21" width="7.453125" style="18" bestFit="1" customWidth="1"/>
    <col min="22" max="22" width="12" style="18" bestFit="1" customWidth="1"/>
    <col min="23" max="23" width="8.54296875" style="18" bestFit="1" customWidth="1"/>
    <col min="24" max="24" width="13.26953125" style="18" bestFit="1" customWidth="1"/>
    <col min="25" max="25" width="7.54296875" style="44" bestFit="1" customWidth="1"/>
    <col min="26" max="26" width="9.7265625" style="18" bestFit="1" customWidth="1"/>
    <col min="27" max="27" width="14.453125" style="18" bestFit="1" customWidth="1"/>
    <col min="28" max="28" width="10.81640625" style="18" bestFit="1" customWidth="1"/>
    <col min="29" max="31" width="9.1796875" customWidth="1"/>
    <col min="32" max="16384" width="8.7265625" style="18"/>
  </cols>
  <sheetData>
    <row r="1" spans="1:28" s="10" customFormat="1" x14ac:dyDescent="0.35">
      <c r="A1" s="46" t="s">
        <v>822</v>
      </c>
      <c r="B1" s="46" t="s">
        <v>828</v>
      </c>
      <c r="C1" s="46" t="s">
        <v>829</v>
      </c>
      <c r="D1" s="46" t="s">
        <v>823</v>
      </c>
      <c r="E1" s="46" t="s">
        <v>824</v>
      </c>
      <c r="F1" s="47" t="s">
        <v>810</v>
      </c>
      <c r="G1" s="47" t="s">
        <v>812</v>
      </c>
      <c r="H1" s="47" t="s">
        <v>813</v>
      </c>
      <c r="I1" s="47" t="s">
        <v>814</v>
      </c>
      <c r="J1" s="47" t="s">
        <v>811</v>
      </c>
      <c r="K1" s="47" t="s">
        <v>816</v>
      </c>
      <c r="L1" s="45" t="s">
        <v>818</v>
      </c>
      <c r="M1" s="45" t="s">
        <v>819</v>
      </c>
      <c r="N1" s="45" t="s">
        <v>820</v>
      </c>
      <c r="O1" s="45" t="s">
        <v>817</v>
      </c>
      <c r="P1" s="45" t="s">
        <v>815</v>
      </c>
      <c r="Q1" s="45" t="s">
        <v>821</v>
      </c>
      <c r="R1" s="45" t="s">
        <v>840</v>
      </c>
      <c r="S1" s="45" t="s">
        <v>834</v>
      </c>
      <c r="T1" s="45" t="s">
        <v>830</v>
      </c>
      <c r="U1" s="45" t="s">
        <v>832</v>
      </c>
      <c r="V1" s="45" t="s">
        <v>836</v>
      </c>
      <c r="W1" s="45" t="s">
        <v>833</v>
      </c>
      <c r="X1" s="45" t="s">
        <v>837</v>
      </c>
      <c r="Y1" s="45" t="s">
        <v>831</v>
      </c>
      <c r="Z1" s="45" t="s">
        <v>835</v>
      </c>
      <c r="AA1" s="45" t="s">
        <v>838</v>
      </c>
      <c r="AB1" s="45" t="s">
        <v>839</v>
      </c>
    </row>
    <row r="2" spans="1:28" s="18" customFormat="1" x14ac:dyDescent="0.35">
      <c r="A2" s="1" t="s">
        <v>803</v>
      </c>
      <c r="B2" s="17">
        <f>C2/$D$259</f>
        <v>1.9122069301124242E-2</v>
      </c>
      <c r="C2" s="11">
        <v>3065</v>
      </c>
      <c r="F2" s="1">
        <v>0.498</v>
      </c>
      <c r="G2" s="1">
        <v>6.6000000000000003E-2</v>
      </c>
      <c r="H2" s="1">
        <v>1.7000000000000001E-2</v>
      </c>
      <c r="I2" s="1">
        <v>8.0000000000000002E-3</v>
      </c>
      <c r="J2" s="1">
        <v>0.40600000000000003</v>
      </c>
      <c r="K2" s="1">
        <v>1E-3</v>
      </c>
      <c r="L2" s="37">
        <f>G2/$F2</f>
        <v>0.13253012048192772</v>
      </c>
      <c r="M2" s="37">
        <f>H2/$F2</f>
        <v>3.4136546184738957E-2</v>
      </c>
      <c r="N2" s="37">
        <f>I2/$F2</f>
        <v>1.6064257028112452E-2</v>
      </c>
      <c r="O2" s="37">
        <f>J2/$F2</f>
        <v>0.81526104417670686</v>
      </c>
      <c r="P2" s="37">
        <f>K2/$F2</f>
        <v>2.0080321285140565E-3</v>
      </c>
      <c r="Q2" s="37">
        <f>SUM(L2:P2)</f>
        <v>1</v>
      </c>
      <c r="R2" s="37">
        <v>0.13253012048192772</v>
      </c>
      <c r="S2" s="44">
        <f t="shared" ref="S2:S33" si="0">L2+M2+N2</f>
        <v>0.18273092369477914</v>
      </c>
      <c r="T2" s="37">
        <v>0.81526104417670686</v>
      </c>
      <c r="U2" s="44">
        <f t="shared" ref="U2:U33" si="1">O2+L2</f>
        <v>0.94779116465863456</v>
      </c>
      <c r="V2" s="44">
        <f t="shared" ref="V2:V33" si="2">O2+M2+N2</f>
        <v>0.86546184738955823</v>
      </c>
      <c r="W2" s="44">
        <f t="shared" ref="W2:W33" si="3">O2+S2</f>
        <v>0.99799196787148603</v>
      </c>
      <c r="X2" s="44">
        <f t="shared" ref="X2:X33" si="4">O2+P2</f>
        <v>0.81726907630522094</v>
      </c>
      <c r="Y2" s="37">
        <v>2.0080321285140565E-3</v>
      </c>
      <c r="Z2" s="44">
        <f t="shared" ref="Z2:Z33" si="5">P2+L2</f>
        <v>0.13453815261044177</v>
      </c>
      <c r="AA2" s="44">
        <f t="shared" ref="AA2:AA33" si="6">P2+M2+N2</f>
        <v>5.2208835341365459E-2</v>
      </c>
      <c r="AB2" s="44">
        <f t="shared" ref="AB2:AB33" si="7">P2+S2</f>
        <v>0.18473895582329319</v>
      </c>
    </row>
    <row r="3" spans="1:28" s="18" customFormat="1" x14ac:dyDescent="0.35">
      <c r="A3" s="1" t="s">
        <v>804</v>
      </c>
      <c r="B3" s="17">
        <f>B2+C3/$D$259</f>
        <v>3.5736121682492544E-2</v>
      </c>
      <c r="C3" s="11">
        <v>2663</v>
      </c>
      <c r="F3" s="1">
        <v>0.312</v>
      </c>
      <c r="G3" s="1">
        <v>7.0999999999999994E-2</v>
      </c>
      <c r="H3" s="1">
        <v>0.01</v>
      </c>
      <c r="I3" s="1">
        <v>7.0000000000000001E-3</v>
      </c>
      <c r="J3" s="1">
        <v>0.222</v>
      </c>
      <c r="K3" s="1">
        <v>2E-3</v>
      </c>
      <c r="L3" s="37">
        <f t="shared" ref="L3:P54" si="8">G3/$F3</f>
        <v>0.22756410256410253</v>
      </c>
      <c r="M3" s="37">
        <f t="shared" si="8"/>
        <v>3.2051282051282055E-2</v>
      </c>
      <c r="N3" s="37">
        <f t="shared" si="8"/>
        <v>2.2435897435897436E-2</v>
      </c>
      <c r="O3" s="37">
        <f t="shared" si="8"/>
        <v>0.71153846153846156</v>
      </c>
      <c r="P3" s="37">
        <f t="shared" si="8"/>
        <v>6.41025641025641E-3</v>
      </c>
      <c r="Q3" s="37">
        <f t="shared" ref="Q3:Q92" si="9">SUM(L3:P3)</f>
        <v>1</v>
      </c>
      <c r="R3" s="37">
        <v>0.22756410256410253</v>
      </c>
      <c r="S3" s="44">
        <f t="shared" si="0"/>
        <v>0.28205128205128199</v>
      </c>
      <c r="T3" s="37">
        <v>0.71153846153846156</v>
      </c>
      <c r="U3" s="44">
        <f t="shared" si="1"/>
        <v>0.9391025641025641</v>
      </c>
      <c r="V3" s="44">
        <f t="shared" si="2"/>
        <v>0.76602564102564108</v>
      </c>
      <c r="W3" s="44">
        <f t="shared" si="3"/>
        <v>0.99358974358974361</v>
      </c>
      <c r="X3" s="44">
        <f t="shared" si="4"/>
        <v>0.71794871794871795</v>
      </c>
      <c r="Y3" s="37">
        <v>6.41025641025641E-3</v>
      </c>
      <c r="Z3" s="44">
        <f t="shared" si="5"/>
        <v>0.23397435897435895</v>
      </c>
      <c r="AA3" s="44">
        <f t="shared" si="6"/>
        <v>6.0897435897435903E-2</v>
      </c>
      <c r="AB3" s="44">
        <f t="shared" si="7"/>
        <v>0.28846153846153838</v>
      </c>
    </row>
    <row r="4" spans="1:28" s="18" customFormat="1" x14ac:dyDescent="0.35">
      <c r="A4" s="1" t="s">
        <v>805</v>
      </c>
      <c r="B4" s="17">
        <f t="shared" ref="B4:B67" si="10">B3+C4/$D$259</f>
        <v>5.1370674918583034E-2</v>
      </c>
      <c r="C4" s="11">
        <v>2506</v>
      </c>
      <c r="F4" s="1">
        <v>0.247</v>
      </c>
      <c r="G4" s="1">
        <v>0.16800000000000001</v>
      </c>
      <c r="H4" s="1">
        <v>2.8000000000000001E-2</v>
      </c>
      <c r="I4" s="1">
        <v>1.0999999999999999E-2</v>
      </c>
      <c r="J4" s="1">
        <v>3.5999999999999997E-2</v>
      </c>
      <c r="K4" s="1">
        <v>4.0000000000000001E-3</v>
      </c>
      <c r="L4" s="37">
        <f t="shared" si="8"/>
        <v>0.68016194331983815</v>
      </c>
      <c r="M4" s="37">
        <f t="shared" si="8"/>
        <v>0.11336032388663968</v>
      </c>
      <c r="N4" s="37">
        <f t="shared" si="8"/>
        <v>4.4534412955465584E-2</v>
      </c>
      <c r="O4" s="37">
        <f t="shared" si="8"/>
        <v>0.145748987854251</v>
      </c>
      <c r="P4" s="37">
        <f t="shared" si="8"/>
        <v>1.6194331983805668E-2</v>
      </c>
      <c r="Q4" s="37">
        <f t="shared" si="9"/>
        <v>1</v>
      </c>
      <c r="R4" s="37">
        <v>0.68016194331983815</v>
      </c>
      <c r="S4" s="44">
        <f t="shared" si="0"/>
        <v>0.83805668016194335</v>
      </c>
      <c r="T4" s="37">
        <v>0.145748987854251</v>
      </c>
      <c r="U4" s="44">
        <f t="shared" si="1"/>
        <v>0.82591093117408909</v>
      </c>
      <c r="V4" s="44">
        <f t="shared" si="2"/>
        <v>0.30364372469635625</v>
      </c>
      <c r="W4" s="44">
        <f t="shared" si="3"/>
        <v>0.9838056680161944</v>
      </c>
      <c r="X4" s="44">
        <f t="shared" si="4"/>
        <v>0.16194331983805665</v>
      </c>
      <c r="Y4" s="37">
        <v>1.6194331983805668E-2</v>
      </c>
      <c r="Z4" s="44">
        <f t="shared" si="5"/>
        <v>0.69635627530364386</v>
      </c>
      <c r="AA4" s="44">
        <f t="shared" si="6"/>
        <v>0.17408906882591094</v>
      </c>
      <c r="AB4" s="44">
        <f t="shared" si="7"/>
        <v>0.85425101214574906</v>
      </c>
    </row>
    <row r="5" spans="1:28" s="18" customFormat="1" x14ac:dyDescent="0.35">
      <c r="A5" s="1" t="s">
        <v>808</v>
      </c>
      <c r="B5" s="17">
        <f t="shared" si="10"/>
        <v>6.5613965037495475E-2</v>
      </c>
      <c r="C5" s="11">
        <v>2283</v>
      </c>
      <c r="F5" s="1">
        <v>0.92</v>
      </c>
      <c r="G5" s="1">
        <v>4.2000000000000003E-2</v>
      </c>
      <c r="H5" s="1">
        <v>3.2000000000000001E-2</v>
      </c>
      <c r="I5" s="1">
        <v>0.01</v>
      </c>
      <c r="J5" s="1">
        <v>0.83499999999999996</v>
      </c>
      <c r="K5" s="1">
        <v>1E-3</v>
      </c>
      <c r="L5" s="37">
        <f>G5/$F5</f>
        <v>4.5652173913043478E-2</v>
      </c>
      <c r="M5" s="37">
        <f>H5/$F5</f>
        <v>3.4782608695652174E-2</v>
      </c>
      <c r="N5" s="37">
        <f>I5/$F5</f>
        <v>1.0869565217391304E-2</v>
      </c>
      <c r="O5" s="37">
        <f>J5/$F5</f>
        <v>0.90760869565217384</v>
      </c>
      <c r="P5" s="37">
        <f>K5/$F5</f>
        <v>1.0869565217391304E-3</v>
      </c>
      <c r="Q5" s="37">
        <f>SUM(L5:P5)</f>
        <v>1</v>
      </c>
      <c r="R5" s="37">
        <v>4.5652173913043478E-2</v>
      </c>
      <c r="S5" s="44">
        <f t="shared" si="0"/>
        <v>9.1304347826086957E-2</v>
      </c>
      <c r="T5" s="37">
        <v>0.90760869565217384</v>
      </c>
      <c r="U5" s="44">
        <f t="shared" si="1"/>
        <v>0.95326086956521727</v>
      </c>
      <c r="V5" s="44">
        <f t="shared" si="2"/>
        <v>0.95326086956521738</v>
      </c>
      <c r="W5" s="44">
        <f t="shared" si="3"/>
        <v>0.99891304347826082</v>
      </c>
      <c r="X5" s="44">
        <f t="shared" si="4"/>
        <v>0.90869565217391302</v>
      </c>
      <c r="Y5" s="37">
        <v>1.0869565217391304E-3</v>
      </c>
      <c r="Z5" s="44">
        <f t="shared" si="5"/>
        <v>4.6739130434782609E-2</v>
      </c>
      <c r="AA5" s="44">
        <f t="shared" si="6"/>
        <v>4.6739130434782609E-2</v>
      </c>
      <c r="AB5" s="44">
        <f t="shared" si="7"/>
        <v>9.2391304347826081E-2</v>
      </c>
    </row>
    <row r="6" spans="1:28" s="18" customFormat="1" x14ac:dyDescent="0.35">
      <c r="A6" s="1" t="s">
        <v>806</v>
      </c>
      <c r="B6" s="17">
        <f t="shared" si="10"/>
        <v>7.833497622998889E-2</v>
      </c>
      <c r="C6" s="11">
        <v>2039</v>
      </c>
      <c r="D6" s="11">
        <f>SUM(C2:C6)</f>
        <v>12556</v>
      </c>
      <c r="E6" s="11">
        <v>2000</v>
      </c>
      <c r="F6" s="1">
        <v>9.4E-2</v>
      </c>
      <c r="G6" s="1">
        <v>4.2999999999999997E-2</v>
      </c>
      <c r="H6" s="1">
        <v>1.2999999999999999E-2</v>
      </c>
      <c r="I6" s="1">
        <v>5.0000000000000001E-3</v>
      </c>
      <c r="J6" s="1">
        <v>3.2000000000000001E-2</v>
      </c>
      <c r="K6" s="1">
        <v>1E-3</v>
      </c>
      <c r="L6" s="37">
        <f t="shared" si="8"/>
        <v>0.45744680851063824</v>
      </c>
      <c r="M6" s="37">
        <f t="shared" si="8"/>
        <v>0.13829787234042554</v>
      </c>
      <c r="N6" s="37">
        <f t="shared" si="8"/>
        <v>5.3191489361702128E-2</v>
      </c>
      <c r="O6" s="37">
        <f t="shared" si="8"/>
        <v>0.34042553191489361</v>
      </c>
      <c r="P6" s="37">
        <f t="shared" si="8"/>
        <v>1.0638297872340425E-2</v>
      </c>
      <c r="Q6" s="37">
        <f t="shared" si="9"/>
        <v>0.99999999999999989</v>
      </c>
      <c r="R6" s="37">
        <v>0.45744680851063824</v>
      </c>
      <c r="S6" s="44">
        <f t="shared" si="0"/>
        <v>0.64893617021276595</v>
      </c>
      <c r="T6" s="37">
        <v>0.34042553191489361</v>
      </c>
      <c r="U6" s="44">
        <f t="shared" si="1"/>
        <v>0.7978723404255319</v>
      </c>
      <c r="V6" s="44">
        <f t="shared" si="2"/>
        <v>0.53191489361702127</v>
      </c>
      <c r="W6" s="44">
        <f t="shared" si="3"/>
        <v>0.9893617021276595</v>
      </c>
      <c r="X6" s="44">
        <f t="shared" si="4"/>
        <v>0.35106382978723405</v>
      </c>
      <c r="Y6" s="37">
        <v>1.0638297872340425E-2</v>
      </c>
      <c r="Z6" s="44">
        <f t="shared" si="5"/>
        <v>0.46808510638297868</v>
      </c>
      <c r="AA6" s="44">
        <f t="shared" si="6"/>
        <v>0.20212765957446807</v>
      </c>
      <c r="AB6" s="44">
        <f t="shared" si="7"/>
        <v>0.65957446808510634</v>
      </c>
    </row>
    <row r="7" spans="1:28" s="18" customFormat="1" x14ac:dyDescent="0.35">
      <c r="A7" s="1" t="s">
        <v>783</v>
      </c>
      <c r="B7" s="17">
        <f t="shared" si="10"/>
        <v>8.9371498446526823E-2</v>
      </c>
      <c r="C7" s="11">
        <v>1769</v>
      </c>
      <c r="F7" s="1">
        <v>9.6000000000000002E-2</v>
      </c>
      <c r="G7" s="1">
        <v>3.7999999999999999E-2</v>
      </c>
      <c r="H7" s="1">
        <v>8.9999999999999993E-3</v>
      </c>
      <c r="I7" s="1">
        <v>4.0000000000000001E-3</v>
      </c>
      <c r="J7" s="1">
        <v>2.1999999999999999E-2</v>
      </c>
      <c r="K7" s="1">
        <v>2.1999999999999999E-2</v>
      </c>
      <c r="L7" s="37">
        <f t="shared" si="8"/>
        <v>0.39583333333333331</v>
      </c>
      <c r="M7" s="37">
        <f t="shared" si="8"/>
        <v>9.3749999999999986E-2</v>
      </c>
      <c r="N7" s="37">
        <f t="shared" si="8"/>
        <v>4.1666666666666664E-2</v>
      </c>
      <c r="O7" s="37">
        <f t="shared" si="8"/>
        <v>0.22916666666666666</v>
      </c>
      <c r="P7" s="37">
        <f t="shared" si="8"/>
        <v>0.22916666666666666</v>
      </c>
      <c r="Q7" s="37">
        <f>SUM(L7:P7)</f>
        <v>0.98958333333333326</v>
      </c>
      <c r="R7" s="37">
        <v>0.39583333333333331</v>
      </c>
      <c r="S7" s="44">
        <f t="shared" si="0"/>
        <v>0.53125</v>
      </c>
      <c r="T7" s="37">
        <v>0.22916666666666666</v>
      </c>
      <c r="U7" s="44">
        <f t="shared" si="1"/>
        <v>0.625</v>
      </c>
      <c r="V7" s="44">
        <f t="shared" si="2"/>
        <v>0.36458333333333331</v>
      </c>
      <c r="W7" s="44">
        <f t="shared" si="3"/>
        <v>0.76041666666666663</v>
      </c>
      <c r="X7" s="44">
        <f t="shared" si="4"/>
        <v>0.45833333333333331</v>
      </c>
      <c r="Y7" s="37">
        <v>0.22916666666666666</v>
      </c>
      <c r="Z7" s="44">
        <f t="shared" si="5"/>
        <v>0.625</v>
      </c>
      <c r="AA7" s="44">
        <f t="shared" si="6"/>
        <v>0.36458333333333331</v>
      </c>
      <c r="AB7" s="44">
        <f t="shared" si="7"/>
        <v>0.76041666666666663</v>
      </c>
    </row>
    <row r="8" spans="1:28" s="18" customFormat="1" x14ac:dyDescent="0.35">
      <c r="A8" s="1" t="s">
        <v>780</v>
      </c>
      <c r="B8" s="17">
        <f t="shared" si="10"/>
        <v>0.10023957176546922</v>
      </c>
      <c r="C8" s="11">
        <v>1742</v>
      </c>
      <c r="D8" s="11">
        <f>SUM(C2:C8)</f>
        <v>16067</v>
      </c>
      <c r="E8" s="19">
        <v>0.1</v>
      </c>
      <c r="F8" s="1">
        <v>0.26900000000000002</v>
      </c>
      <c r="G8" s="1">
        <v>0.13800000000000001</v>
      </c>
      <c r="H8" s="1">
        <v>1.7999999999999999E-2</v>
      </c>
      <c r="I8" s="1">
        <v>1.0999999999999999E-2</v>
      </c>
      <c r="J8" s="1">
        <v>9.2999999999999999E-2</v>
      </c>
      <c r="K8" s="1">
        <v>8.9999999999999993E-3</v>
      </c>
      <c r="L8" s="37">
        <f t="shared" si="8"/>
        <v>0.51301115241635686</v>
      </c>
      <c r="M8" s="37">
        <f t="shared" si="8"/>
        <v>6.6914498141263934E-2</v>
      </c>
      <c r="N8" s="37">
        <f t="shared" si="8"/>
        <v>4.0892193308550179E-2</v>
      </c>
      <c r="O8" s="37">
        <f t="shared" si="8"/>
        <v>0.34572490706319703</v>
      </c>
      <c r="P8" s="37">
        <f t="shared" si="8"/>
        <v>3.3457249070631967E-2</v>
      </c>
      <c r="Q8" s="37">
        <f>SUM(L8:P8)</f>
        <v>1</v>
      </c>
      <c r="R8" s="37">
        <v>0.51301115241635686</v>
      </c>
      <c r="S8" s="44">
        <f t="shared" si="0"/>
        <v>0.620817843866171</v>
      </c>
      <c r="T8" s="37">
        <v>0.34572490706319703</v>
      </c>
      <c r="U8" s="44">
        <f t="shared" si="1"/>
        <v>0.85873605947955389</v>
      </c>
      <c r="V8" s="44">
        <f t="shared" si="2"/>
        <v>0.45353159851301117</v>
      </c>
      <c r="W8" s="44">
        <f t="shared" si="3"/>
        <v>0.96654275092936803</v>
      </c>
      <c r="X8" s="44">
        <f t="shared" si="4"/>
        <v>0.379182156133829</v>
      </c>
      <c r="Y8" s="37">
        <v>3.3457249070631967E-2</v>
      </c>
      <c r="Z8" s="44">
        <f t="shared" si="5"/>
        <v>0.54646840148698883</v>
      </c>
      <c r="AA8" s="44">
        <f t="shared" si="6"/>
        <v>0.14126394052044608</v>
      </c>
      <c r="AB8" s="44">
        <f t="shared" si="7"/>
        <v>0.65427509293680297</v>
      </c>
    </row>
    <row r="9" spans="1:28" s="18" customFormat="1" x14ac:dyDescent="0.35">
      <c r="A9" s="1" t="s">
        <v>785</v>
      </c>
      <c r="B9" s="17">
        <f t="shared" si="10"/>
        <v>0.11084561346592964</v>
      </c>
      <c r="C9" s="11">
        <v>1700</v>
      </c>
      <c r="E9" s="19" t="s">
        <v>809</v>
      </c>
      <c r="F9" s="1">
        <v>0.35499999999999998</v>
      </c>
      <c r="G9" s="1">
        <v>0.20799999999999999</v>
      </c>
      <c r="H9" s="1">
        <v>2.1999999999999999E-2</v>
      </c>
      <c r="I9" s="1">
        <v>1.2999999999999999E-2</v>
      </c>
      <c r="J9" s="1">
        <v>0.106</v>
      </c>
      <c r="K9" s="1">
        <v>6.0000000000000001E-3</v>
      </c>
      <c r="L9" s="37">
        <f t="shared" si="8"/>
        <v>0.58591549295774648</v>
      </c>
      <c r="M9" s="37">
        <f t="shared" si="8"/>
        <v>6.1971830985915494E-2</v>
      </c>
      <c r="N9" s="37">
        <f t="shared" si="8"/>
        <v>3.6619718309859155E-2</v>
      </c>
      <c r="O9" s="37">
        <f t="shared" si="8"/>
        <v>0.29859154929577464</v>
      </c>
      <c r="P9" s="37">
        <f t="shared" si="8"/>
        <v>1.6901408450704227E-2</v>
      </c>
      <c r="Q9" s="37">
        <f>SUM(L9:P9)</f>
        <v>1</v>
      </c>
      <c r="R9" s="37">
        <v>0.58591549295774648</v>
      </c>
      <c r="S9" s="44">
        <f t="shared" si="0"/>
        <v>0.6845070422535211</v>
      </c>
      <c r="T9" s="37">
        <v>0.29859154929577464</v>
      </c>
      <c r="U9" s="44">
        <f t="shared" si="1"/>
        <v>0.88450704225352106</v>
      </c>
      <c r="V9" s="44">
        <f t="shared" si="2"/>
        <v>0.39718309859154927</v>
      </c>
      <c r="W9" s="44">
        <f t="shared" si="3"/>
        <v>0.9830985915492958</v>
      </c>
      <c r="X9" s="44">
        <f t="shared" si="4"/>
        <v>0.31549295774647884</v>
      </c>
      <c r="Y9" s="37">
        <v>1.6901408450704227E-2</v>
      </c>
      <c r="Z9" s="44">
        <f t="shared" si="5"/>
        <v>0.60281690140845068</v>
      </c>
      <c r="AA9" s="44">
        <f t="shared" si="6"/>
        <v>0.11549295774647889</v>
      </c>
      <c r="AB9" s="44">
        <f t="shared" si="7"/>
        <v>0.70140845070422531</v>
      </c>
    </row>
    <row r="10" spans="1:28" s="18" customFormat="1" x14ac:dyDescent="0.35">
      <c r="A10" s="1" t="s">
        <v>807</v>
      </c>
      <c r="B10" s="17">
        <f t="shared" si="10"/>
        <v>0.12136431129356275</v>
      </c>
      <c r="C10" s="11">
        <v>1686</v>
      </c>
      <c r="F10" s="1">
        <v>0.19500000000000001</v>
      </c>
      <c r="G10" s="1">
        <v>7.3999999999999996E-2</v>
      </c>
      <c r="H10" s="1">
        <v>1.4E-2</v>
      </c>
      <c r="I10" s="1">
        <v>7.0000000000000001E-3</v>
      </c>
      <c r="J10" s="1">
        <v>9.0999999999999998E-2</v>
      </c>
      <c r="K10" s="1">
        <v>8.9999999999999993E-3</v>
      </c>
      <c r="L10" s="37">
        <f t="shared" si="8"/>
        <v>0.37948717948717947</v>
      </c>
      <c r="M10" s="37">
        <f t="shared" si="8"/>
        <v>7.179487179487179E-2</v>
      </c>
      <c r="N10" s="37">
        <f t="shared" si="8"/>
        <v>3.5897435897435895E-2</v>
      </c>
      <c r="O10" s="37">
        <f t="shared" si="8"/>
        <v>0.46666666666666662</v>
      </c>
      <c r="P10" s="37">
        <f t="shared" si="8"/>
        <v>4.6153846153846149E-2</v>
      </c>
      <c r="Q10" s="37">
        <f t="shared" si="9"/>
        <v>0.99999999999999989</v>
      </c>
      <c r="R10" s="37">
        <v>0.37948717948717947</v>
      </c>
      <c r="S10" s="44">
        <f t="shared" si="0"/>
        <v>0.48717948717948711</v>
      </c>
      <c r="T10" s="37">
        <v>0.46666666666666662</v>
      </c>
      <c r="U10" s="44">
        <f t="shared" si="1"/>
        <v>0.84615384615384603</v>
      </c>
      <c r="V10" s="44">
        <f t="shared" si="2"/>
        <v>0.57435897435897432</v>
      </c>
      <c r="W10" s="44">
        <f t="shared" si="3"/>
        <v>0.95384615384615379</v>
      </c>
      <c r="X10" s="44">
        <f t="shared" si="4"/>
        <v>0.51282051282051277</v>
      </c>
      <c r="Y10" s="37">
        <v>4.6153846153846149E-2</v>
      </c>
      <c r="Z10" s="44">
        <f t="shared" si="5"/>
        <v>0.42564102564102563</v>
      </c>
      <c r="AA10" s="44">
        <f t="shared" si="6"/>
        <v>0.15384615384615385</v>
      </c>
      <c r="AB10" s="44">
        <f t="shared" si="7"/>
        <v>0.53333333333333321</v>
      </c>
    </row>
    <row r="11" spans="1:28" s="18" customFormat="1" x14ac:dyDescent="0.35">
      <c r="A11" s="1" t="s">
        <v>782</v>
      </c>
      <c r="B11" s="17">
        <f t="shared" si="10"/>
        <v>0.1317083213755412</v>
      </c>
      <c r="C11" s="11">
        <v>1658</v>
      </c>
      <c r="F11" s="1">
        <v>0.26</v>
      </c>
      <c r="G11" s="1">
        <v>0.17799999999999999</v>
      </c>
      <c r="H11" s="1">
        <v>2.7E-2</v>
      </c>
      <c r="I11" s="1">
        <v>1.2E-2</v>
      </c>
      <c r="J11" s="1">
        <v>3.9E-2</v>
      </c>
      <c r="K11" s="1">
        <v>3.0000000000000001E-3</v>
      </c>
      <c r="L11" s="37">
        <f t="shared" si="8"/>
        <v>0.68461538461538451</v>
      </c>
      <c r="M11" s="37">
        <f t="shared" si="8"/>
        <v>0.10384615384615384</v>
      </c>
      <c r="N11" s="37">
        <f t="shared" si="8"/>
        <v>4.6153846153846156E-2</v>
      </c>
      <c r="O11" s="37">
        <f t="shared" si="8"/>
        <v>0.15</v>
      </c>
      <c r="P11" s="37">
        <f t="shared" si="8"/>
        <v>1.1538461538461539E-2</v>
      </c>
      <c r="Q11" s="37">
        <f>SUM(L11:P11)</f>
        <v>0.99615384615384606</v>
      </c>
      <c r="R11" s="37">
        <v>0.68461538461538451</v>
      </c>
      <c r="S11" s="44">
        <f t="shared" si="0"/>
        <v>0.83461538461538454</v>
      </c>
      <c r="T11" s="37">
        <v>0.15</v>
      </c>
      <c r="U11" s="44">
        <f t="shared" si="1"/>
        <v>0.83461538461538454</v>
      </c>
      <c r="V11" s="44">
        <f t="shared" si="2"/>
        <v>0.3</v>
      </c>
      <c r="W11" s="44">
        <f t="shared" si="3"/>
        <v>0.98461538461538456</v>
      </c>
      <c r="X11" s="44">
        <f t="shared" si="4"/>
        <v>0.16153846153846152</v>
      </c>
      <c r="Y11" s="37">
        <v>1.1538461538461539E-2</v>
      </c>
      <c r="Z11" s="44">
        <f t="shared" si="5"/>
        <v>0.69615384615384601</v>
      </c>
      <c r="AA11" s="44">
        <f t="shared" si="6"/>
        <v>0.16153846153846152</v>
      </c>
      <c r="AB11" s="44">
        <f t="shared" si="7"/>
        <v>0.84615384615384603</v>
      </c>
    </row>
    <row r="12" spans="1:28" s="18" customFormat="1" x14ac:dyDescent="0.35">
      <c r="A12" s="1" t="s">
        <v>788</v>
      </c>
      <c r="B12" s="17">
        <f t="shared" si="10"/>
        <v>0.14158441785308759</v>
      </c>
      <c r="C12" s="11">
        <v>1583</v>
      </c>
      <c r="F12" s="1">
        <v>0.70499999999999996</v>
      </c>
      <c r="G12" s="1">
        <v>5.1999999999999998E-2</v>
      </c>
      <c r="H12" s="1">
        <v>3.9E-2</v>
      </c>
      <c r="I12" s="1">
        <v>0.01</v>
      </c>
      <c r="J12" s="1">
        <v>0.59799999999999998</v>
      </c>
      <c r="K12" s="1">
        <v>5.0000000000000001E-3</v>
      </c>
      <c r="L12" s="37">
        <f t="shared" si="8"/>
        <v>7.3758865248226946E-2</v>
      </c>
      <c r="M12" s="37">
        <f t="shared" si="8"/>
        <v>5.5319148936170216E-2</v>
      </c>
      <c r="N12" s="37">
        <f t="shared" si="8"/>
        <v>1.4184397163120569E-2</v>
      </c>
      <c r="O12" s="37">
        <f t="shared" si="8"/>
        <v>0.84822695035460993</v>
      </c>
      <c r="P12" s="37">
        <f t="shared" si="8"/>
        <v>7.0921985815602844E-3</v>
      </c>
      <c r="Q12" s="37">
        <f>SUM(L12:P12)</f>
        <v>0.99858156028368794</v>
      </c>
      <c r="R12" s="37">
        <v>7.3758865248226946E-2</v>
      </c>
      <c r="S12" s="44">
        <f t="shared" si="0"/>
        <v>0.14326241134751772</v>
      </c>
      <c r="T12" s="37">
        <v>0.84822695035460993</v>
      </c>
      <c r="U12" s="44">
        <f t="shared" si="1"/>
        <v>0.92198581560283688</v>
      </c>
      <c r="V12" s="44">
        <f t="shared" si="2"/>
        <v>0.9177304964539007</v>
      </c>
      <c r="W12" s="44">
        <f t="shared" si="3"/>
        <v>0.99148936170212765</v>
      </c>
      <c r="X12" s="44">
        <f t="shared" si="4"/>
        <v>0.85531914893617023</v>
      </c>
      <c r="Y12" s="37">
        <v>7.0921985815602844E-3</v>
      </c>
      <c r="Z12" s="44">
        <f t="shared" si="5"/>
        <v>8.0851063829787226E-2</v>
      </c>
      <c r="AA12" s="44">
        <f t="shared" si="6"/>
        <v>7.6595744680851077E-2</v>
      </c>
      <c r="AB12" s="44">
        <f t="shared" si="7"/>
        <v>0.15035460992907801</v>
      </c>
    </row>
    <row r="13" spans="1:28" s="18" customFormat="1" x14ac:dyDescent="0.35">
      <c r="A13" s="1" t="s">
        <v>781</v>
      </c>
      <c r="B13" s="17">
        <f t="shared" si="10"/>
        <v>0.15139812585004303</v>
      </c>
      <c r="C13" s="11">
        <v>1573</v>
      </c>
      <c r="F13" s="1">
        <v>0.216</v>
      </c>
      <c r="G13" s="1">
        <v>5.8000000000000003E-2</v>
      </c>
      <c r="H13" s="1">
        <v>0.129</v>
      </c>
      <c r="I13" s="1">
        <v>2.5000000000000001E-2</v>
      </c>
      <c r="J13" s="1">
        <v>2E-3</v>
      </c>
      <c r="K13" s="1">
        <v>2E-3</v>
      </c>
      <c r="L13" s="37">
        <f t="shared" si="8"/>
        <v>0.26851851851851855</v>
      </c>
      <c r="M13" s="37">
        <f t="shared" si="8"/>
        <v>0.59722222222222221</v>
      </c>
      <c r="N13" s="37">
        <f t="shared" si="8"/>
        <v>0.11574074074074076</v>
      </c>
      <c r="O13" s="37">
        <f t="shared" si="8"/>
        <v>9.2592592592592587E-3</v>
      </c>
      <c r="P13" s="37">
        <f t="shared" si="8"/>
        <v>9.2592592592592587E-3</v>
      </c>
      <c r="Q13" s="37">
        <f t="shared" si="9"/>
        <v>1</v>
      </c>
      <c r="R13" s="37">
        <v>0.26851851851851855</v>
      </c>
      <c r="S13" s="44">
        <f t="shared" si="0"/>
        <v>0.9814814814814814</v>
      </c>
      <c r="T13" s="37">
        <v>9.2592592592592587E-3</v>
      </c>
      <c r="U13" s="44">
        <f t="shared" si="1"/>
        <v>0.27777777777777779</v>
      </c>
      <c r="V13" s="44">
        <f t="shared" si="2"/>
        <v>0.72222222222222232</v>
      </c>
      <c r="W13" s="44">
        <f t="shared" si="3"/>
        <v>0.9907407407407407</v>
      </c>
      <c r="X13" s="44">
        <f t="shared" si="4"/>
        <v>1.8518518518518517E-2</v>
      </c>
      <c r="Y13" s="37">
        <v>9.2592592592592587E-3</v>
      </c>
      <c r="Z13" s="44">
        <f t="shared" si="5"/>
        <v>0.27777777777777779</v>
      </c>
      <c r="AA13" s="44">
        <f t="shared" si="6"/>
        <v>0.72222222222222232</v>
      </c>
      <c r="AB13" s="44">
        <f t="shared" si="7"/>
        <v>0.9907407407407407</v>
      </c>
    </row>
    <row r="14" spans="1:28" s="18" customFormat="1" x14ac:dyDescent="0.35">
      <c r="A14" s="1" t="s">
        <v>793</v>
      </c>
      <c r="B14" s="17">
        <f t="shared" si="10"/>
        <v>0.16080006987509823</v>
      </c>
      <c r="C14" s="11">
        <v>1507</v>
      </c>
      <c r="F14" s="1">
        <v>0.59099999999999997</v>
      </c>
      <c r="G14" s="1">
        <v>0.20499999999999999</v>
      </c>
      <c r="H14" s="1">
        <v>4.2999999999999997E-2</v>
      </c>
      <c r="I14" s="1">
        <v>3.7999999999999999E-2</v>
      </c>
      <c r="J14" s="1">
        <v>0.30299999999999999</v>
      </c>
      <c r="K14" s="1">
        <v>2E-3</v>
      </c>
      <c r="L14" s="37">
        <f t="shared" si="8"/>
        <v>0.34686971235194586</v>
      </c>
      <c r="M14" s="37">
        <f t="shared" si="8"/>
        <v>7.2758037225042302E-2</v>
      </c>
      <c r="N14" s="37">
        <f t="shared" si="8"/>
        <v>6.4297800338409483E-2</v>
      </c>
      <c r="O14" s="37">
        <f t="shared" si="8"/>
        <v>0.51269035532994922</v>
      </c>
      <c r="P14" s="37">
        <f t="shared" si="8"/>
        <v>3.3840947546531306E-3</v>
      </c>
      <c r="Q14" s="37">
        <f t="shared" si="9"/>
        <v>1</v>
      </c>
      <c r="R14" s="37">
        <v>0.34686971235194586</v>
      </c>
      <c r="S14" s="44">
        <f t="shared" si="0"/>
        <v>0.48392554991539766</v>
      </c>
      <c r="T14" s="37">
        <v>0.51269035532994922</v>
      </c>
      <c r="U14" s="44">
        <f t="shared" si="1"/>
        <v>0.85956006768189508</v>
      </c>
      <c r="V14" s="44">
        <f t="shared" si="2"/>
        <v>0.64974619289340096</v>
      </c>
      <c r="W14" s="44">
        <f t="shared" si="3"/>
        <v>0.99661590524534693</v>
      </c>
      <c r="X14" s="44">
        <f t="shared" si="4"/>
        <v>0.5160744500846024</v>
      </c>
      <c r="Y14" s="37">
        <v>3.3840947546531306E-3</v>
      </c>
      <c r="Z14" s="44">
        <f t="shared" si="5"/>
        <v>0.35025380710659898</v>
      </c>
      <c r="AA14" s="44">
        <f t="shared" si="6"/>
        <v>0.14043993231810492</v>
      </c>
      <c r="AB14" s="44">
        <f t="shared" si="7"/>
        <v>0.48730964467005078</v>
      </c>
    </row>
    <row r="15" spans="1:28" s="18" customFormat="1" x14ac:dyDescent="0.35">
      <c r="A15" s="1" t="s">
        <v>790</v>
      </c>
      <c r="B15" s="17">
        <f t="shared" si="10"/>
        <v>0.17010843117926702</v>
      </c>
      <c r="C15" s="11">
        <v>1492</v>
      </c>
      <c r="F15" s="1">
        <v>0.59099999999999997</v>
      </c>
      <c r="G15" s="1">
        <v>0.20499999999999999</v>
      </c>
      <c r="H15" s="1">
        <v>4.2999999999999997E-2</v>
      </c>
      <c r="I15" s="1">
        <v>3.7999999999999999E-2</v>
      </c>
      <c r="J15" s="1">
        <v>0.30299999999999999</v>
      </c>
      <c r="K15" s="1">
        <v>2E-3</v>
      </c>
      <c r="L15" s="37">
        <f t="shared" si="8"/>
        <v>0.34686971235194586</v>
      </c>
      <c r="M15" s="37">
        <f t="shared" si="8"/>
        <v>7.2758037225042302E-2</v>
      </c>
      <c r="N15" s="37">
        <f t="shared" si="8"/>
        <v>6.4297800338409483E-2</v>
      </c>
      <c r="O15" s="37">
        <f t="shared" si="8"/>
        <v>0.51269035532994922</v>
      </c>
      <c r="P15" s="37">
        <f t="shared" si="8"/>
        <v>3.3840947546531306E-3</v>
      </c>
      <c r="Q15" s="37">
        <f t="shared" si="9"/>
        <v>1</v>
      </c>
      <c r="R15" s="37">
        <v>0.34686971235194586</v>
      </c>
      <c r="S15" s="44">
        <f t="shared" si="0"/>
        <v>0.48392554991539766</v>
      </c>
      <c r="T15" s="37">
        <v>0.51269035532994922</v>
      </c>
      <c r="U15" s="44">
        <f t="shared" si="1"/>
        <v>0.85956006768189508</v>
      </c>
      <c r="V15" s="44">
        <f t="shared" si="2"/>
        <v>0.64974619289340096</v>
      </c>
      <c r="W15" s="44">
        <f t="shared" si="3"/>
        <v>0.99661590524534693</v>
      </c>
      <c r="X15" s="44">
        <f t="shared" si="4"/>
        <v>0.5160744500846024</v>
      </c>
      <c r="Y15" s="37">
        <v>3.3840947546531306E-3</v>
      </c>
      <c r="Z15" s="44">
        <f t="shared" si="5"/>
        <v>0.35025380710659898</v>
      </c>
      <c r="AA15" s="44">
        <f t="shared" si="6"/>
        <v>0.14043993231810492</v>
      </c>
      <c r="AB15" s="44">
        <f t="shared" si="7"/>
        <v>0.48730964467005078</v>
      </c>
    </row>
    <row r="16" spans="1:28" s="18" customFormat="1" x14ac:dyDescent="0.35">
      <c r="A16" s="1" t="s">
        <v>787</v>
      </c>
      <c r="B16" s="17">
        <f t="shared" si="10"/>
        <v>0.17959771907714955</v>
      </c>
      <c r="C16" s="11">
        <v>1521</v>
      </c>
      <c r="F16" s="1">
        <v>0.26900000000000002</v>
      </c>
      <c r="G16" s="1">
        <v>0.13800000000000001</v>
      </c>
      <c r="H16" s="1">
        <v>1.7999999999999999E-2</v>
      </c>
      <c r="I16" s="1">
        <v>1.0999999999999999E-2</v>
      </c>
      <c r="J16" s="1">
        <v>9.2999999999999999E-2</v>
      </c>
      <c r="K16" s="1">
        <v>8.9999999999999993E-3</v>
      </c>
      <c r="L16" s="37">
        <f t="shared" si="8"/>
        <v>0.51301115241635686</v>
      </c>
      <c r="M16" s="37">
        <f t="shared" si="8"/>
        <v>6.6914498141263934E-2</v>
      </c>
      <c r="N16" s="37">
        <f t="shared" si="8"/>
        <v>4.0892193308550179E-2</v>
      </c>
      <c r="O16" s="37">
        <f t="shared" si="8"/>
        <v>0.34572490706319703</v>
      </c>
      <c r="P16" s="37">
        <f t="shared" si="8"/>
        <v>3.3457249070631967E-2</v>
      </c>
      <c r="Q16" s="37">
        <f t="shared" si="9"/>
        <v>1</v>
      </c>
      <c r="R16" s="37">
        <v>0.51301115241635686</v>
      </c>
      <c r="S16" s="44">
        <f t="shared" si="0"/>
        <v>0.620817843866171</v>
      </c>
      <c r="T16" s="37">
        <v>0.34572490706319703</v>
      </c>
      <c r="U16" s="44">
        <f t="shared" si="1"/>
        <v>0.85873605947955389</v>
      </c>
      <c r="V16" s="44">
        <f t="shared" si="2"/>
        <v>0.45353159851301117</v>
      </c>
      <c r="W16" s="44">
        <f t="shared" si="3"/>
        <v>0.96654275092936803</v>
      </c>
      <c r="X16" s="44">
        <f t="shared" si="4"/>
        <v>0.379182156133829</v>
      </c>
      <c r="Y16" s="37">
        <v>3.3457249070631967E-2</v>
      </c>
      <c r="Z16" s="44">
        <f t="shared" si="5"/>
        <v>0.54646840148698883</v>
      </c>
      <c r="AA16" s="44">
        <f t="shared" si="6"/>
        <v>0.14126394052044608</v>
      </c>
      <c r="AB16" s="44">
        <f t="shared" si="7"/>
        <v>0.65427509293680297</v>
      </c>
    </row>
    <row r="17" spans="1:28" s="18" customFormat="1" x14ac:dyDescent="0.35">
      <c r="A17" s="1" t="s">
        <v>802</v>
      </c>
      <c r="B17" s="17">
        <f t="shared" si="10"/>
        <v>0.18865028761089547</v>
      </c>
      <c r="C17" s="11">
        <v>1451</v>
      </c>
      <c r="F17" s="1">
        <v>0.38300000000000001</v>
      </c>
      <c r="G17" s="1">
        <v>0.156</v>
      </c>
      <c r="H17" s="1">
        <v>5.8999999999999997E-2</v>
      </c>
      <c r="I17" s="1">
        <v>2.7E-2</v>
      </c>
      <c r="J17" s="1">
        <v>0.13500000000000001</v>
      </c>
      <c r="K17" s="1">
        <v>6.0000000000000001E-3</v>
      </c>
      <c r="L17" s="37">
        <f t="shared" si="8"/>
        <v>0.40731070496083549</v>
      </c>
      <c r="M17" s="37">
        <f t="shared" si="8"/>
        <v>0.15404699738903394</v>
      </c>
      <c r="N17" s="37">
        <f t="shared" si="8"/>
        <v>7.0496083550913829E-2</v>
      </c>
      <c r="O17" s="37">
        <f t="shared" si="8"/>
        <v>0.35248041775456923</v>
      </c>
      <c r="P17" s="37">
        <f t="shared" si="8"/>
        <v>1.5665796344647518E-2</v>
      </c>
      <c r="Q17" s="37">
        <f t="shared" si="9"/>
        <v>1.0000000000000002</v>
      </c>
      <c r="R17" s="37">
        <v>0.40731070496083549</v>
      </c>
      <c r="S17" s="44">
        <f t="shared" si="0"/>
        <v>0.63185378590078334</v>
      </c>
      <c r="T17" s="37">
        <v>0.35248041775456923</v>
      </c>
      <c r="U17" s="44">
        <f t="shared" si="1"/>
        <v>0.75979112271540472</v>
      </c>
      <c r="V17" s="44">
        <f t="shared" si="2"/>
        <v>0.57702349869451708</v>
      </c>
      <c r="W17" s="44">
        <f t="shared" si="3"/>
        <v>0.98433420365535262</v>
      </c>
      <c r="X17" s="44">
        <f t="shared" si="4"/>
        <v>0.36814621409921677</v>
      </c>
      <c r="Y17" s="37">
        <v>1.5665796344647518E-2</v>
      </c>
      <c r="Z17" s="44">
        <f t="shared" si="5"/>
        <v>0.42297650130548303</v>
      </c>
      <c r="AA17" s="44">
        <f t="shared" si="6"/>
        <v>0.24020887728459528</v>
      </c>
      <c r="AB17" s="44">
        <f t="shared" si="7"/>
        <v>0.64751958224543082</v>
      </c>
    </row>
    <row r="18" spans="1:28" s="18" customFormat="1" x14ac:dyDescent="0.35">
      <c r="A18" s="1" t="s">
        <v>752</v>
      </c>
      <c r="B18" s="17">
        <f t="shared" si="10"/>
        <v>0.19794617121894609</v>
      </c>
      <c r="C18" s="11">
        <v>1490</v>
      </c>
      <c r="F18" s="1">
        <v>0.59599999999999997</v>
      </c>
      <c r="G18" s="1">
        <v>5.8000000000000003E-2</v>
      </c>
      <c r="H18" s="1">
        <v>2.5999999999999999E-2</v>
      </c>
      <c r="I18" s="1">
        <v>7.0000000000000001E-3</v>
      </c>
      <c r="J18" s="1">
        <v>0.48399999999999999</v>
      </c>
      <c r="K18" s="1">
        <v>0.02</v>
      </c>
      <c r="L18" s="37">
        <f t="shared" si="8"/>
        <v>9.731543624161075E-2</v>
      </c>
      <c r="M18" s="37">
        <f t="shared" si="8"/>
        <v>4.3624161073825503E-2</v>
      </c>
      <c r="N18" s="37">
        <f t="shared" si="8"/>
        <v>1.1744966442953021E-2</v>
      </c>
      <c r="O18" s="37">
        <f t="shared" si="8"/>
        <v>0.81208053691275173</v>
      </c>
      <c r="P18" s="37">
        <f t="shared" si="8"/>
        <v>3.3557046979865772E-2</v>
      </c>
      <c r="Q18" s="37">
        <f t="shared" si="9"/>
        <v>0.9983221476510068</v>
      </c>
      <c r="R18" s="37">
        <v>9.731543624161075E-2</v>
      </c>
      <c r="S18" s="44">
        <f t="shared" si="0"/>
        <v>0.15268456375838929</v>
      </c>
      <c r="T18" s="37">
        <v>0.81208053691275173</v>
      </c>
      <c r="U18" s="44">
        <f t="shared" si="1"/>
        <v>0.90939597315436249</v>
      </c>
      <c r="V18" s="44">
        <f t="shared" si="2"/>
        <v>0.8674496644295302</v>
      </c>
      <c r="W18" s="44">
        <f t="shared" si="3"/>
        <v>0.96476510067114107</v>
      </c>
      <c r="X18" s="44">
        <f t="shared" si="4"/>
        <v>0.84563758389261745</v>
      </c>
      <c r="Y18" s="37">
        <v>3.3557046979865772E-2</v>
      </c>
      <c r="Z18" s="44">
        <f t="shared" si="5"/>
        <v>0.13087248322147652</v>
      </c>
      <c r="AA18" s="44">
        <f t="shared" si="6"/>
        <v>8.8926174496644292E-2</v>
      </c>
      <c r="AB18" s="44">
        <f t="shared" si="7"/>
        <v>0.18624161073825507</v>
      </c>
    </row>
    <row r="19" spans="1:28" s="18" customFormat="1" x14ac:dyDescent="0.35">
      <c r="A19" s="1" t="s">
        <v>791</v>
      </c>
      <c r="B19" s="17">
        <f t="shared" si="10"/>
        <v>0.20711103901775571</v>
      </c>
      <c r="C19" s="11">
        <v>1469</v>
      </c>
      <c r="F19" s="1">
        <v>0.82299999999999995</v>
      </c>
      <c r="G19" s="1">
        <v>0.04</v>
      </c>
      <c r="H19" s="1">
        <v>3.7999999999999999E-2</v>
      </c>
      <c r="I19" s="1">
        <v>0.01</v>
      </c>
      <c r="J19" s="1">
        <v>0.73399999999999999</v>
      </c>
      <c r="K19" s="1">
        <v>1E-3</v>
      </c>
      <c r="L19" s="37">
        <f t="shared" si="8"/>
        <v>4.8602673147023087E-2</v>
      </c>
      <c r="M19" s="37">
        <f t="shared" si="8"/>
        <v>4.6172539489671933E-2</v>
      </c>
      <c r="N19" s="37">
        <f t="shared" si="8"/>
        <v>1.2150668286755772E-2</v>
      </c>
      <c r="O19" s="37">
        <f t="shared" si="8"/>
        <v>0.89185905224787365</v>
      </c>
      <c r="P19" s="37">
        <f t="shared" si="8"/>
        <v>1.2150668286755773E-3</v>
      </c>
      <c r="Q19" s="37">
        <f t="shared" si="9"/>
        <v>1</v>
      </c>
      <c r="R19" s="37">
        <v>4.8602673147023087E-2</v>
      </c>
      <c r="S19" s="44">
        <f t="shared" si="0"/>
        <v>0.1069258809234508</v>
      </c>
      <c r="T19" s="37">
        <v>0.89185905224787365</v>
      </c>
      <c r="U19" s="44">
        <f t="shared" si="1"/>
        <v>0.9404617253948967</v>
      </c>
      <c r="V19" s="44">
        <f t="shared" si="2"/>
        <v>0.95018226002430139</v>
      </c>
      <c r="W19" s="44">
        <f t="shared" si="3"/>
        <v>0.99878493317132444</v>
      </c>
      <c r="X19" s="44">
        <f t="shared" si="4"/>
        <v>0.89307411907654921</v>
      </c>
      <c r="Y19" s="37">
        <v>1.2150668286755773E-3</v>
      </c>
      <c r="Z19" s="44">
        <f t="shared" si="5"/>
        <v>4.9817739975698667E-2</v>
      </c>
      <c r="AA19" s="44">
        <f t="shared" si="6"/>
        <v>5.9538274605103289E-2</v>
      </c>
      <c r="AB19" s="44">
        <f t="shared" si="7"/>
        <v>0.10814094775212638</v>
      </c>
    </row>
    <row r="20" spans="1:28" s="18" customFormat="1" x14ac:dyDescent="0.35">
      <c r="A20" s="1" t="s">
        <v>777</v>
      </c>
      <c r="B20" s="17">
        <f t="shared" si="10"/>
        <v>0.21568945509901047</v>
      </c>
      <c r="C20" s="11">
        <v>1375</v>
      </c>
      <c r="F20" s="1">
        <v>0.27800000000000002</v>
      </c>
      <c r="G20" s="1">
        <v>0.156</v>
      </c>
      <c r="H20" s="1">
        <v>1.7999999999999999E-2</v>
      </c>
      <c r="I20" s="1">
        <v>1.0999999999999999E-2</v>
      </c>
      <c r="J20" s="1">
        <v>8.3000000000000004E-2</v>
      </c>
      <c r="K20" s="1">
        <v>8.0000000000000002E-3</v>
      </c>
      <c r="L20" s="37">
        <f t="shared" si="8"/>
        <v>0.5611510791366906</v>
      </c>
      <c r="M20" s="37">
        <f t="shared" si="8"/>
        <v>6.4748201438848907E-2</v>
      </c>
      <c r="N20" s="37">
        <f t="shared" si="8"/>
        <v>3.9568345323741004E-2</v>
      </c>
      <c r="O20" s="37">
        <f t="shared" si="8"/>
        <v>0.29856115107913667</v>
      </c>
      <c r="P20" s="37">
        <f t="shared" si="8"/>
        <v>2.8776978417266185E-2</v>
      </c>
      <c r="Q20" s="37">
        <f t="shared" si="9"/>
        <v>0.99280575539568328</v>
      </c>
      <c r="R20" s="37">
        <v>0.5611510791366906</v>
      </c>
      <c r="S20" s="44">
        <f t="shared" si="0"/>
        <v>0.66546762589928043</v>
      </c>
      <c r="T20" s="37">
        <v>0.29856115107913667</v>
      </c>
      <c r="U20" s="44">
        <f t="shared" si="1"/>
        <v>0.85971223021582732</v>
      </c>
      <c r="V20" s="44">
        <f t="shared" si="2"/>
        <v>0.40287769784172656</v>
      </c>
      <c r="W20" s="44">
        <f t="shared" si="3"/>
        <v>0.96402877697841705</v>
      </c>
      <c r="X20" s="44">
        <f t="shared" si="4"/>
        <v>0.32733812949640284</v>
      </c>
      <c r="Y20" s="37">
        <v>2.8776978417266185E-2</v>
      </c>
      <c r="Z20" s="44">
        <f t="shared" si="5"/>
        <v>0.58992805755395683</v>
      </c>
      <c r="AA20" s="44">
        <f t="shared" si="6"/>
        <v>0.13309352517985609</v>
      </c>
      <c r="AB20" s="44">
        <f t="shared" si="7"/>
        <v>0.69424460431654667</v>
      </c>
    </row>
    <row r="21" spans="1:28" s="18" customFormat="1" x14ac:dyDescent="0.35">
      <c r="A21" s="1" t="s">
        <v>789</v>
      </c>
      <c r="B21" s="17">
        <f t="shared" si="10"/>
        <v>0.22420548269967427</v>
      </c>
      <c r="C21" s="11">
        <v>1365</v>
      </c>
      <c r="F21" s="1">
        <v>0.36299999999999999</v>
      </c>
      <c r="G21" s="1">
        <v>0.20899999999999999</v>
      </c>
      <c r="H21" s="1">
        <v>3.2000000000000001E-2</v>
      </c>
      <c r="I21" s="1">
        <v>1.2999999999999999E-2</v>
      </c>
      <c r="J21" s="1">
        <v>0.104</v>
      </c>
      <c r="K21" s="1">
        <v>5.0000000000000001E-3</v>
      </c>
      <c r="L21" s="37">
        <f t="shared" si="8"/>
        <v>0.5757575757575758</v>
      </c>
      <c r="M21" s="37">
        <f t="shared" si="8"/>
        <v>8.8154269972451793E-2</v>
      </c>
      <c r="N21" s="37">
        <f t="shared" si="8"/>
        <v>3.5812672176308541E-2</v>
      </c>
      <c r="O21" s="37">
        <f t="shared" si="8"/>
        <v>0.28650137741046833</v>
      </c>
      <c r="P21" s="37">
        <f t="shared" si="8"/>
        <v>1.3774104683195593E-2</v>
      </c>
      <c r="Q21" s="37">
        <f t="shared" si="9"/>
        <v>1</v>
      </c>
      <c r="R21" s="37">
        <v>0.5757575757575758</v>
      </c>
      <c r="S21" s="44">
        <f t="shared" si="0"/>
        <v>0.69972451790633616</v>
      </c>
      <c r="T21" s="37">
        <v>0.28650137741046833</v>
      </c>
      <c r="U21" s="44">
        <f t="shared" si="1"/>
        <v>0.86225895316804413</v>
      </c>
      <c r="V21" s="44">
        <f t="shared" si="2"/>
        <v>0.41046831955922869</v>
      </c>
      <c r="W21" s="44">
        <f t="shared" si="3"/>
        <v>0.98622589531680449</v>
      </c>
      <c r="X21" s="44">
        <f t="shared" si="4"/>
        <v>0.30027548209366395</v>
      </c>
      <c r="Y21" s="37">
        <v>1.3774104683195593E-2</v>
      </c>
      <c r="Z21" s="44">
        <f t="shared" si="5"/>
        <v>0.58953168044077142</v>
      </c>
      <c r="AA21" s="44">
        <f t="shared" si="6"/>
        <v>0.13774104683195593</v>
      </c>
      <c r="AB21" s="44">
        <f t="shared" si="7"/>
        <v>0.71349862258953178</v>
      </c>
    </row>
    <row r="22" spans="1:28" s="18" customFormat="1" x14ac:dyDescent="0.35">
      <c r="A22" s="1" t="s">
        <v>792</v>
      </c>
      <c r="B22" s="17">
        <f t="shared" si="10"/>
        <v>0.23274646569257446</v>
      </c>
      <c r="C22" s="11">
        <v>1369</v>
      </c>
      <c r="F22" s="1">
        <v>0.374</v>
      </c>
      <c r="G22" s="1">
        <v>0.17299999999999999</v>
      </c>
      <c r="H22" s="1">
        <v>1.9E-2</v>
      </c>
      <c r="I22" s="1">
        <v>1.0999999999999999E-2</v>
      </c>
      <c r="J22" s="1">
        <v>0.16300000000000001</v>
      </c>
      <c r="K22" s="1">
        <v>7.0000000000000001E-3</v>
      </c>
      <c r="L22" s="37">
        <f t="shared" si="8"/>
        <v>0.46256684491978606</v>
      </c>
      <c r="M22" s="37">
        <f t="shared" si="8"/>
        <v>5.0802139037433157E-2</v>
      </c>
      <c r="N22" s="37">
        <f t="shared" si="8"/>
        <v>2.9411764705882353E-2</v>
      </c>
      <c r="O22" s="37">
        <f t="shared" si="8"/>
        <v>0.43582887700534761</v>
      </c>
      <c r="P22" s="37">
        <f t="shared" si="8"/>
        <v>1.8716577540106954E-2</v>
      </c>
      <c r="Q22" s="37">
        <f t="shared" si="9"/>
        <v>0.99732620320855603</v>
      </c>
      <c r="R22" s="37">
        <v>0.46256684491978606</v>
      </c>
      <c r="S22" s="44">
        <f t="shared" si="0"/>
        <v>0.54278074866310155</v>
      </c>
      <c r="T22" s="37">
        <v>0.43582887700534761</v>
      </c>
      <c r="U22" s="44">
        <f t="shared" si="1"/>
        <v>0.89839572192513373</v>
      </c>
      <c r="V22" s="44">
        <f t="shared" si="2"/>
        <v>0.51604278074866305</v>
      </c>
      <c r="W22" s="44">
        <f t="shared" si="3"/>
        <v>0.97860962566844911</v>
      </c>
      <c r="X22" s="44">
        <f t="shared" si="4"/>
        <v>0.45454545454545459</v>
      </c>
      <c r="Y22" s="37">
        <v>1.8716577540106954E-2</v>
      </c>
      <c r="Z22" s="44">
        <f t="shared" si="5"/>
        <v>0.48128342245989303</v>
      </c>
      <c r="AA22" s="44">
        <f t="shared" si="6"/>
        <v>9.8930481283422467E-2</v>
      </c>
      <c r="AB22" s="44">
        <f t="shared" si="7"/>
        <v>0.56149732620320847</v>
      </c>
    </row>
    <row r="23" spans="1:28" s="18" customFormat="1" x14ac:dyDescent="0.35">
      <c r="A23" s="1" t="s">
        <v>757</v>
      </c>
      <c r="B23" s="17">
        <f t="shared" si="10"/>
        <v>0.24065108618344702</v>
      </c>
      <c r="C23" s="11">
        <v>1267</v>
      </c>
      <c r="F23" s="1">
        <v>0.151</v>
      </c>
      <c r="G23" s="1">
        <v>6.8000000000000005E-2</v>
      </c>
      <c r="H23" s="1">
        <v>5.5E-2</v>
      </c>
      <c r="I23" s="1">
        <v>1.2999999999999999E-2</v>
      </c>
      <c r="J23" s="1">
        <v>5.0000000000000001E-3</v>
      </c>
      <c r="K23" s="1">
        <v>0.01</v>
      </c>
      <c r="L23" s="37">
        <f t="shared" si="8"/>
        <v>0.45033112582781459</v>
      </c>
      <c r="M23" s="37">
        <f t="shared" si="8"/>
        <v>0.36423841059602652</v>
      </c>
      <c r="N23" s="37">
        <f t="shared" si="8"/>
        <v>8.6092715231788075E-2</v>
      </c>
      <c r="O23" s="37">
        <f t="shared" si="8"/>
        <v>3.3112582781456956E-2</v>
      </c>
      <c r="P23" s="37">
        <f t="shared" si="8"/>
        <v>6.6225165562913912E-2</v>
      </c>
      <c r="Q23" s="37">
        <f t="shared" si="9"/>
        <v>1</v>
      </c>
      <c r="R23" s="37">
        <v>0.45033112582781459</v>
      </c>
      <c r="S23" s="44">
        <f t="shared" si="0"/>
        <v>0.90066225165562919</v>
      </c>
      <c r="T23" s="37">
        <v>3.3112582781456956E-2</v>
      </c>
      <c r="U23" s="44">
        <f t="shared" si="1"/>
        <v>0.48344370860927155</v>
      </c>
      <c r="V23" s="44">
        <f t="shared" si="2"/>
        <v>0.48344370860927155</v>
      </c>
      <c r="W23" s="44">
        <f t="shared" si="3"/>
        <v>0.9337748344370862</v>
      </c>
      <c r="X23" s="44">
        <f t="shared" si="4"/>
        <v>9.9337748344370869E-2</v>
      </c>
      <c r="Y23" s="37">
        <v>6.6225165562913912E-2</v>
      </c>
      <c r="Z23" s="44">
        <f t="shared" si="5"/>
        <v>0.51655629139072845</v>
      </c>
      <c r="AA23" s="44">
        <f t="shared" si="6"/>
        <v>0.51655629139072845</v>
      </c>
      <c r="AB23" s="44">
        <f t="shared" si="7"/>
        <v>0.9668874172185431</v>
      </c>
    </row>
    <row r="24" spans="1:28" s="18" customFormat="1" x14ac:dyDescent="0.35">
      <c r="A24" s="1" t="s">
        <v>784</v>
      </c>
      <c r="B24" s="17">
        <f t="shared" si="10"/>
        <v>0.24849955704178775</v>
      </c>
      <c r="C24" s="11">
        <v>1258</v>
      </c>
      <c r="D24" s="11">
        <f>SUM(C2:C24)</f>
        <v>39831</v>
      </c>
      <c r="E24" s="19">
        <v>0.25</v>
      </c>
      <c r="F24" s="1">
        <v>0.28699999999999998</v>
      </c>
      <c r="G24" s="1">
        <v>4.2999999999999997E-2</v>
      </c>
      <c r="H24" s="1">
        <v>8.9999999999999993E-3</v>
      </c>
      <c r="I24" s="1">
        <v>5.0000000000000001E-3</v>
      </c>
      <c r="J24" s="1">
        <v>0.224</v>
      </c>
      <c r="K24" s="1">
        <v>4.0000000000000001E-3</v>
      </c>
      <c r="L24" s="37">
        <f t="shared" si="8"/>
        <v>0.14982578397212543</v>
      </c>
      <c r="M24" s="37">
        <f t="shared" si="8"/>
        <v>3.1358885017421602E-2</v>
      </c>
      <c r="N24" s="37">
        <f t="shared" si="8"/>
        <v>1.7421602787456449E-2</v>
      </c>
      <c r="O24" s="37">
        <f t="shared" si="8"/>
        <v>0.78048780487804881</v>
      </c>
      <c r="P24" s="37">
        <f t="shared" si="8"/>
        <v>1.3937282229965159E-2</v>
      </c>
      <c r="Q24" s="37">
        <f t="shared" si="9"/>
        <v>0.99303135888501737</v>
      </c>
      <c r="R24" s="37">
        <v>0.14982578397212543</v>
      </c>
      <c r="S24" s="44">
        <f t="shared" si="0"/>
        <v>0.19860627177700346</v>
      </c>
      <c r="T24" s="37">
        <v>0.78048780487804881</v>
      </c>
      <c r="U24" s="44">
        <f t="shared" si="1"/>
        <v>0.93031358885017423</v>
      </c>
      <c r="V24" s="44">
        <f t="shared" si="2"/>
        <v>0.82926829268292679</v>
      </c>
      <c r="W24" s="44">
        <f t="shared" si="3"/>
        <v>0.97909407665505221</v>
      </c>
      <c r="X24" s="44">
        <f t="shared" si="4"/>
        <v>0.79442508710801396</v>
      </c>
      <c r="Y24" s="37">
        <v>1.3937282229965159E-2</v>
      </c>
      <c r="Z24" s="44">
        <f t="shared" si="5"/>
        <v>0.16376306620209058</v>
      </c>
      <c r="AA24" s="44">
        <f t="shared" si="6"/>
        <v>6.2717770034843218E-2</v>
      </c>
      <c r="AB24" s="44">
        <f t="shared" si="7"/>
        <v>0.21254355400696862</v>
      </c>
    </row>
    <row r="25" spans="1:28" s="18" customFormat="1" x14ac:dyDescent="0.35">
      <c r="A25" s="1" t="s">
        <v>795</v>
      </c>
      <c r="B25" s="17">
        <f t="shared" si="10"/>
        <v>0.25628563941953753</v>
      </c>
      <c r="C25" s="11">
        <v>1248</v>
      </c>
      <c r="F25" s="1">
        <v>0.19</v>
      </c>
      <c r="G25" s="1">
        <v>0.123</v>
      </c>
      <c r="H25" s="1">
        <v>2.1000000000000001E-2</v>
      </c>
      <c r="I25" s="1">
        <v>8.9999999999999993E-3</v>
      </c>
      <c r="J25" s="1">
        <v>3.5000000000000003E-2</v>
      </c>
      <c r="K25" s="1">
        <v>2E-3</v>
      </c>
      <c r="L25" s="37">
        <f t="shared" si="8"/>
        <v>0.64736842105263159</v>
      </c>
      <c r="M25" s="37">
        <f t="shared" si="8"/>
        <v>0.11052631578947369</v>
      </c>
      <c r="N25" s="37">
        <f t="shared" si="8"/>
        <v>4.7368421052631574E-2</v>
      </c>
      <c r="O25" s="37">
        <f t="shared" si="8"/>
        <v>0.18421052631578949</v>
      </c>
      <c r="P25" s="37">
        <f t="shared" si="8"/>
        <v>1.0526315789473684E-2</v>
      </c>
      <c r="Q25" s="37">
        <f t="shared" si="9"/>
        <v>1</v>
      </c>
      <c r="R25" s="37">
        <v>0.64736842105263159</v>
      </c>
      <c r="S25" s="44">
        <f t="shared" si="0"/>
        <v>0.8052631578947369</v>
      </c>
      <c r="T25" s="37">
        <v>0.18421052631578949</v>
      </c>
      <c r="U25" s="44">
        <f t="shared" si="1"/>
        <v>0.83157894736842108</v>
      </c>
      <c r="V25" s="44">
        <f t="shared" si="2"/>
        <v>0.34210526315789475</v>
      </c>
      <c r="W25" s="44">
        <f t="shared" si="3"/>
        <v>0.98947368421052639</v>
      </c>
      <c r="X25" s="44">
        <f t="shared" si="4"/>
        <v>0.19473684210526318</v>
      </c>
      <c r="Y25" s="37">
        <v>1.0526315789473684E-2</v>
      </c>
      <c r="Z25" s="44">
        <f t="shared" si="5"/>
        <v>0.65789473684210531</v>
      </c>
      <c r="AA25" s="44">
        <f t="shared" si="6"/>
        <v>0.16842105263157897</v>
      </c>
      <c r="AB25" s="44">
        <f t="shared" si="7"/>
        <v>0.81578947368421062</v>
      </c>
    </row>
    <row r="26" spans="1:28" s="18" customFormat="1" x14ac:dyDescent="0.35">
      <c r="A26" s="1" t="s">
        <v>800</v>
      </c>
      <c r="B26" s="17">
        <f t="shared" si="10"/>
        <v>0.26403428870893275</v>
      </c>
      <c r="C26" s="11">
        <v>1242</v>
      </c>
      <c r="F26" s="1">
        <v>0.24099999999999999</v>
      </c>
      <c r="G26" s="1">
        <v>0.16</v>
      </c>
      <c r="H26" s="1">
        <v>2.5000000000000001E-2</v>
      </c>
      <c r="I26" s="1">
        <v>1.0999999999999999E-2</v>
      </c>
      <c r="J26" s="1">
        <v>3.6999999999999998E-2</v>
      </c>
      <c r="K26" s="1">
        <v>8.0000000000000002E-3</v>
      </c>
      <c r="L26" s="37">
        <f t="shared" si="8"/>
        <v>0.66390041493775942</v>
      </c>
      <c r="M26" s="37">
        <f t="shared" si="8"/>
        <v>0.1037344398340249</v>
      </c>
      <c r="N26" s="37">
        <f t="shared" si="8"/>
        <v>4.5643153526970952E-2</v>
      </c>
      <c r="O26" s="37">
        <f t="shared" si="8"/>
        <v>0.15352697095435686</v>
      </c>
      <c r="P26" s="37">
        <f t="shared" si="8"/>
        <v>3.3195020746887967E-2</v>
      </c>
      <c r="Q26" s="37">
        <f t="shared" si="9"/>
        <v>1</v>
      </c>
      <c r="R26" s="37">
        <v>0.66390041493775942</v>
      </c>
      <c r="S26" s="44">
        <f t="shared" si="0"/>
        <v>0.81327800829875518</v>
      </c>
      <c r="T26" s="37">
        <v>0.15352697095435686</v>
      </c>
      <c r="U26" s="44">
        <f t="shared" si="1"/>
        <v>0.81742738589211628</v>
      </c>
      <c r="V26" s="44">
        <f t="shared" si="2"/>
        <v>0.30290456431535273</v>
      </c>
      <c r="W26" s="44">
        <f t="shared" si="3"/>
        <v>0.96680497925311204</v>
      </c>
      <c r="X26" s="44">
        <f t="shared" si="4"/>
        <v>0.18672199170124482</v>
      </c>
      <c r="Y26" s="37">
        <v>3.3195020746887967E-2</v>
      </c>
      <c r="Z26" s="44">
        <f t="shared" si="5"/>
        <v>0.69709543568464738</v>
      </c>
      <c r="AA26" s="44">
        <f t="shared" si="6"/>
        <v>0.18257261410788383</v>
      </c>
      <c r="AB26" s="44">
        <f t="shared" si="7"/>
        <v>0.84647302904564314</v>
      </c>
    </row>
    <row r="27" spans="1:28" s="18" customFormat="1" x14ac:dyDescent="0.35">
      <c r="A27" s="1" t="s">
        <v>799</v>
      </c>
      <c r="B27" s="17">
        <f t="shared" si="10"/>
        <v>0.27178293799832798</v>
      </c>
      <c r="C27" s="11">
        <v>1242</v>
      </c>
      <c r="F27" s="1">
        <v>0.129</v>
      </c>
      <c r="G27" s="1">
        <v>3.3000000000000002E-2</v>
      </c>
      <c r="H27" s="1">
        <v>5.8000000000000003E-2</v>
      </c>
      <c r="I27" s="1">
        <v>1.0999999999999999E-2</v>
      </c>
      <c r="J27" s="1">
        <v>2.4E-2</v>
      </c>
      <c r="K27" s="1">
        <v>4.0000000000000001E-3</v>
      </c>
      <c r="L27" s="37">
        <f t="shared" si="8"/>
        <v>0.2558139534883721</v>
      </c>
      <c r="M27" s="37">
        <f t="shared" si="8"/>
        <v>0.44961240310077522</v>
      </c>
      <c r="N27" s="37">
        <f t="shared" si="8"/>
        <v>8.5271317829457363E-2</v>
      </c>
      <c r="O27" s="37">
        <f t="shared" si="8"/>
        <v>0.18604651162790697</v>
      </c>
      <c r="P27" s="37">
        <f t="shared" si="8"/>
        <v>3.1007751937984496E-2</v>
      </c>
      <c r="Q27" s="37">
        <f t="shared" si="9"/>
        <v>1.0077519379844961</v>
      </c>
      <c r="R27" s="37">
        <v>0.2558139534883721</v>
      </c>
      <c r="S27" s="44">
        <f t="shared" si="0"/>
        <v>0.79069767441860472</v>
      </c>
      <c r="T27" s="37">
        <v>0.18604651162790697</v>
      </c>
      <c r="U27" s="44">
        <f t="shared" si="1"/>
        <v>0.44186046511627908</v>
      </c>
      <c r="V27" s="44">
        <f t="shared" si="2"/>
        <v>0.72093023255813959</v>
      </c>
      <c r="W27" s="44">
        <f t="shared" si="3"/>
        <v>0.9767441860465117</v>
      </c>
      <c r="X27" s="44">
        <f t="shared" si="4"/>
        <v>0.21705426356589147</v>
      </c>
      <c r="Y27" s="37">
        <v>3.1007751937984496E-2</v>
      </c>
      <c r="Z27" s="44">
        <f t="shared" si="5"/>
        <v>0.2868217054263566</v>
      </c>
      <c r="AA27" s="44">
        <f t="shared" si="6"/>
        <v>0.56589147286821706</v>
      </c>
      <c r="AB27" s="44">
        <f t="shared" si="7"/>
        <v>0.82170542635658927</v>
      </c>
    </row>
    <row r="28" spans="1:28" s="18" customFormat="1" x14ac:dyDescent="0.35">
      <c r="A28" s="1" t="s">
        <v>759</v>
      </c>
      <c r="B28" s="17">
        <f t="shared" si="10"/>
        <v>0.27932570530177309</v>
      </c>
      <c r="C28" s="11">
        <v>1209</v>
      </c>
      <c r="E28" s="19" t="s">
        <v>809</v>
      </c>
      <c r="F28" s="1">
        <v>0.25600000000000001</v>
      </c>
      <c r="G28" s="1">
        <v>0.17599999999999999</v>
      </c>
      <c r="H28" s="1">
        <v>2.5000000000000001E-2</v>
      </c>
      <c r="I28" s="1">
        <v>0.01</v>
      </c>
      <c r="J28" s="1">
        <v>4.2000000000000003E-2</v>
      </c>
      <c r="K28" s="1">
        <v>2E-3</v>
      </c>
      <c r="L28" s="37">
        <f t="shared" si="8"/>
        <v>0.6875</v>
      </c>
      <c r="M28" s="37">
        <f t="shared" si="8"/>
        <v>9.765625E-2</v>
      </c>
      <c r="N28" s="37">
        <f t="shared" si="8"/>
        <v>3.90625E-2</v>
      </c>
      <c r="O28" s="37">
        <f t="shared" si="8"/>
        <v>0.1640625</v>
      </c>
      <c r="P28" s="37">
        <f t="shared" si="8"/>
        <v>7.8125E-3</v>
      </c>
      <c r="Q28" s="37">
        <f t="shared" si="9"/>
        <v>0.99609375</v>
      </c>
      <c r="R28" s="37">
        <v>0.6875</v>
      </c>
      <c r="S28" s="44">
        <f t="shared" si="0"/>
        <v>0.82421875</v>
      </c>
      <c r="T28" s="37">
        <v>0.1640625</v>
      </c>
      <c r="U28" s="44">
        <f t="shared" si="1"/>
        <v>0.8515625</v>
      </c>
      <c r="V28" s="44">
        <f t="shared" si="2"/>
        <v>0.30078125</v>
      </c>
      <c r="W28" s="44">
        <f t="shared" si="3"/>
        <v>0.98828125</v>
      </c>
      <c r="X28" s="44">
        <f t="shared" si="4"/>
        <v>0.171875</v>
      </c>
      <c r="Y28" s="37">
        <v>7.8125E-3</v>
      </c>
      <c r="Z28" s="44">
        <f t="shared" si="5"/>
        <v>0.6953125</v>
      </c>
      <c r="AA28" s="44">
        <f t="shared" si="6"/>
        <v>0.14453125</v>
      </c>
      <c r="AB28" s="44">
        <f t="shared" si="7"/>
        <v>0.83203125</v>
      </c>
    </row>
    <row r="29" spans="1:28" s="18" customFormat="1" x14ac:dyDescent="0.35">
      <c r="A29" s="1" t="s">
        <v>768</v>
      </c>
      <c r="B29" s="17">
        <f t="shared" si="10"/>
        <v>0.28678736758044993</v>
      </c>
      <c r="C29" s="14">
        <v>1196</v>
      </c>
      <c r="F29" s="1">
        <v>0.308</v>
      </c>
      <c r="G29" s="1">
        <v>9.9000000000000005E-2</v>
      </c>
      <c r="H29" s="1">
        <v>1.2999999999999999E-2</v>
      </c>
      <c r="I29" s="1">
        <v>8.9999999999999993E-3</v>
      </c>
      <c r="J29" s="1">
        <v>0.185</v>
      </c>
      <c r="K29" s="1">
        <v>3.0000000000000001E-3</v>
      </c>
      <c r="L29" s="37">
        <f t="shared" si="8"/>
        <v>0.32142857142857145</v>
      </c>
      <c r="M29" s="37">
        <f t="shared" si="8"/>
        <v>4.2207792207792208E-2</v>
      </c>
      <c r="N29" s="37">
        <f t="shared" si="8"/>
        <v>2.922077922077922E-2</v>
      </c>
      <c r="O29" s="37">
        <f t="shared" si="8"/>
        <v>0.60064935064935066</v>
      </c>
      <c r="P29" s="37">
        <f t="shared" si="8"/>
        <v>9.74025974025974E-3</v>
      </c>
      <c r="Q29" s="37">
        <f t="shared" si="9"/>
        <v>1.0032467532467533</v>
      </c>
      <c r="R29" s="37">
        <v>0.32142857142857145</v>
      </c>
      <c r="S29" s="44">
        <f t="shared" si="0"/>
        <v>0.39285714285714285</v>
      </c>
      <c r="T29" s="37">
        <v>0.60064935064935066</v>
      </c>
      <c r="U29" s="44">
        <f t="shared" si="1"/>
        <v>0.92207792207792205</v>
      </c>
      <c r="V29" s="44">
        <f t="shared" si="2"/>
        <v>0.67207792207792216</v>
      </c>
      <c r="W29" s="44">
        <f t="shared" si="3"/>
        <v>0.99350649350649345</v>
      </c>
      <c r="X29" s="44">
        <f t="shared" si="4"/>
        <v>0.61038961038961037</v>
      </c>
      <c r="Y29" s="37">
        <v>9.74025974025974E-3</v>
      </c>
      <c r="Z29" s="44">
        <f t="shared" si="5"/>
        <v>0.33116883116883117</v>
      </c>
      <c r="AA29" s="44">
        <f t="shared" si="6"/>
        <v>8.1168831168831168E-2</v>
      </c>
      <c r="AB29" s="44">
        <f t="shared" si="7"/>
        <v>0.40259740259740256</v>
      </c>
    </row>
    <row r="30" spans="1:28" s="18" customFormat="1" x14ac:dyDescent="0.35">
      <c r="A30" s="1" t="s">
        <v>751</v>
      </c>
      <c r="B30" s="17">
        <f t="shared" si="10"/>
        <v>0.29419911907465401</v>
      </c>
      <c r="C30" s="14">
        <v>1188</v>
      </c>
      <c r="F30" s="1">
        <v>0.4</v>
      </c>
      <c r="G30" s="1">
        <v>0.20899999999999999</v>
      </c>
      <c r="H30" s="1">
        <v>2.9000000000000001E-2</v>
      </c>
      <c r="I30" s="1">
        <v>2.4E-2</v>
      </c>
      <c r="J30" s="1">
        <v>0.125</v>
      </c>
      <c r="K30" s="1">
        <v>1.2999999999999999E-2</v>
      </c>
      <c r="L30" s="37">
        <f t="shared" si="8"/>
        <v>0.52249999999999996</v>
      </c>
      <c r="M30" s="37">
        <f t="shared" si="8"/>
        <v>7.2499999999999995E-2</v>
      </c>
      <c r="N30" s="37">
        <f t="shared" si="8"/>
        <v>0.06</v>
      </c>
      <c r="O30" s="37">
        <f t="shared" si="8"/>
        <v>0.3125</v>
      </c>
      <c r="P30" s="37">
        <f t="shared" si="8"/>
        <v>3.2499999999999994E-2</v>
      </c>
      <c r="Q30" s="37">
        <f t="shared" si="9"/>
        <v>1</v>
      </c>
      <c r="R30" s="37">
        <v>0.52249999999999996</v>
      </c>
      <c r="S30" s="44">
        <f t="shared" si="0"/>
        <v>0.65500000000000003</v>
      </c>
      <c r="T30" s="37">
        <v>0.3125</v>
      </c>
      <c r="U30" s="44">
        <f t="shared" si="1"/>
        <v>0.83499999999999996</v>
      </c>
      <c r="V30" s="44">
        <f t="shared" si="2"/>
        <v>0.44500000000000001</v>
      </c>
      <c r="W30" s="44">
        <f t="shared" si="3"/>
        <v>0.96750000000000003</v>
      </c>
      <c r="X30" s="44">
        <f t="shared" si="4"/>
        <v>0.34499999999999997</v>
      </c>
      <c r="Y30" s="37">
        <v>3.2499999999999994E-2</v>
      </c>
      <c r="Z30" s="44">
        <f t="shared" si="5"/>
        <v>0.55499999999999994</v>
      </c>
      <c r="AA30" s="44">
        <f t="shared" si="6"/>
        <v>0.16499999999999998</v>
      </c>
      <c r="AB30" s="44">
        <f t="shared" si="7"/>
        <v>0.6875</v>
      </c>
    </row>
    <row r="31" spans="1:28" s="18" customFormat="1" x14ac:dyDescent="0.35">
      <c r="A31" s="1" t="s">
        <v>760</v>
      </c>
      <c r="B31" s="17">
        <f t="shared" si="10"/>
        <v>0.3016108705688581</v>
      </c>
      <c r="C31" s="14">
        <v>1188</v>
      </c>
      <c r="F31" s="1">
        <v>0.106</v>
      </c>
      <c r="G31" s="1">
        <v>9.1999999999999998E-2</v>
      </c>
      <c r="H31" s="1">
        <v>8.9999999999999993E-3</v>
      </c>
      <c r="I31" s="1">
        <v>3.0000000000000001E-3</v>
      </c>
      <c r="J31" s="1">
        <v>2E-3</v>
      </c>
      <c r="K31" s="1">
        <v>1E-3</v>
      </c>
      <c r="L31" s="37">
        <f t="shared" si="8"/>
        <v>0.86792452830188682</v>
      </c>
      <c r="M31" s="37">
        <f t="shared" si="8"/>
        <v>8.4905660377358486E-2</v>
      </c>
      <c r="N31" s="37">
        <f t="shared" si="8"/>
        <v>2.8301886792452831E-2</v>
      </c>
      <c r="O31" s="37">
        <f t="shared" si="8"/>
        <v>1.8867924528301886E-2</v>
      </c>
      <c r="P31" s="37">
        <f t="shared" si="8"/>
        <v>9.433962264150943E-3</v>
      </c>
      <c r="Q31" s="37">
        <f t="shared" si="9"/>
        <v>1.0094339622641511</v>
      </c>
      <c r="R31" s="37">
        <v>0.86792452830188682</v>
      </c>
      <c r="S31" s="44">
        <f t="shared" si="0"/>
        <v>0.98113207547169812</v>
      </c>
      <c r="T31" s="37">
        <v>1.8867924528301886E-2</v>
      </c>
      <c r="U31" s="44">
        <f t="shared" si="1"/>
        <v>0.8867924528301887</v>
      </c>
      <c r="V31" s="44">
        <f t="shared" si="2"/>
        <v>0.13207547169811321</v>
      </c>
      <c r="W31" s="44">
        <f t="shared" si="3"/>
        <v>1</v>
      </c>
      <c r="X31" s="44">
        <f t="shared" si="4"/>
        <v>2.8301886792452831E-2</v>
      </c>
      <c r="Y31" s="37">
        <v>9.433962264150943E-3</v>
      </c>
      <c r="Z31" s="44">
        <f t="shared" si="5"/>
        <v>0.87735849056603776</v>
      </c>
      <c r="AA31" s="44">
        <f t="shared" si="6"/>
        <v>0.12264150943396226</v>
      </c>
      <c r="AB31" s="44">
        <f t="shared" si="7"/>
        <v>0.99056603773584906</v>
      </c>
    </row>
    <row r="32" spans="1:28" s="18" customFormat="1" x14ac:dyDescent="0.35">
      <c r="A32" s="1" t="s">
        <v>747</v>
      </c>
      <c r="B32" s="17">
        <f t="shared" si="10"/>
        <v>0.30887912855770305</v>
      </c>
      <c r="C32" s="14">
        <v>1165</v>
      </c>
      <c r="F32" s="1">
        <v>0.38600000000000001</v>
      </c>
      <c r="G32" s="1">
        <v>5.7000000000000002E-2</v>
      </c>
      <c r="H32" s="1">
        <v>1.4E-2</v>
      </c>
      <c r="I32" s="1">
        <v>8.9999999999999993E-3</v>
      </c>
      <c r="J32" s="1">
        <v>0.30399999999999999</v>
      </c>
      <c r="K32" s="1">
        <v>1E-3</v>
      </c>
      <c r="L32" s="37">
        <f t="shared" si="8"/>
        <v>0.14766839378238342</v>
      </c>
      <c r="M32" s="37">
        <f t="shared" si="8"/>
        <v>3.6269430051813469E-2</v>
      </c>
      <c r="N32" s="37">
        <f t="shared" si="8"/>
        <v>2.3316062176165799E-2</v>
      </c>
      <c r="O32" s="37">
        <f t="shared" si="8"/>
        <v>0.78756476683937815</v>
      </c>
      <c r="P32" s="37">
        <f t="shared" si="8"/>
        <v>2.5906735751295338E-3</v>
      </c>
      <c r="Q32" s="37">
        <f t="shared" si="9"/>
        <v>0.99740932642487035</v>
      </c>
      <c r="R32" s="37">
        <v>0.14766839378238342</v>
      </c>
      <c r="S32" s="44">
        <f t="shared" si="0"/>
        <v>0.20725388601036268</v>
      </c>
      <c r="T32" s="37">
        <v>0.78756476683937815</v>
      </c>
      <c r="U32" s="44">
        <f t="shared" si="1"/>
        <v>0.93523316062176154</v>
      </c>
      <c r="V32" s="44">
        <f t="shared" si="2"/>
        <v>0.84715025906735741</v>
      </c>
      <c r="W32" s="44">
        <f t="shared" si="3"/>
        <v>0.9948186528497408</v>
      </c>
      <c r="X32" s="44">
        <f t="shared" si="4"/>
        <v>0.79015544041450769</v>
      </c>
      <c r="Y32" s="37">
        <v>2.5906735751295338E-3</v>
      </c>
      <c r="Z32" s="44">
        <f t="shared" si="5"/>
        <v>0.15025906735751296</v>
      </c>
      <c r="AA32" s="44">
        <f t="shared" si="6"/>
        <v>6.2176165803108807E-2</v>
      </c>
      <c r="AB32" s="44">
        <f t="shared" si="7"/>
        <v>0.20984455958549222</v>
      </c>
    </row>
    <row r="33" spans="1:28" s="18" customFormat="1" x14ac:dyDescent="0.35">
      <c r="A33" s="1" t="s">
        <v>794</v>
      </c>
      <c r="B33" s="17">
        <f t="shared" si="10"/>
        <v>0.31632207429220266</v>
      </c>
      <c r="C33" s="14">
        <v>1193</v>
      </c>
      <c r="F33" s="1">
        <v>0.19500000000000001</v>
      </c>
      <c r="G33" s="1">
        <v>7.3999999999999996E-2</v>
      </c>
      <c r="H33" s="1">
        <v>1.4E-2</v>
      </c>
      <c r="I33" s="1">
        <v>7.0000000000000001E-3</v>
      </c>
      <c r="J33" s="1">
        <v>9.0999999999999998E-2</v>
      </c>
      <c r="K33" s="1">
        <v>8.9999999999999993E-3</v>
      </c>
      <c r="L33" s="37">
        <f t="shared" si="8"/>
        <v>0.37948717948717947</v>
      </c>
      <c r="M33" s="37">
        <f t="shared" si="8"/>
        <v>7.179487179487179E-2</v>
      </c>
      <c r="N33" s="37">
        <f t="shared" si="8"/>
        <v>3.5897435897435895E-2</v>
      </c>
      <c r="O33" s="37">
        <f t="shared" si="8"/>
        <v>0.46666666666666662</v>
      </c>
      <c r="P33" s="37">
        <f t="shared" si="8"/>
        <v>4.6153846153846149E-2</v>
      </c>
      <c r="Q33" s="37">
        <f t="shared" si="9"/>
        <v>0.99999999999999989</v>
      </c>
      <c r="R33" s="37">
        <v>0.37948717948717947</v>
      </c>
      <c r="S33" s="44">
        <f t="shared" si="0"/>
        <v>0.48717948717948711</v>
      </c>
      <c r="T33" s="37">
        <v>0.46666666666666662</v>
      </c>
      <c r="U33" s="44">
        <f t="shared" si="1"/>
        <v>0.84615384615384603</v>
      </c>
      <c r="V33" s="44">
        <f t="shared" si="2"/>
        <v>0.57435897435897432</v>
      </c>
      <c r="W33" s="44">
        <f t="shared" si="3"/>
        <v>0.95384615384615379</v>
      </c>
      <c r="X33" s="44">
        <f t="shared" si="4"/>
        <v>0.51282051282051277</v>
      </c>
      <c r="Y33" s="37">
        <v>4.6153846153846149E-2</v>
      </c>
      <c r="Z33" s="44">
        <f t="shared" si="5"/>
        <v>0.42564102564102563</v>
      </c>
      <c r="AA33" s="44">
        <f t="shared" si="6"/>
        <v>0.15384615384615385</v>
      </c>
      <c r="AB33" s="44">
        <f t="shared" si="7"/>
        <v>0.53333333333333321</v>
      </c>
    </row>
    <row r="34" spans="1:28" s="18" customFormat="1" x14ac:dyDescent="0.35">
      <c r="A34" s="1" t="s">
        <v>797</v>
      </c>
      <c r="B34" s="17">
        <f t="shared" si="10"/>
        <v>0.3233407783586838</v>
      </c>
      <c r="C34" s="14">
        <v>1125</v>
      </c>
      <c r="F34" s="1">
        <v>0.11600000000000001</v>
      </c>
      <c r="G34" s="1">
        <v>4.2000000000000003E-2</v>
      </c>
      <c r="H34" s="1">
        <v>1.4E-2</v>
      </c>
      <c r="I34" s="1">
        <v>8.0000000000000002E-3</v>
      </c>
      <c r="J34" s="1">
        <v>5.0999999999999997E-2</v>
      </c>
      <c r="K34" s="1">
        <v>1E-3</v>
      </c>
      <c r="L34" s="37">
        <f t="shared" si="8"/>
        <v>0.36206896551724138</v>
      </c>
      <c r="M34" s="37">
        <f t="shared" si="8"/>
        <v>0.12068965517241378</v>
      </c>
      <c r="N34" s="37">
        <f t="shared" si="8"/>
        <v>6.8965517241379309E-2</v>
      </c>
      <c r="O34" s="37">
        <f t="shared" si="8"/>
        <v>0.43965517241379304</v>
      </c>
      <c r="P34" s="37">
        <f t="shared" si="8"/>
        <v>8.6206896551724137E-3</v>
      </c>
      <c r="Q34" s="37">
        <f t="shared" si="9"/>
        <v>0.99999999999999989</v>
      </c>
      <c r="R34" s="37">
        <v>0.36206896551724138</v>
      </c>
      <c r="S34" s="44">
        <f t="shared" ref="S34:S65" si="11">L34+M34+N34</f>
        <v>0.55172413793103448</v>
      </c>
      <c r="T34" s="37">
        <v>0.43965517241379304</v>
      </c>
      <c r="U34" s="44">
        <f t="shared" ref="U34:U65" si="12">O34+L34</f>
        <v>0.80172413793103448</v>
      </c>
      <c r="V34" s="44">
        <f t="shared" ref="V34:V65" si="13">O34+M34+N34</f>
        <v>0.62931034482758619</v>
      </c>
      <c r="W34" s="44">
        <f t="shared" ref="W34:W65" si="14">O34+S34</f>
        <v>0.99137931034482751</v>
      </c>
      <c r="X34" s="44">
        <f t="shared" ref="X34:X65" si="15">O34+P34</f>
        <v>0.44827586206896547</v>
      </c>
      <c r="Y34" s="37">
        <v>8.6206896551724137E-3</v>
      </c>
      <c r="Z34" s="44">
        <f t="shared" ref="Z34:Z65" si="16">P34+L34</f>
        <v>0.37068965517241381</v>
      </c>
      <c r="AA34" s="44">
        <f t="shared" ref="AA34:AA65" si="17">P34+M34+N34</f>
        <v>0.1982758620689655</v>
      </c>
      <c r="AB34" s="44">
        <f t="shared" ref="AB34:AB65" si="18">P34+S34</f>
        <v>0.56034482758620685</v>
      </c>
    </row>
    <row r="35" spans="1:28" s="18" customFormat="1" x14ac:dyDescent="0.35">
      <c r="A35" s="1" t="s">
        <v>773</v>
      </c>
      <c r="B35" s="17">
        <f t="shared" si="10"/>
        <v>0.33033452703292859</v>
      </c>
      <c r="C35" s="14">
        <v>1121</v>
      </c>
      <c r="F35" s="1">
        <v>0.14499999999999999</v>
      </c>
      <c r="G35" s="1">
        <v>6.4000000000000001E-2</v>
      </c>
      <c r="H35" s="1">
        <v>1.7999999999999999E-2</v>
      </c>
      <c r="I35" s="1">
        <v>7.0000000000000001E-3</v>
      </c>
      <c r="J35" s="1">
        <v>5.2999999999999999E-2</v>
      </c>
      <c r="K35" s="1">
        <v>4.0000000000000001E-3</v>
      </c>
      <c r="L35" s="37">
        <f t="shared" si="8"/>
        <v>0.44137931034482764</v>
      </c>
      <c r="M35" s="37">
        <f t="shared" si="8"/>
        <v>0.12413793103448276</v>
      </c>
      <c r="N35" s="37">
        <f t="shared" si="8"/>
        <v>4.8275862068965524E-2</v>
      </c>
      <c r="O35" s="37">
        <f t="shared" si="8"/>
        <v>0.36551724137931035</v>
      </c>
      <c r="P35" s="37">
        <f t="shared" si="8"/>
        <v>2.7586206896551727E-2</v>
      </c>
      <c r="Q35" s="37">
        <f t="shared" si="9"/>
        <v>1.0068965517241379</v>
      </c>
      <c r="R35" s="37">
        <v>0.44137931034482764</v>
      </c>
      <c r="S35" s="44">
        <f t="shared" si="11"/>
        <v>0.61379310344827587</v>
      </c>
      <c r="T35" s="37">
        <v>0.36551724137931035</v>
      </c>
      <c r="U35" s="44">
        <f t="shared" si="12"/>
        <v>0.80689655172413799</v>
      </c>
      <c r="V35" s="44">
        <f t="shared" si="13"/>
        <v>0.53793103448275859</v>
      </c>
      <c r="W35" s="44">
        <f t="shared" si="14"/>
        <v>0.97931034482758617</v>
      </c>
      <c r="X35" s="44">
        <f t="shared" si="15"/>
        <v>0.39310344827586208</v>
      </c>
      <c r="Y35" s="37">
        <v>2.7586206896551727E-2</v>
      </c>
      <c r="Z35" s="44">
        <f t="shared" si="16"/>
        <v>0.46896551724137936</v>
      </c>
      <c r="AA35" s="44">
        <f t="shared" si="17"/>
        <v>0.2</v>
      </c>
      <c r="AB35" s="44">
        <f t="shared" si="18"/>
        <v>0.64137931034482765</v>
      </c>
    </row>
    <row r="36" spans="1:28" s="18" customFormat="1" x14ac:dyDescent="0.35">
      <c r="A36" s="1" t="s">
        <v>753</v>
      </c>
      <c r="B36" s="17">
        <f t="shared" si="10"/>
        <v>0.33734075340329156</v>
      </c>
      <c r="C36" s="14">
        <v>1123</v>
      </c>
      <c r="F36" s="1">
        <v>0.125</v>
      </c>
      <c r="G36" s="1">
        <v>0.04</v>
      </c>
      <c r="H36" s="1">
        <v>1.4999999999999999E-2</v>
      </c>
      <c r="I36" s="1">
        <v>7.0000000000000001E-3</v>
      </c>
      <c r="J36" s="1">
        <v>5.8999999999999997E-2</v>
      </c>
      <c r="K36" s="1">
        <v>4.0000000000000001E-3</v>
      </c>
      <c r="L36" s="37">
        <f t="shared" si="8"/>
        <v>0.32</v>
      </c>
      <c r="M36" s="37">
        <f t="shared" si="8"/>
        <v>0.12</v>
      </c>
      <c r="N36" s="37">
        <f t="shared" si="8"/>
        <v>5.6000000000000001E-2</v>
      </c>
      <c r="O36" s="37">
        <f t="shared" si="8"/>
        <v>0.47199999999999998</v>
      </c>
      <c r="P36" s="37">
        <f t="shared" si="8"/>
        <v>3.2000000000000001E-2</v>
      </c>
      <c r="Q36" s="37">
        <f t="shared" si="9"/>
        <v>1</v>
      </c>
      <c r="R36" s="37">
        <v>0.32</v>
      </c>
      <c r="S36" s="44">
        <f t="shared" si="11"/>
        <v>0.496</v>
      </c>
      <c r="T36" s="37">
        <v>0.47199999999999998</v>
      </c>
      <c r="U36" s="44">
        <f t="shared" si="12"/>
        <v>0.79200000000000004</v>
      </c>
      <c r="V36" s="44">
        <f t="shared" si="13"/>
        <v>0.64800000000000002</v>
      </c>
      <c r="W36" s="44">
        <f t="shared" si="14"/>
        <v>0.96799999999999997</v>
      </c>
      <c r="X36" s="44">
        <f t="shared" si="15"/>
        <v>0.504</v>
      </c>
      <c r="Y36" s="37">
        <v>3.2000000000000001E-2</v>
      </c>
      <c r="Z36" s="44">
        <f t="shared" si="16"/>
        <v>0.35199999999999998</v>
      </c>
      <c r="AA36" s="44">
        <f t="shared" si="17"/>
        <v>0.20799999999999999</v>
      </c>
      <c r="AB36" s="44">
        <f t="shared" si="18"/>
        <v>0.52800000000000002</v>
      </c>
    </row>
    <row r="37" spans="1:28" s="18" customFormat="1" x14ac:dyDescent="0.35">
      <c r="A37" s="1" t="s">
        <v>786</v>
      </c>
      <c r="B37" s="17">
        <f t="shared" si="10"/>
        <v>0.34430330783724089</v>
      </c>
      <c r="C37" s="14">
        <v>1116</v>
      </c>
      <c r="D37" s="14">
        <f>SUM(C2:C37)</f>
        <v>55187</v>
      </c>
      <c r="E37" s="48" t="s">
        <v>825</v>
      </c>
      <c r="F37" s="1">
        <v>0.115</v>
      </c>
      <c r="G37" s="1">
        <v>0.03</v>
      </c>
      <c r="H37" s="1">
        <v>2.5000000000000001E-2</v>
      </c>
      <c r="I37" s="1">
        <v>6.0000000000000001E-3</v>
      </c>
      <c r="J37" s="1">
        <v>4.9000000000000002E-2</v>
      </c>
      <c r="K37" s="1">
        <v>4.0000000000000001E-3</v>
      </c>
      <c r="L37" s="37">
        <f t="shared" si="8"/>
        <v>0.2608695652173913</v>
      </c>
      <c r="M37" s="37">
        <f t="shared" si="8"/>
        <v>0.21739130434782608</v>
      </c>
      <c r="N37" s="37">
        <f t="shared" si="8"/>
        <v>5.2173913043478258E-2</v>
      </c>
      <c r="O37" s="37">
        <f t="shared" si="8"/>
        <v>0.42608695652173911</v>
      </c>
      <c r="P37" s="37">
        <f t="shared" si="8"/>
        <v>3.4782608695652174E-2</v>
      </c>
      <c r="Q37" s="37">
        <f t="shared" si="9"/>
        <v>0.99130434782608701</v>
      </c>
      <c r="R37" s="37">
        <v>0.2608695652173913</v>
      </c>
      <c r="S37" s="44">
        <f t="shared" si="11"/>
        <v>0.5304347826086957</v>
      </c>
      <c r="T37" s="37">
        <v>0.42608695652173911</v>
      </c>
      <c r="U37" s="44">
        <f t="shared" si="12"/>
        <v>0.68695652173913047</v>
      </c>
      <c r="V37" s="44">
        <f t="shared" si="13"/>
        <v>0.69565217391304346</v>
      </c>
      <c r="W37" s="44">
        <f t="shared" si="14"/>
        <v>0.95652173913043481</v>
      </c>
      <c r="X37" s="44">
        <f t="shared" si="15"/>
        <v>0.46086956521739131</v>
      </c>
      <c r="Y37" s="37">
        <v>3.4782608695652174E-2</v>
      </c>
      <c r="Z37" s="44">
        <f t="shared" si="16"/>
        <v>0.29565217391304349</v>
      </c>
      <c r="AA37" s="44">
        <f t="shared" si="17"/>
        <v>0.30434782608695649</v>
      </c>
      <c r="AB37" s="44">
        <f t="shared" si="18"/>
        <v>0.56521739130434789</v>
      </c>
    </row>
    <row r="38" spans="1:28" s="18" customFormat="1" x14ac:dyDescent="0.35">
      <c r="A38" s="1" t="s">
        <v>754</v>
      </c>
      <c r="B38" s="17">
        <f t="shared" si="10"/>
        <v>0.35112860761389014</v>
      </c>
      <c r="C38" s="14">
        <v>1094</v>
      </c>
      <c r="F38" s="1">
        <v>0.112</v>
      </c>
      <c r="G38" s="1">
        <v>5.0999999999999997E-2</v>
      </c>
      <c r="H38" s="1">
        <v>1.4E-2</v>
      </c>
      <c r="I38" s="1">
        <v>7.0000000000000001E-3</v>
      </c>
      <c r="J38" s="1">
        <v>0.04</v>
      </c>
      <c r="K38" s="1">
        <v>1E-3</v>
      </c>
      <c r="L38" s="37">
        <f t="shared" si="8"/>
        <v>0.45535714285714279</v>
      </c>
      <c r="M38" s="37">
        <f t="shared" si="8"/>
        <v>0.125</v>
      </c>
      <c r="N38" s="37">
        <f t="shared" si="8"/>
        <v>6.25E-2</v>
      </c>
      <c r="O38" s="37">
        <f t="shared" si="8"/>
        <v>0.35714285714285715</v>
      </c>
      <c r="P38" s="37">
        <f t="shared" si="8"/>
        <v>8.9285714285714281E-3</v>
      </c>
      <c r="Q38" s="37">
        <f t="shared" si="9"/>
        <v>1.0089285714285714</v>
      </c>
      <c r="R38" s="37">
        <v>0.45535714285714279</v>
      </c>
      <c r="S38" s="44">
        <f t="shared" si="11"/>
        <v>0.64285714285714279</v>
      </c>
      <c r="T38" s="37">
        <v>0.35714285714285715</v>
      </c>
      <c r="U38" s="44">
        <f t="shared" si="12"/>
        <v>0.8125</v>
      </c>
      <c r="V38" s="44">
        <f t="shared" si="13"/>
        <v>0.54464285714285721</v>
      </c>
      <c r="W38" s="44">
        <f t="shared" si="14"/>
        <v>1</v>
      </c>
      <c r="X38" s="44">
        <f t="shared" si="15"/>
        <v>0.3660714285714286</v>
      </c>
      <c r="Y38" s="37">
        <v>8.9285714285714281E-3</v>
      </c>
      <c r="Z38" s="44">
        <f t="shared" si="16"/>
        <v>0.46428571428571425</v>
      </c>
      <c r="AA38" s="44">
        <f t="shared" si="17"/>
        <v>0.19642857142857142</v>
      </c>
      <c r="AB38" s="44">
        <f t="shared" si="18"/>
        <v>0.65178571428571419</v>
      </c>
    </row>
    <row r="39" spans="1:28" s="18" customFormat="1" x14ac:dyDescent="0.35">
      <c r="A39" s="1" t="s">
        <v>712</v>
      </c>
      <c r="B39" s="17">
        <f t="shared" si="10"/>
        <v>0.35793519084636211</v>
      </c>
      <c r="C39" s="14">
        <v>1091</v>
      </c>
      <c r="F39" s="1">
        <v>0.126</v>
      </c>
      <c r="G39" s="1">
        <v>4.2000000000000003E-2</v>
      </c>
      <c r="H39" s="1">
        <v>1.6E-2</v>
      </c>
      <c r="I39" s="1">
        <v>8.9999999999999993E-3</v>
      </c>
      <c r="J39" s="1">
        <v>5.7000000000000002E-2</v>
      </c>
      <c r="K39" s="1">
        <v>2E-3</v>
      </c>
      <c r="L39" s="37">
        <f t="shared" si="8"/>
        <v>0.33333333333333337</v>
      </c>
      <c r="M39" s="37">
        <f t="shared" si="8"/>
        <v>0.12698412698412698</v>
      </c>
      <c r="N39" s="37">
        <f t="shared" si="8"/>
        <v>7.1428571428571425E-2</v>
      </c>
      <c r="O39" s="37">
        <f t="shared" si="8"/>
        <v>0.45238095238095238</v>
      </c>
      <c r="P39" s="37">
        <f t="shared" si="8"/>
        <v>1.5873015873015872E-2</v>
      </c>
      <c r="Q39" s="37">
        <f t="shared" si="9"/>
        <v>1</v>
      </c>
      <c r="R39" s="37">
        <v>0.33333333333333337</v>
      </c>
      <c r="S39" s="44">
        <f t="shared" si="11"/>
        <v>0.53174603174603174</v>
      </c>
      <c r="T39" s="37">
        <v>0.45238095238095238</v>
      </c>
      <c r="U39" s="44">
        <f t="shared" si="12"/>
        <v>0.78571428571428581</v>
      </c>
      <c r="V39" s="44">
        <f t="shared" si="13"/>
        <v>0.6507936507936507</v>
      </c>
      <c r="W39" s="44">
        <f t="shared" si="14"/>
        <v>0.98412698412698418</v>
      </c>
      <c r="X39" s="44">
        <f t="shared" si="15"/>
        <v>0.46825396825396826</v>
      </c>
      <c r="Y39" s="37">
        <v>1.5873015873015872E-2</v>
      </c>
      <c r="Z39" s="44">
        <f t="shared" si="16"/>
        <v>0.34920634920634924</v>
      </c>
      <c r="AA39" s="44">
        <f t="shared" si="17"/>
        <v>0.21428571428571427</v>
      </c>
      <c r="AB39" s="44">
        <f t="shared" si="18"/>
        <v>0.54761904761904767</v>
      </c>
    </row>
    <row r="40" spans="1:28" s="18" customFormat="1" x14ac:dyDescent="0.35">
      <c r="A40" s="1" t="s">
        <v>750</v>
      </c>
      <c r="B40" s="17">
        <f t="shared" si="10"/>
        <v>0.36464819135794763</v>
      </c>
      <c r="C40" s="14">
        <v>1076</v>
      </c>
      <c r="F40" s="1">
        <v>9.9000000000000005E-2</v>
      </c>
      <c r="G40" s="1">
        <v>3.5000000000000003E-2</v>
      </c>
      <c r="H40" s="1">
        <v>1.0999999999999999E-2</v>
      </c>
      <c r="I40" s="1">
        <v>5.0000000000000001E-3</v>
      </c>
      <c r="J40" s="1">
        <v>4.7E-2</v>
      </c>
      <c r="K40" s="1">
        <v>1E-3</v>
      </c>
      <c r="L40" s="37">
        <f t="shared" si="8"/>
        <v>0.35353535353535354</v>
      </c>
      <c r="M40" s="37">
        <f t="shared" si="8"/>
        <v>0.1111111111111111</v>
      </c>
      <c r="N40" s="37">
        <f t="shared" si="8"/>
        <v>5.0505050505050504E-2</v>
      </c>
      <c r="O40" s="37">
        <f t="shared" si="8"/>
        <v>0.47474747474747475</v>
      </c>
      <c r="P40" s="37">
        <f t="shared" si="8"/>
        <v>1.01010101010101E-2</v>
      </c>
      <c r="Q40" s="37">
        <f t="shared" si="9"/>
        <v>0.99999999999999989</v>
      </c>
      <c r="R40" s="37">
        <v>0.35353535353535354</v>
      </c>
      <c r="S40" s="44">
        <f t="shared" si="11"/>
        <v>0.51515151515151514</v>
      </c>
      <c r="T40" s="37">
        <v>0.47474747474747475</v>
      </c>
      <c r="U40" s="44">
        <f t="shared" si="12"/>
        <v>0.82828282828282829</v>
      </c>
      <c r="V40" s="44">
        <f t="shared" si="13"/>
        <v>0.63636363636363635</v>
      </c>
      <c r="W40" s="44">
        <f t="shared" si="14"/>
        <v>0.98989898989898983</v>
      </c>
      <c r="X40" s="44">
        <f t="shared" si="15"/>
        <v>0.48484848484848486</v>
      </c>
      <c r="Y40" s="37">
        <v>1.01010101010101E-2</v>
      </c>
      <c r="Z40" s="44">
        <f t="shared" si="16"/>
        <v>0.36363636363636365</v>
      </c>
      <c r="AA40" s="44">
        <f t="shared" si="17"/>
        <v>0.17171717171717171</v>
      </c>
      <c r="AB40" s="44">
        <f t="shared" si="18"/>
        <v>0.52525252525252519</v>
      </c>
    </row>
    <row r="41" spans="1:28" s="18" customFormat="1" x14ac:dyDescent="0.35">
      <c r="A41" s="1" t="s">
        <v>756</v>
      </c>
      <c r="B41" s="17">
        <f t="shared" si="10"/>
        <v>0.37126760914864676</v>
      </c>
      <c r="C41" s="14">
        <v>1061</v>
      </c>
      <c r="F41" s="1">
        <v>0.33</v>
      </c>
      <c r="G41" s="1">
        <v>9.8000000000000004E-2</v>
      </c>
      <c r="H41" s="1">
        <v>1.2E-2</v>
      </c>
      <c r="I41" s="1">
        <v>8.0000000000000002E-3</v>
      </c>
      <c r="J41" s="1">
        <v>0.20799999999999999</v>
      </c>
      <c r="K41" s="1">
        <v>4.0000000000000001E-3</v>
      </c>
      <c r="L41" s="37">
        <f t="shared" si="8"/>
        <v>0.29696969696969699</v>
      </c>
      <c r="M41" s="37">
        <f t="shared" si="8"/>
        <v>3.6363636363636362E-2</v>
      </c>
      <c r="N41" s="37">
        <f t="shared" si="8"/>
        <v>2.4242424242424242E-2</v>
      </c>
      <c r="O41" s="37">
        <f t="shared" si="8"/>
        <v>0.63030303030303025</v>
      </c>
      <c r="P41" s="37">
        <f t="shared" si="8"/>
        <v>1.2121212121212121E-2</v>
      </c>
      <c r="Q41" s="37">
        <f t="shared" si="9"/>
        <v>0.99999999999999989</v>
      </c>
      <c r="R41" s="37">
        <v>0.29696969696969699</v>
      </c>
      <c r="S41" s="44">
        <f t="shared" si="11"/>
        <v>0.3575757575757576</v>
      </c>
      <c r="T41" s="37">
        <v>0.63030303030303025</v>
      </c>
      <c r="U41" s="44">
        <f t="shared" si="12"/>
        <v>0.92727272727272725</v>
      </c>
      <c r="V41" s="44">
        <f t="shared" si="13"/>
        <v>0.69090909090909092</v>
      </c>
      <c r="W41" s="44">
        <f t="shared" si="14"/>
        <v>0.9878787878787878</v>
      </c>
      <c r="X41" s="44">
        <f t="shared" si="15"/>
        <v>0.64242424242424234</v>
      </c>
      <c r="Y41" s="37">
        <v>1.2121212121212121E-2</v>
      </c>
      <c r="Z41" s="44">
        <f t="shared" si="16"/>
        <v>0.30909090909090914</v>
      </c>
      <c r="AA41" s="44">
        <f t="shared" si="17"/>
        <v>7.2727272727272724E-2</v>
      </c>
      <c r="AB41" s="44">
        <f t="shared" si="18"/>
        <v>0.36969696969696975</v>
      </c>
    </row>
    <row r="42" spans="1:28" s="18" customFormat="1" x14ac:dyDescent="0.35">
      <c r="A42" s="1" t="s">
        <v>798</v>
      </c>
      <c r="B42" s="17">
        <f t="shared" si="10"/>
        <v>0.37787454924322772</v>
      </c>
      <c r="C42" s="14">
        <v>1059</v>
      </c>
      <c r="F42" s="1">
        <v>0.185</v>
      </c>
      <c r="G42" s="1">
        <v>8.3000000000000004E-2</v>
      </c>
      <c r="H42" s="1">
        <v>1.4E-2</v>
      </c>
      <c r="I42" s="1">
        <v>7.0000000000000001E-3</v>
      </c>
      <c r="J42" s="1">
        <v>7.0000000000000007E-2</v>
      </c>
      <c r="K42" s="1">
        <v>1.0999999999999999E-2</v>
      </c>
      <c r="L42" s="37">
        <f t="shared" si="8"/>
        <v>0.44864864864864867</v>
      </c>
      <c r="M42" s="37">
        <f t="shared" si="8"/>
        <v>7.567567567567568E-2</v>
      </c>
      <c r="N42" s="37">
        <f t="shared" si="8"/>
        <v>3.783783783783784E-2</v>
      </c>
      <c r="O42" s="37">
        <f t="shared" si="8"/>
        <v>0.3783783783783784</v>
      </c>
      <c r="P42" s="37">
        <f t="shared" si="8"/>
        <v>5.9459459459459456E-2</v>
      </c>
      <c r="Q42" s="37">
        <f t="shared" si="9"/>
        <v>1</v>
      </c>
      <c r="R42" s="37">
        <v>0.44864864864864867</v>
      </c>
      <c r="S42" s="44">
        <f t="shared" si="11"/>
        <v>0.56216216216216219</v>
      </c>
      <c r="T42" s="37">
        <v>0.3783783783783784</v>
      </c>
      <c r="U42" s="44">
        <f t="shared" si="12"/>
        <v>0.82702702702702702</v>
      </c>
      <c r="V42" s="44">
        <f t="shared" si="13"/>
        <v>0.49189189189189192</v>
      </c>
      <c r="W42" s="44">
        <f t="shared" si="14"/>
        <v>0.94054054054054059</v>
      </c>
      <c r="X42" s="44">
        <f t="shared" si="15"/>
        <v>0.43783783783783786</v>
      </c>
      <c r="Y42" s="37">
        <v>5.9459459459459456E-2</v>
      </c>
      <c r="Z42" s="44">
        <f t="shared" si="16"/>
        <v>0.50810810810810814</v>
      </c>
      <c r="AA42" s="44">
        <f t="shared" si="17"/>
        <v>0.17297297297297298</v>
      </c>
      <c r="AB42" s="44">
        <f t="shared" si="18"/>
        <v>0.6216216216216216</v>
      </c>
    </row>
    <row r="43" spans="1:28" s="18" customFormat="1" x14ac:dyDescent="0.35">
      <c r="A43" s="1" t="s">
        <v>749</v>
      </c>
      <c r="B43" s="17">
        <f t="shared" si="10"/>
        <v>0.38428808504797674</v>
      </c>
      <c r="C43" s="14">
        <v>1028</v>
      </c>
      <c r="F43" s="1">
        <v>0.97299999999999998</v>
      </c>
      <c r="G43" s="1">
        <v>3.5999999999999997E-2</v>
      </c>
      <c r="H43" s="1">
        <v>2.4E-2</v>
      </c>
      <c r="I43" s="1">
        <v>8.0000000000000002E-3</v>
      </c>
      <c r="J43" s="1">
        <v>0.90400000000000003</v>
      </c>
      <c r="K43" s="1">
        <v>1E-3</v>
      </c>
      <c r="L43" s="37">
        <f t="shared" si="8"/>
        <v>3.6998972250770812E-2</v>
      </c>
      <c r="M43" s="37">
        <f t="shared" si="8"/>
        <v>2.4665981500513877E-2</v>
      </c>
      <c r="N43" s="37">
        <f t="shared" si="8"/>
        <v>8.2219938335046251E-3</v>
      </c>
      <c r="O43" s="37">
        <f t="shared" si="8"/>
        <v>0.92908530318602267</v>
      </c>
      <c r="P43" s="37">
        <f t="shared" si="8"/>
        <v>1.0277492291880781E-3</v>
      </c>
      <c r="Q43" s="37">
        <f t="shared" si="9"/>
        <v>1</v>
      </c>
      <c r="R43" s="37">
        <v>3.6998972250770812E-2</v>
      </c>
      <c r="S43" s="44">
        <f t="shared" si="11"/>
        <v>6.9886947584789319E-2</v>
      </c>
      <c r="T43" s="37">
        <v>0.92908530318602267</v>
      </c>
      <c r="U43" s="44">
        <f t="shared" si="12"/>
        <v>0.96608427543679354</v>
      </c>
      <c r="V43" s="44">
        <f t="shared" si="13"/>
        <v>0.96197327852004122</v>
      </c>
      <c r="W43" s="44">
        <f t="shared" si="14"/>
        <v>0.99897225077081198</v>
      </c>
      <c r="X43" s="44">
        <f t="shared" si="15"/>
        <v>0.93011305241521069</v>
      </c>
      <c r="Y43" s="37">
        <v>1.0277492291880781E-3</v>
      </c>
      <c r="Z43" s="44">
        <f t="shared" si="16"/>
        <v>3.8026721479958892E-2</v>
      </c>
      <c r="AA43" s="44">
        <f t="shared" si="17"/>
        <v>3.391572456320658E-2</v>
      </c>
      <c r="AB43" s="44">
        <f t="shared" si="18"/>
        <v>7.0914696813977399E-2</v>
      </c>
    </row>
    <row r="44" spans="1:28" s="18" customFormat="1" x14ac:dyDescent="0.35">
      <c r="A44" s="1" t="s">
        <v>748</v>
      </c>
      <c r="B44" s="17">
        <f t="shared" si="10"/>
        <v>0.39075777048525762</v>
      </c>
      <c r="C44" s="14">
        <v>1037</v>
      </c>
      <c r="F44" s="1">
        <v>0.26800000000000002</v>
      </c>
      <c r="G44" s="1">
        <v>0.127</v>
      </c>
      <c r="H44" s="1">
        <v>1.7000000000000001E-2</v>
      </c>
      <c r="I44" s="1">
        <v>0.01</v>
      </c>
      <c r="J44" s="1">
        <v>0.106</v>
      </c>
      <c r="K44" s="1">
        <v>8.9999999999999993E-3</v>
      </c>
      <c r="L44" s="37">
        <f t="shared" si="8"/>
        <v>0.47388059701492535</v>
      </c>
      <c r="M44" s="37">
        <f t="shared" si="8"/>
        <v>6.3432835820895525E-2</v>
      </c>
      <c r="N44" s="37">
        <f t="shared" si="8"/>
        <v>3.7313432835820892E-2</v>
      </c>
      <c r="O44" s="37">
        <f t="shared" si="8"/>
        <v>0.39552238805970147</v>
      </c>
      <c r="P44" s="37">
        <f t="shared" si="8"/>
        <v>3.3582089552238799E-2</v>
      </c>
      <c r="Q44" s="37">
        <f t="shared" si="9"/>
        <v>1.0037313432835819</v>
      </c>
      <c r="R44" s="37">
        <v>0.47388059701492535</v>
      </c>
      <c r="S44" s="44">
        <f t="shared" si="11"/>
        <v>0.57462686567164178</v>
      </c>
      <c r="T44" s="37">
        <v>0.39552238805970147</v>
      </c>
      <c r="U44" s="44">
        <f t="shared" si="12"/>
        <v>0.86940298507462677</v>
      </c>
      <c r="V44" s="44">
        <f t="shared" si="13"/>
        <v>0.4962686567164179</v>
      </c>
      <c r="W44" s="44">
        <f t="shared" si="14"/>
        <v>0.9701492537313432</v>
      </c>
      <c r="X44" s="44">
        <f t="shared" si="15"/>
        <v>0.42910447761194026</v>
      </c>
      <c r="Y44" s="37">
        <v>3.3582089552238799E-2</v>
      </c>
      <c r="Z44" s="44">
        <f t="shared" si="16"/>
        <v>0.5074626865671642</v>
      </c>
      <c r="AA44" s="44">
        <f t="shared" si="17"/>
        <v>0.13432835820895522</v>
      </c>
      <c r="AB44" s="44">
        <f t="shared" si="18"/>
        <v>0.60820895522388063</v>
      </c>
    </row>
    <row r="45" spans="1:28" s="18" customFormat="1" x14ac:dyDescent="0.35">
      <c r="A45" s="1" t="s">
        <v>762</v>
      </c>
      <c r="B45" s="17">
        <f t="shared" si="10"/>
        <v>0.39706524587300202</v>
      </c>
      <c r="C45" s="14">
        <v>1011</v>
      </c>
      <c r="F45" s="1">
        <v>0.23100000000000001</v>
      </c>
      <c r="G45" s="1">
        <v>7.5999999999999998E-2</v>
      </c>
      <c r="H45" s="1">
        <v>1.2999999999999999E-2</v>
      </c>
      <c r="I45" s="1">
        <v>7.0000000000000001E-3</v>
      </c>
      <c r="J45" s="1">
        <v>0.129</v>
      </c>
      <c r="K45" s="1">
        <v>6.0000000000000001E-3</v>
      </c>
      <c r="L45" s="37">
        <f t="shared" si="8"/>
        <v>0.32900432900432897</v>
      </c>
      <c r="M45" s="37">
        <f t="shared" si="8"/>
        <v>5.6277056277056273E-2</v>
      </c>
      <c r="N45" s="37">
        <f t="shared" si="8"/>
        <v>3.0303030303030304E-2</v>
      </c>
      <c r="O45" s="37">
        <f t="shared" si="8"/>
        <v>0.55844155844155841</v>
      </c>
      <c r="P45" s="37">
        <f t="shared" si="8"/>
        <v>2.5974025974025972E-2</v>
      </c>
      <c r="Q45" s="37">
        <f t="shared" si="9"/>
        <v>0.99999999999999989</v>
      </c>
      <c r="R45" s="37">
        <v>0.32900432900432897</v>
      </c>
      <c r="S45" s="44">
        <f t="shared" si="11"/>
        <v>0.4155844155844155</v>
      </c>
      <c r="T45" s="37">
        <v>0.55844155844155841</v>
      </c>
      <c r="U45" s="44">
        <f t="shared" si="12"/>
        <v>0.88744588744588737</v>
      </c>
      <c r="V45" s="44">
        <f t="shared" si="13"/>
        <v>0.64502164502164494</v>
      </c>
      <c r="W45" s="44">
        <f t="shared" si="14"/>
        <v>0.97402597402597391</v>
      </c>
      <c r="X45" s="44">
        <f t="shared" si="15"/>
        <v>0.58441558441558439</v>
      </c>
      <c r="Y45" s="37">
        <v>2.5974025974025972E-2</v>
      </c>
      <c r="Z45" s="44">
        <f t="shared" si="16"/>
        <v>0.35497835497835495</v>
      </c>
      <c r="AA45" s="44">
        <f t="shared" si="17"/>
        <v>0.11255411255411255</v>
      </c>
      <c r="AB45" s="44">
        <f t="shared" si="18"/>
        <v>0.44155844155844148</v>
      </c>
    </row>
    <row r="46" spans="1:28" s="18" customFormat="1" x14ac:dyDescent="0.35">
      <c r="A46" s="1" t="s">
        <v>717</v>
      </c>
      <c r="B46" s="17">
        <f t="shared" si="10"/>
        <v>0.40332281047627366</v>
      </c>
      <c r="C46" s="14">
        <v>1003</v>
      </c>
      <c r="F46" s="1">
        <v>0.247</v>
      </c>
      <c r="G46" s="1">
        <v>0.16800000000000001</v>
      </c>
      <c r="H46" s="1">
        <v>2.8000000000000001E-2</v>
      </c>
      <c r="I46" s="1">
        <v>1.0999999999999999E-2</v>
      </c>
      <c r="J46" s="1">
        <v>3.5999999999999997E-2</v>
      </c>
      <c r="K46" s="1">
        <v>4.0000000000000001E-3</v>
      </c>
      <c r="L46" s="37">
        <f t="shared" si="8"/>
        <v>0.68016194331983815</v>
      </c>
      <c r="M46" s="37">
        <f t="shared" si="8"/>
        <v>0.11336032388663968</v>
      </c>
      <c r="N46" s="37">
        <f t="shared" si="8"/>
        <v>4.4534412955465584E-2</v>
      </c>
      <c r="O46" s="37">
        <f t="shared" si="8"/>
        <v>0.145748987854251</v>
      </c>
      <c r="P46" s="37">
        <f t="shared" si="8"/>
        <v>1.6194331983805668E-2</v>
      </c>
      <c r="Q46" s="37">
        <f t="shared" si="9"/>
        <v>1</v>
      </c>
      <c r="R46" s="37">
        <v>0.68016194331983815</v>
      </c>
      <c r="S46" s="44">
        <f t="shared" si="11"/>
        <v>0.83805668016194335</v>
      </c>
      <c r="T46" s="37">
        <v>0.145748987854251</v>
      </c>
      <c r="U46" s="44">
        <f t="shared" si="12"/>
        <v>0.82591093117408909</v>
      </c>
      <c r="V46" s="44">
        <f t="shared" si="13"/>
        <v>0.30364372469635625</v>
      </c>
      <c r="W46" s="44">
        <f t="shared" si="14"/>
        <v>0.9838056680161944</v>
      </c>
      <c r="X46" s="44">
        <f t="shared" si="15"/>
        <v>0.16194331983805665</v>
      </c>
      <c r="Y46" s="37">
        <v>1.6194331983805668E-2</v>
      </c>
      <c r="Z46" s="44">
        <f t="shared" si="16"/>
        <v>0.69635627530364386</v>
      </c>
      <c r="AA46" s="44">
        <f t="shared" si="17"/>
        <v>0.17408906882591094</v>
      </c>
      <c r="AB46" s="44">
        <f t="shared" si="18"/>
        <v>0.85425101214574906</v>
      </c>
    </row>
    <row r="47" spans="1:28" s="18" customFormat="1" x14ac:dyDescent="0.35">
      <c r="A47" s="1" t="s">
        <v>720</v>
      </c>
      <c r="B47" s="17">
        <f t="shared" si="10"/>
        <v>0.40961780816789989</v>
      </c>
      <c r="C47" s="14">
        <v>1009</v>
      </c>
      <c r="F47" s="1">
        <v>8.4000000000000005E-2</v>
      </c>
      <c r="G47" s="1">
        <v>0.03</v>
      </c>
      <c r="H47" s="1">
        <v>7.0000000000000001E-3</v>
      </c>
      <c r="I47" s="1">
        <v>3.0000000000000001E-3</v>
      </c>
      <c r="J47" s="1">
        <v>3.5999999999999997E-2</v>
      </c>
      <c r="K47" s="1">
        <v>8.0000000000000002E-3</v>
      </c>
      <c r="L47" s="37">
        <f t="shared" si="8"/>
        <v>0.3571428571428571</v>
      </c>
      <c r="M47" s="37">
        <f t="shared" si="8"/>
        <v>8.3333333333333329E-2</v>
      </c>
      <c r="N47" s="37">
        <f t="shared" si="8"/>
        <v>3.5714285714285712E-2</v>
      </c>
      <c r="O47" s="37">
        <f t="shared" si="8"/>
        <v>0.42857142857142849</v>
      </c>
      <c r="P47" s="37">
        <f t="shared" si="8"/>
        <v>9.5238095238095233E-2</v>
      </c>
      <c r="Q47" s="37">
        <f t="shared" si="9"/>
        <v>0.99999999999999989</v>
      </c>
      <c r="R47" s="37">
        <v>0.3571428571428571</v>
      </c>
      <c r="S47" s="44">
        <f t="shared" si="11"/>
        <v>0.47619047619047611</v>
      </c>
      <c r="T47" s="37">
        <v>0.42857142857142849</v>
      </c>
      <c r="U47" s="44">
        <f t="shared" si="12"/>
        <v>0.78571428571428559</v>
      </c>
      <c r="V47" s="44">
        <f t="shared" si="13"/>
        <v>0.54761904761904756</v>
      </c>
      <c r="W47" s="44">
        <f t="shared" si="14"/>
        <v>0.90476190476190466</v>
      </c>
      <c r="X47" s="44">
        <f t="shared" si="15"/>
        <v>0.52380952380952372</v>
      </c>
      <c r="Y47" s="37">
        <v>9.5238095238095233E-2</v>
      </c>
      <c r="Z47" s="44">
        <f t="shared" si="16"/>
        <v>0.45238095238095233</v>
      </c>
      <c r="AA47" s="44">
        <f t="shared" si="17"/>
        <v>0.21428571428571425</v>
      </c>
      <c r="AB47" s="44">
        <f t="shared" si="18"/>
        <v>0.5714285714285714</v>
      </c>
    </row>
    <row r="48" spans="1:28" s="18" customFormat="1" x14ac:dyDescent="0.35">
      <c r="A48" s="1" t="s">
        <v>764</v>
      </c>
      <c r="B48" s="17">
        <f t="shared" si="10"/>
        <v>0.415906567011467</v>
      </c>
      <c r="C48" s="14">
        <v>1008</v>
      </c>
      <c r="D48" s="11">
        <f>SUM(C2:C48)</f>
        <v>66664</v>
      </c>
      <c r="E48" s="11">
        <v>1000</v>
      </c>
      <c r="F48" s="1">
        <v>0.26900000000000002</v>
      </c>
      <c r="G48" s="1">
        <v>0.13800000000000001</v>
      </c>
      <c r="H48" s="1">
        <v>1.7999999999999999E-2</v>
      </c>
      <c r="I48" s="1">
        <v>1.0999999999999999E-2</v>
      </c>
      <c r="J48" s="1">
        <v>9.2999999999999999E-2</v>
      </c>
      <c r="K48" s="1">
        <v>8.9999999999999993E-3</v>
      </c>
      <c r="L48" s="37">
        <f t="shared" si="8"/>
        <v>0.51301115241635686</v>
      </c>
      <c r="M48" s="37">
        <f t="shared" si="8"/>
        <v>6.6914498141263934E-2</v>
      </c>
      <c r="N48" s="37">
        <f t="shared" si="8"/>
        <v>4.0892193308550179E-2</v>
      </c>
      <c r="O48" s="37">
        <f t="shared" si="8"/>
        <v>0.34572490706319703</v>
      </c>
      <c r="P48" s="37">
        <f t="shared" si="8"/>
        <v>3.3457249070631967E-2</v>
      </c>
      <c r="Q48" s="37">
        <f t="shared" si="9"/>
        <v>1</v>
      </c>
      <c r="R48" s="37">
        <v>0.51301115241635686</v>
      </c>
      <c r="S48" s="44">
        <f t="shared" si="11"/>
        <v>0.620817843866171</v>
      </c>
      <c r="T48" s="37">
        <v>0.34572490706319703</v>
      </c>
      <c r="U48" s="44">
        <f t="shared" si="12"/>
        <v>0.85873605947955389</v>
      </c>
      <c r="V48" s="44">
        <f t="shared" si="13"/>
        <v>0.45353159851301117</v>
      </c>
      <c r="W48" s="44">
        <f t="shared" si="14"/>
        <v>0.96654275092936803</v>
      </c>
      <c r="X48" s="44">
        <f t="shared" si="15"/>
        <v>0.379182156133829</v>
      </c>
      <c r="Y48" s="37">
        <v>3.3457249070631967E-2</v>
      </c>
      <c r="Z48" s="44">
        <f t="shared" si="16"/>
        <v>0.54646840148698883</v>
      </c>
      <c r="AA48" s="44">
        <f t="shared" si="17"/>
        <v>0.14126394052044608</v>
      </c>
      <c r="AB48" s="44">
        <f t="shared" si="18"/>
        <v>0.65427509293680297</v>
      </c>
    </row>
    <row r="49" spans="1:28" s="18" customFormat="1" x14ac:dyDescent="0.35">
      <c r="A49" s="1" t="s">
        <v>769</v>
      </c>
      <c r="B49" s="17">
        <f t="shared" si="10"/>
        <v>0.42208926543802949</v>
      </c>
      <c r="C49" s="14">
        <v>991</v>
      </c>
      <c r="F49" s="1">
        <v>0.25600000000000001</v>
      </c>
      <c r="G49" s="1">
        <v>0.16900000000000001</v>
      </c>
      <c r="H49" s="1">
        <v>2.5999999999999999E-2</v>
      </c>
      <c r="I49" s="1">
        <v>1.2E-2</v>
      </c>
      <c r="J49" s="1">
        <v>4.5999999999999999E-2</v>
      </c>
      <c r="K49" s="1">
        <v>3.0000000000000001E-3</v>
      </c>
      <c r="L49" s="37">
        <f t="shared" si="8"/>
        <v>0.66015625</v>
      </c>
      <c r="M49" s="37">
        <f t="shared" si="8"/>
        <v>0.1015625</v>
      </c>
      <c r="N49" s="37">
        <f t="shared" si="8"/>
        <v>4.6875E-2</v>
      </c>
      <c r="O49" s="37">
        <f t="shared" si="8"/>
        <v>0.1796875</v>
      </c>
      <c r="P49" s="37">
        <f t="shared" si="8"/>
        <v>1.171875E-2</v>
      </c>
      <c r="Q49" s="37">
        <f t="shared" si="9"/>
        <v>1</v>
      </c>
      <c r="R49" s="37">
        <v>0.66015625</v>
      </c>
      <c r="S49" s="44">
        <f t="shared" si="11"/>
        <v>0.80859375</v>
      </c>
      <c r="T49" s="37">
        <v>0.1796875</v>
      </c>
      <c r="U49" s="44">
        <f t="shared" si="12"/>
        <v>0.83984375</v>
      </c>
      <c r="V49" s="44">
        <f t="shared" si="13"/>
        <v>0.328125</v>
      </c>
      <c r="W49" s="44">
        <f t="shared" si="14"/>
        <v>0.98828125</v>
      </c>
      <c r="X49" s="44">
        <f t="shared" si="15"/>
        <v>0.19140625</v>
      </c>
      <c r="Y49" s="37">
        <v>1.171875E-2</v>
      </c>
      <c r="Z49" s="44">
        <f t="shared" si="16"/>
        <v>0.671875</v>
      </c>
      <c r="AA49" s="44">
        <f t="shared" si="17"/>
        <v>0.16015625</v>
      </c>
      <c r="AB49" s="44">
        <f t="shared" si="18"/>
        <v>0.8203125</v>
      </c>
    </row>
    <row r="50" spans="1:28" s="18" customFormat="1" x14ac:dyDescent="0.35">
      <c r="A50" s="1" t="s">
        <v>766</v>
      </c>
      <c r="B50" s="17">
        <f t="shared" si="10"/>
        <v>0.42811599266311468</v>
      </c>
      <c r="C50" s="14">
        <v>966</v>
      </c>
      <c r="F50" s="1">
        <v>0.77600000000000002</v>
      </c>
      <c r="G50" s="1">
        <v>4.7E-2</v>
      </c>
      <c r="H50" s="1">
        <v>5.8000000000000003E-2</v>
      </c>
      <c r="I50" s="1">
        <v>1.4999999999999999E-2</v>
      </c>
      <c r="J50" s="1">
        <v>0.65500000000000003</v>
      </c>
      <c r="K50" s="1">
        <v>1E-3</v>
      </c>
      <c r="L50" s="37">
        <f t="shared" si="8"/>
        <v>6.056701030927835E-2</v>
      </c>
      <c r="M50" s="37">
        <f t="shared" si="8"/>
        <v>7.4742268041237112E-2</v>
      </c>
      <c r="N50" s="37">
        <f t="shared" si="8"/>
        <v>1.9329896907216492E-2</v>
      </c>
      <c r="O50" s="37">
        <f t="shared" si="8"/>
        <v>0.84407216494845361</v>
      </c>
      <c r="P50" s="37">
        <f t="shared" si="8"/>
        <v>1.288659793814433E-3</v>
      </c>
      <c r="Q50" s="37">
        <f t="shared" si="9"/>
        <v>1</v>
      </c>
      <c r="R50" s="37">
        <v>6.056701030927835E-2</v>
      </c>
      <c r="S50" s="44">
        <f t="shared" si="11"/>
        <v>0.15463917525773194</v>
      </c>
      <c r="T50" s="37">
        <v>0.84407216494845361</v>
      </c>
      <c r="U50" s="44">
        <f t="shared" si="12"/>
        <v>0.90463917525773196</v>
      </c>
      <c r="V50" s="44">
        <f t="shared" si="13"/>
        <v>0.93814432989690721</v>
      </c>
      <c r="W50" s="44">
        <f t="shared" si="14"/>
        <v>0.99871134020618557</v>
      </c>
      <c r="X50" s="44">
        <f t="shared" si="15"/>
        <v>0.84536082474226804</v>
      </c>
      <c r="Y50" s="37">
        <v>1.288659793814433E-3</v>
      </c>
      <c r="Z50" s="44">
        <f t="shared" si="16"/>
        <v>6.1855670103092786E-2</v>
      </c>
      <c r="AA50" s="44">
        <f t="shared" si="17"/>
        <v>9.5360824742268036E-2</v>
      </c>
      <c r="AB50" s="44">
        <f t="shared" si="18"/>
        <v>0.15592783505154637</v>
      </c>
    </row>
    <row r="51" spans="1:28" s="18" customFormat="1" x14ac:dyDescent="0.35">
      <c r="A51" s="1" t="s">
        <v>765</v>
      </c>
      <c r="B51" s="17">
        <f t="shared" si="10"/>
        <v>0.43419263067267261</v>
      </c>
      <c r="C51" s="14">
        <v>974</v>
      </c>
      <c r="F51" s="1">
        <v>0.38500000000000001</v>
      </c>
      <c r="G51" s="1">
        <v>0.14000000000000001</v>
      </c>
      <c r="H51" s="1">
        <v>1.4999999999999999E-2</v>
      </c>
      <c r="I51" s="1">
        <v>8.9999999999999993E-3</v>
      </c>
      <c r="J51" s="1">
        <v>0.216</v>
      </c>
      <c r="K51" s="1">
        <v>5.0000000000000001E-3</v>
      </c>
      <c r="L51" s="37">
        <f t="shared" si="8"/>
        <v>0.36363636363636365</v>
      </c>
      <c r="M51" s="37">
        <f t="shared" si="8"/>
        <v>3.896103896103896E-2</v>
      </c>
      <c r="N51" s="37">
        <f t="shared" si="8"/>
        <v>2.3376623376623374E-2</v>
      </c>
      <c r="O51" s="37">
        <f t="shared" si="8"/>
        <v>0.561038961038961</v>
      </c>
      <c r="P51" s="37">
        <f t="shared" si="8"/>
        <v>1.2987012987012986E-2</v>
      </c>
      <c r="Q51" s="37">
        <f t="shared" si="9"/>
        <v>1</v>
      </c>
      <c r="R51" s="37">
        <v>0.36363636363636365</v>
      </c>
      <c r="S51" s="44">
        <f t="shared" si="11"/>
        <v>0.425974025974026</v>
      </c>
      <c r="T51" s="37">
        <v>0.561038961038961</v>
      </c>
      <c r="U51" s="44">
        <f t="shared" si="12"/>
        <v>0.92467532467532465</v>
      </c>
      <c r="V51" s="44">
        <f t="shared" si="13"/>
        <v>0.62337662337662336</v>
      </c>
      <c r="W51" s="44">
        <f t="shared" si="14"/>
        <v>0.98701298701298701</v>
      </c>
      <c r="X51" s="44">
        <f t="shared" si="15"/>
        <v>0.574025974025974</v>
      </c>
      <c r="Y51" s="37">
        <v>1.2987012987012986E-2</v>
      </c>
      <c r="Z51" s="44">
        <f t="shared" si="16"/>
        <v>0.37662337662337664</v>
      </c>
      <c r="AA51" s="44">
        <f t="shared" si="17"/>
        <v>7.5324675324675322E-2</v>
      </c>
      <c r="AB51" s="44">
        <f t="shared" si="18"/>
        <v>0.438961038961039</v>
      </c>
    </row>
    <row r="52" spans="1:28" s="18" customFormat="1" x14ac:dyDescent="0.35">
      <c r="A52" s="1" t="s">
        <v>710</v>
      </c>
      <c r="B52" s="17">
        <f t="shared" si="10"/>
        <v>0.4402755075302896</v>
      </c>
      <c r="C52" s="14">
        <v>975</v>
      </c>
      <c r="F52" s="1">
        <v>0.28999999999999998</v>
      </c>
      <c r="G52" s="1">
        <v>0.152</v>
      </c>
      <c r="H52" s="1">
        <v>1.7999999999999999E-2</v>
      </c>
      <c r="I52" s="1">
        <v>1.0999999999999999E-2</v>
      </c>
      <c r="J52" s="1">
        <v>0.10299999999999999</v>
      </c>
      <c r="K52" s="1">
        <v>7.0000000000000001E-3</v>
      </c>
      <c r="L52" s="37">
        <f t="shared" si="8"/>
        <v>0.52413793103448281</v>
      </c>
      <c r="M52" s="37">
        <f t="shared" si="8"/>
        <v>6.2068965517241378E-2</v>
      </c>
      <c r="N52" s="37">
        <f t="shared" si="8"/>
        <v>3.793103448275862E-2</v>
      </c>
      <c r="O52" s="37">
        <f t="shared" si="8"/>
        <v>0.35517241379310344</v>
      </c>
      <c r="P52" s="37">
        <f t="shared" si="8"/>
        <v>2.4137931034482762E-2</v>
      </c>
      <c r="Q52" s="37">
        <f t="shared" si="9"/>
        <v>1.0034482758620689</v>
      </c>
      <c r="R52" s="37">
        <v>0.52413793103448281</v>
      </c>
      <c r="S52" s="44">
        <f t="shared" si="11"/>
        <v>0.62413793103448278</v>
      </c>
      <c r="T52" s="37">
        <v>0.35517241379310344</v>
      </c>
      <c r="U52" s="44">
        <f t="shared" si="12"/>
        <v>0.8793103448275863</v>
      </c>
      <c r="V52" s="44">
        <f t="shared" si="13"/>
        <v>0.45517241379310347</v>
      </c>
      <c r="W52" s="44">
        <f t="shared" si="14"/>
        <v>0.97931034482758617</v>
      </c>
      <c r="X52" s="44">
        <f t="shared" si="15"/>
        <v>0.37931034482758619</v>
      </c>
      <c r="Y52" s="37">
        <v>2.4137931034482762E-2</v>
      </c>
      <c r="Z52" s="44">
        <f t="shared" si="16"/>
        <v>0.54827586206896561</v>
      </c>
      <c r="AA52" s="44">
        <f t="shared" si="17"/>
        <v>0.12413793103448276</v>
      </c>
      <c r="AB52" s="44">
        <f t="shared" si="18"/>
        <v>0.64827586206896559</v>
      </c>
    </row>
    <row r="53" spans="1:28" s="18" customFormat="1" x14ac:dyDescent="0.35">
      <c r="A53" s="1" t="s">
        <v>713</v>
      </c>
      <c r="B53" s="17">
        <f t="shared" si="10"/>
        <v>0.44630223475537478</v>
      </c>
      <c r="C53" s="14">
        <v>966</v>
      </c>
      <c r="F53" s="1">
        <v>0.40799999999999997</v>
      </c>
      <c r="G53" s="1">
        <v>0.18099999999999999</v>
      </c>
      <c r="H53" s="1">
        <v>1.7999999999999999E-2</v>
      </c>
      <c r="I53" s="1">
        <v>0.01</v>
      </c>
      <c r="J53" s="1">
        <v>0.191</v>
      </c>
      <c r="K53" s="1">
        <v>7.0000000000000001E-3</v>
      </c>
      <c r="L53" s="37">
        <f t="shared" si="8"/>
        <v>0.44362745098039219</v>
      </c>
      <c r="M53" s="37">
        <f t="shared" si="8"/>
        <v>4.4117647058823532E-2</v>
      </c>
      <c r="N53" s="37">
        <f t="shared" si="8"/>
        <v>2.4509803921568631E-2</v>
      </c>
      <c r="O53" s="37">
        <f t="shared" si="8"/>
        <v>0.46813725490196084</v>
      </c>
      <c r="P53" s="37">
        <f t="shared" si="8"/>
        <v>1.7156862745098041E-2</v>
      </c>
      <c r="Q53" s="37">
        <f t="shared" si="9"/>
        <v>0.99754901960784326</v>
      </c>
      <c r="R53" s="37">
        <v>0.44362745098039219</v>
      </c>
      <c r="S53" s="44">
        <f t="shared" si="11"/>
        <v>0.51225490196078438</v>
      </c>
      <c r="T53" s="37">
        <v>0.46813725490196084</v>
      </c>
      <c r="U53" s="44">
        <f t="shared" si="12"/>
        <v>0.91176470588235303</v>
      </c>
      <c r="V53" s="44">
        <f t="shared" si="13"/>
        <v>0.53676470588235303</v>
      </c>
      <c r="W53" s="44">
        <f t="shared" si="14"/>
        <v>0.98039215686274517</v>
      </c>
      <c r="X53" s="44">
        <f t="shared" si="15"/>
        <v>0.48529411764705888</v>
      </c>
      <c r="Y53" s="37">
        <v>1.7156862745098041E-2</v>
      </c>
      <c r="Z53" s="44">
        <f t="shared" si="16"/>
        <v>0.46078431372549022</v>
      </c>
      <c r="AA53" s="44">
        <f t="shared" si="17"/>
        <v>8.5784313725490197E-2</v>
      </c>
      <c r="AB53" s="44">
        <f t="shared" si="18"/>
        <v>0.52941176470588247</v>
      </c>
    </row>
    <row r="54" spans="1:28" s="18" customFormat="1" x14ac:dyDescent="0.35">
      <c r="A54" s="1" t="s">
        <v>772</v>
      </c>
      <c r="B54" s="17">
        <f t="shared" si="10"/>
        <v>0.45226657349986898</v>
      </c>
      <c r="C54" s="14">
        <v>956</v>
      </c>
      <c r="F54" s="1">
        <v>0.17199999999999999</v>
      </c>
      <c r="G54" s="1">
        <v>0.1</v>
      </c>
      <c r="H54" s="1">
        <v>1.7999999999999999E-2</v>
      </c>
      <c r="I54" s="1">
        <v>8.9999999999999993E-3</v>
      </c>
      <c r="J54" s="1">
        <v>4.3999999999999997E-2</v>
      </c>
      <c r="K54" s="1">
        <v>2E-3</v>
      </c>
      <c r="L54" s="37">
        <f t="shared" si="8"/>
        <v>0.58139534883720934</v>
      </c>
      <c r="M54" s="37">
        <f t="shared" si="8"/>
        <v>0.10465116279069768</v>
      </c>
      <c r="N54" s="37">
        <f t="shared" si="8"/>
        <v>5.232558139534884E-2</v>
      </c>
      <c r="O54" s="37">
        <f t="shared" si="8"/>
        <v>0.2558139534883721</v>
      </c>
      <c r="P54" s="37">
        <f t="shared" si="8"/>
        <v>1.1627906976744188E-2</v>
      </c>
      <c r="Q54" s="37">
        <f t="shared" si="9"/>
        <v>1.0058139534883721</v>
      </c>
      <c r="R54" s="37">
        <v>0.58139534883720934</v>
      </c>
      <c r="S54" s="44">
        <f t="shared" si="11"/>
        <v>0.73837209302325579</v>
      </c>
      <c r="T54" s="37">
        <v>0.2558139534883721</v>
      </c>
      <c r="U54" s="44">
        <f t="shared" si="12"/>
        <v>0.83720930232558144</v>
      </c>
      <c r="V54" s="44">
        <f t="shared" si="13"/>
        <v>0.41279069767441862</v>
      </c>
      <c r="W54" s="44">
        <f t="shared" si="14"/>
        <v>0.9941860465116279</v>
      </c>
      <c r="X54" s="44">
        <f t="shared" si="15"/>
        <v>0.26744186046511631</v>
      </c>
      <c r="Y54" s="37">
        <v>1.1627906976744188E-2</v>
      </c>
      <c r="Z54" s="44">
        <f t="shared" si="16"/>
        <v>0.59302325581395354</v>
      </c>
      <c r="AA54" s="44">
        <f t="shared" si="17"/>
        <v>0.16860465116279072</v>
      </c>
      <c r="AB54" s="44">
        <f t="shared" si="18"/>
        <v>0.75</v>
      </c>
    </row>
    <row r="55" spans="1:28" s="18" customFormat="1" x14ac:dyDescent="0.35">
      <c r="A55" s="1" t="s">
        <v>711</v>
      </c>
      <c r="B55" s="17">
        <f t="shared" si="10"/>
        <v>0.45804998565064947</v>
      </c>
      <c r="C55" s="14">
        <v>927</v>
      </c>
      <c r="F55" s="1">
        <v>0.126</v>
      </c>
      <c r="G55" s="1">
        <v>4.2000000000000003E-2</v>
      </c>
      <c r="H55" s="1">
        <v>1.6E-2</v>
      </c>
      <c r="I55" s="1">
        <v>8.9999999999999993E-3</v>
      </c>
      <c r="J55" s="1">
        <v>5.7000000000000002E-2</v>
      </c>
      <c r="K55" s="1">
        <v>2E-3</v>
      </c>
      <c r="L55" s="37">
        <f t="shared" ref="L55:P96" si="19">G55/$F55</f>
        <v>0.33333333333333337</v>
      </c>
      <c r="M55" s="37">
        <f t="shared" si="19"/>
        <v>0.12698412698412698</v>
      </c>
      <c r="N55" s="37">
        <f t="shared" si="19"/>
        <v>7.1428571428571425E-2</v>
      </c>
      <c r="O55" s="37">
        <f t="shared" si="19"/>
        <v>0.45238095238095238</v>
      </c>
      <c r="P55" s="37">
        <f t="shared" si="19"/>
        <v>1.5873015873015872E-2</v>
      </c>
      <c r="Q55" s="37">
        <f t="shared" si="9"/>
        <v>1</v>
      </c>
      <c r="R55" s="37">
        <v>0.33333333333333337</v>
      </c>
      <c r="S55" s="44">
        <f t="shared" si="11"/>
        <v>0.53174603174603174</v>
      </c>
      <c r="T55" s="37">
        <v>0.45238095238095238</v>
      </c>
      <c r="U55" s="44">
        <f t="shared" si="12"/>
        <v>0.78571428571428581</v>
      </c>
      <c r="V55" s="44">
        <f t="shared" si="13"/>
        <v>0.6507936507936507</v>
      </c>
      <c r="W55" s="44">
        <f t="shared" si="14"/>
        <v>0.98412698412698418</v>
      </c>
      <c r="X55" s="44">
        <f t="shared" si="15"/>
        <v>0.46825396825396826</v>
      </c>
      <c r="Y55" s="37">
        <v>1.5873015873015872E-2</v>
      </c>
      <c r="Z55" s="44">
        <f t="shared" si="16"/>
        <v>0.34920634920634924</v>
      </c>
      <c r="AA55" s="44">
        <f t="shared" si="17"/>
        <v>0.21428571428571427</v>
      </c>
      <c r="AB55" s="44">
        <f t="shared" si="18"/>
        <v>0.54761904761904767</v>
      </c>
    </row>
    <row r="56" spans="1:28" s="18" customFormat="1" x14ac:dyDescent="0.35">
      <c r="A56" s="1" t="s">
        <v>755</v>
      </c>
      <c r="B56" s="17">
        <f t="shared" si="10"/>
        <v>0.46377724816889809</v>
      </c>
      <c r="C56" s="14">
        <v>918</v>
      </c>
      <c r="F56" s="1">
        <v>0.26900000000000002</v>
      </c>
      <c r="G56" s="1">
        <v>0.13800000000000001</v>
      </c>
      <c r="H56" s="1">
        <v>1.7999999999999999E-2</v>
      </c>
      <c r="I56" s="1">
        <v>1.0999999999999999E-2</v>
      </c>
      <c r="J56" s="1">
        <v>9.2999999999999999E-2</v>
      </c>
      <c r="K56" s="1">
        <v>8.9999999999999993E-3</v>
      </c>
      <c r="L56" s="37">
        <f t="shared" si="19"/>
        <v>0.51301115241635686</v>
      </c>
      <c r="M56" s="37">
        <f t="shared" si="19"/>
        <v>6.6914498141263934E-2</v>
      </c>
      <c r="N56" s="37">
        <f t="shared" si="19"/>
        <v>4.0892193308550179E-2</v>
      </c>
      <c r="O56" s="37">
        <f t="shared" si="19"/>
        <v>0.34572490706319703</v>
      </c>
      <c r="P56" s="37">
        <f t="shared" si="19"/>
        <v>3.3457249070631967E-2</v>
      </c>
      <c r="Q56" s="37">
        <f t="shared" si="9"/>
        <v>1</v>
      </c>
      <c r="R56" s="37">
        <v>0.51301115241635686</v>
      </c>
      <c r="S56" s="44">
        <f t="shared" si="11"/>
        <v>0.620817843866171</v>
      </c>
      <c r="T56" s="37">
        <v>0.34572490706319703</v>
      </c>
      <c r="U56" s="44">
        <f t="shared" si="12"/>
        <v>0.85873605947955389</v>
      </c>
      <c r="V56" s="44">
        <f t="shared" si="13"/>
        <v>0.45353159851301117</v>
      </c>
      <c r="W56" s="44">
        <f t="shared" si="14"/>
        <v>0.96654275092936803</v>
      </c>
      <c r="X56" s="44">
        <f t="shared" si="15"/>
        <v>0.379182156133829</v>
      </c>
      <c r="Y56" s="37">
        <v>3.3457249070631967E-2</v>
      </c>
      <c r="Z56" s="44">
        <f t="shared" si="16"/>
        <v>0.54646840148698883</v>
      </c>
      <c r="AA56" s="44">
        <f t="shared" si="17"/>
        <v>0.14126394052044608</v>
      </c>
      <c r="AB56" s="44">
        <f t="shared" si="18"/>
        <v>0.65427509293680297</v>
      </c>
    </row>
    <row r="57" spans="1:28" s="18" customFormat="1" x14ac:dyDescent="0.35">
      <c r="A57" s="1" t="s">
        <v>730</v>
      </c>
      <c r="B57" s="17">
        <f t="shared" si="10"/>
        <v>0.4693984502701421</v>
      </c>
      <c r="C57" s="14">
        <v>901</v>
      </c>
      <c r="F57" s="1">
        <v>0.24299999999999999</v>
      </c>
      <c r="G57" s="1">
        <v>4.5999999999999999E-2</v>
      </c>
      <c r="H57" s="1">
        <v>0.16200000000000001</v>
      </c>
      <c r="I57" s="1">
        <v>2.7E-2</v>
      </c>
      <c r="J57" s="1">
        <v>6.0000000000000001E-3</v>
      </c>
      <c r="K57" s="1">
        <v>2E-3</v>
      </c>
      <c r="L57" s="37">
        <f t="shared" si="19"/>
        <v>0.18930041152263374</v>
      </c>
      <c r="M57" s="37">
        <f t="shared" si="19"/>
        <v>0.66666666666666674</v>
      </c>
      <c r="N57" s="37">
        <f t="shared" si="19"/>
        <v>0.11111111111111112</v>
      </c>
      <c r="O57" s="37">
        <f t="shared" si="19"/>
        <v>2.469135802469136E-2</v>
      </c>
      <c r="P57" s="37">
        <f t="shared" si="19"/>
        <v>8.23045267489712E-3</v>
      </c>
      <c r="Q57" s="37">
        <f t="shared" si="9"/>
        <v>1.0000000000000002</v>
      </c>
      <c r="R57" s="37">
        <v>0.18930041152263374</v>
      </c>
      <c r="S57" s="44">
        <f t="shared" si="11"/>
        <v>0.96707818930041167</v>
      </c>
      <c r="T57" s="37">
        <v>2.469135802469136E-2</v>
      </c>
      <c r="U57" s="44">
        <f t="shared" si="12"/>
        <v>0.2139917695473251</v>
      </c>
      <c r="V57" s="44">
        <f t="shared" si="13"/>
        <v>0.80246913580246926</v>
      </c>
      <c r="W57" s="44">
        <f t="shared" si="14"/>
        <v>0.99176954732510303</v>
      </c>
      <c r="X57" s="44">
        <f t="shared" si="15"/>
        <v>3.292181069958848E-2</v>
      </c>
      <c r="Y57" s="37">
        <v>8.23045267489712E-3</v>
      </c>
      <c r="Z57" s="44">
        <f t="shared" si="16"/>
        <v>0.19753086419753085</v>
      </c>
      <c r="AA57" s="44">
        <f t="shared" si="17"/>
        <v>0.78600823045267498</v>
      </c>
      <c r="AB57" s="44">
        <f t="shared" si="18"/>
        <v>0.97530864197530875</v>
      </c>
    </row>
    <row r="58" spans="1:28" s="18" customFormat="1" x14ac:dyDescent="0.35">
      <c r="A58" s="1" t="s">
        <v>761</v>
      </c>
      <c r="B58" s="17">
        <f t="shared" si="10"/>
        <v>0.47506332430779979</v>
      </c>
      <c r="C58" s="14">
        <v>908</v>
      </c>
      <c r="F58" s="1">
        <v>0.126</v>
      </c>
      <c r="G58" s="1">
        <v>0.06</v>
      </c>
      <c r="H58" s="1">
        <v>0.03</v>
      </c>
      <c r="I58" s="1">
        <v>7.0000000000000001E-3</v>
      </c>
      <c r="J58" s="1">
        <v>1.4E-2</v>
      </c>
      <c r="K58" s="1">
        <v>1.4999999999999999E-2</v>
      </c>
      <c r="L58" s="37">
        <f t="shared" si="19"/>
        <v>0.47619047619047616</v>
      </c>
      <c r="M58" s="37">
        <f t="shared" si="19"/>
        <v>0.23809523809523808</v>
      </c>
      <c r="N58" s="37">
        <f t="shared" si="19"/>
        <v>5.5555555555555559E-2</v>
      </c>
      <c r="O58" s="37">
        <f t="shared" si="19"/>
        <v>0.11111111111111112</v>
      </c>
      <c r="P58" s="37">
        <f t="shared" si="19"/>
        <v>0.11904761904761904</v>
      </c>
      <c r="Q58" s="37">
        <f t="shared" si="9"/>
        <v>1</v>
      </c>
      <c r="R58" s="37">
        <v>0.47619047619047616</v>
      </c>
      <c r="S58" s="44">
        <f t="shared" si="11"/>
        <v>0.76984126984126977</v>
      </c>
      <c r="T58" s="37">
        <v>0.11111111111111112</v>
      </c>
      <c r="U58" s="44">
        <f t="shared" si="12"/>
        <v>0.58730158730158732</v>
      </c>
      <c r="V58" s="44">
        <f t="shared" si="13"/>
        <v>0.40476190476190477</v>
      </c>
      <c r="W58" s="44">
        <f t="shared" si="14"/>
        <v>0.88095238095238093</v>
      </c>
      <c r="X58" s="44">
        <f t="shared" si="15"/>
        <v>0.23015873015873017</v>
      </c>
      <c r="Y58" s="37">
        <v>0.11904761904761904</v>
      </c>
      <c r="Z58" s="44">
        <f t="shared" si="16"/>
        <v>0.59523809523809523</v>
      </c>
      <c r="AA58" s="44">
        <f t="shared" si="17"/>
        <v>0.41269841269841268</v>
      </c>
      <c r="AB58" s="44">
        <f t="shared" si="18"/>
        <v>0.88888888888888884</v>
      </c>
    </row>
    <row r="59" spans="1:28" s="18" customFormat="1" x14ac:dyDescent="0.35">
      <c r="A59" s="1" t="s">
        <v>770</v>
      </c>
      <c r="B59" s="17">
        <f t="shared" si="10"/>
        <v>0.48064709332068928</v>
      </c>
      <c r="C59" s="14">
        <v>895</v>
      </c>
      <c r="F59" s="1">
        <v>0.221</v>
      </c>
      <c r="G59" s="1">
        <v>0.14599999999999999</v>
      </c>
      <c r="H59" s="1">
        <v>2.3E-2</v>
      </c>
      <c r="I59" s="1">
        <v>8.9999999999999993E-3</v>
      </c>
      <c r="J59" s="1">
        <v>3.2000000000000001E-2</v>
      </c>
      <c r="K59" s="1">
        <v>0.01</v>
      </c>
      <c r="L59" s="37">
        <f t="shared" si="19"/>
        <v>0.66063348416289591</v>
      </c>
      <c r="M59" s="37">
        <f t="shared" si="19"/>
        <v>0.10407239819004524</v>
      </c>
      <c r="N59" s="37">
        <f t="shared" si="19"/>
        <v>4.0723981900452483E-2</v>
      </c>
      <c r="O59" s="37">
        <f t="shared" si="19"/>
        <v>0.14479638009049775</v>
      </c>
      <c r="P59" s="37">
        <f t="shared" si="19"/>
        <v>4.5248868778280542E-2</v>
      </c>
      <c r="Q59" s="37">
        <f t="shared" si="9"/>
        <v>0.99547511312217185</v>
      </c>
      <c r="R59" s="37">
        <v>0.66063348416289591</v>
      </c>
      <c r="S59" s="44">
        <f t="shared" si="11"/>
        <v>0.80542986425339358</v>
      </c>
      <c r="T59" s="37">
        <v>0.14479638009049775</v>
      </c>
      <c r="U59" s="44">
        <f t="shared" si="12"/>
        <v>0.80542986425339369</v>
      </c>
      <c r="V59" s="44">
        <f t="shared" si="13"/>
        <v>0.28959276018099545</v>
      </c>
      <c r="W59" s="44">
        <f t="shared" si="14"/>
        <v>0.95022624434389136</v>
      </c>
      <c r="X59" s="44">
        <f t="shared" si="15"/>
        <v>0.1900452488687783</v>
      </c>
      <c r="Y59" s="37">
        <v>4.5248868778280542E-2</v>
      </c>
      <c r="Z59" s="44">
        <f t="shared" si="16"/>
        <v>0.70588235294117641</v>
      </c>
      <c r="AA59" s="44">
        <f t="shared" si="17"/>
        <v>0.19004524886877827</v>
      </c>
      <c r="AB59" s="44">
        <f t="shared" si="18"/>
        <v>0.85067873303167407</v>
      </c>
    </row>
    <row r="60" spans="1:28" s="18" customFormat="1" x14ac:dyDescent="0.35">
      <c r="A60" s="1" t="s">
        <v>758</v>
      </c>
      <c r="B60" s="17">
        <f t="shared" si="10"/>
        <v>0.48618095154910601</v>
      </c>
      <c r="C60" s="14">
        <v>887</v>
      </c>
      <c r="F60" s="1">
        <v>0.36599999999999999</v>
      </c>
      <c r="G60" s="1">
        <v>0.187</v>
      </c>
      <c r="H60" s="1">
        <v>2.5000000000000001E-2</v>
      </c>
      <c r="I60" s="1">
        <v>1.0999999999999999E-2</v>
      </c>
      <c r="J60" s="1">
        <v>0.13500000000000001</v>
      </c>
      <c r="K60" s="1">
        <v>6.0000000000000001E-3</v>
      </c>
      <c r="L60" s="37">
        <f t="shared" si="19"/>
        <v>0.51092896174863389</v>
      </c>
      <c r="M60" s="37">
        <f t="shared" si="19"/>
        <v>6.8306010928961755E-2</v>
      </c>
      <c r="N60" s="37">
        <f t="shared" si="19"/>
        <v>3.0054644808743168E-2</v>
      </c>
      <c r="O60" s="37">
        <f t="shared" si="19"/>
        <v>0.36885245901639346</v>
      </c>
      <c r="P60" s="37">
        <f t="shared" si="19"/>
        <v>1.6393442622950821E-2</v>
      </c>
      <c r="Q60" s="37">
        <f t="shared" si="9"/>
        <v>0.99453551912568305</v>
      </c>
      <c r="R60" s="37">
        <v>0.51092896174863389</v>
      </c>
      <c r="S60" s="44">
        <f t="shared" si="11"/>
        <v>0.60928961748633881</v>
      </c>
      <c r="T60" s="37">
        <v>0.36885245901639346</v>
      </c>
      <c r="U60" s="44">
        <f t="shared" si="12"/>
        <v>0.87978142076502741</v>
      </c>
      <c r="V60" s="44">
        <f t="shared" si="13"/>
        <v>0.46721311475409838</v>
      </c>
      <c r="W60" s="44">
        <f t="shared" si="14"/>
        <v>0.97814207650273222</v>
      </c>
      <c r="X60" s="44">
        <f t="shared" si="15"/>
        <v>0.3852459016393443</v>
      </c>
      <c r="Y60" s="37">
        <v>1.6393442622950821E-2</v>
      </c>
      <c r="Z60" s="44">
        <f t="shared" si="16"/>
        <v>0.52732240437158473</v>
      </c>
      <c r="AA60" s="44">
        <f t="shared" si="17"/>
        <v>0.11475409836065575</v>
      </c>
      <c r="AB60" s="44">
        <f t="shared" si="18"/>
        <v>0.62568306010928965</v>
      </c>
    </row>
    <row r="61" spans="1:28" s="18" customFormat="1" x14ac:dyDescent="0.35">
      <c r="A61" s="1" t="s">
        <v>775</v>
      </c>
      <c r="B61" s="17">
        <f t="shared" si="10"/>
        <v>0.49158379396828172</v>
      </c>
      <c r="C61" s="14">
        <v>866</v>
      </c>
      <c r="F61" s="1">
        <v>0.251</v>
      </c>
      <c r="G61" s="1">
        <v>0.157</v>
      </c>
      <c r="H61" s="1">
        <v>0.03</v>
      </c>
      <c r="I61" s="1">
        <v>1.4E-2</v>
      </c>
      <c r="J61" s="1">
        <v>4.2999999999999997E-2</v>
      </c>
      <c r="K61" s="1">
        <v>7.0000000000000001E-3</v>
      </c>
      <c r="L61" s="37">
        <f t="shared" si="19"/>
        <v>0.62549800796812749</v>
      </c>
      <c r="M61" s="37">
        <f t="shared" si="19"/>
        <v>0.1195219123505976</v>
      </c>
      <c r="N61" s="37">
        <f t="shared" si="19"/>
        <v>5.5776892430278883E-2</v>
      </c>
      <c r="O61" s="37">
        <f t="shared" si="19"/>
        <v>0.17131474103585656</v>
      </c>
      <c r="P61" s="37">
        <f t="shared" si="19"/>
        <v>2.7888446215139442E-2</v>
      </c>
      <c r="Q61" s="37">
        <f t="shared" si="9"/>
        <v>0.99999999999999989</v>
      </c>
      <c r="R61" s="37">
        <v>0.62549800796812749</v>
      </c>
      <c r="S61" s="44">
        <f t="shared" si="11"/>
        <v>0.80079681274900394</v>
      </c>
      <c r="T61" s="37">
        <v>0.17131474103585656</v>
      </c>
      <c r="U61" s="44">
        <f t="shared" si="12"/>
        <v>0.79681274900398402</v>
      </c>
      <c r="V61" s="44">
        <f t="shared" si="13"/>
        <v>0.34661354581673304</v>
      </c>
      <c r="W61" s="44">
        <f t="shared" si="14"/>
        <v>0.97211155378486047</v>
      </c>
      <c r="X61" s="44">
        <f t="shared" si="15"/>
        <v>0.19920318725099601</v>
      </c>
      <c r="Y61" s="37">
        <v>2.7888446215139442E-2</v>
      </c>
      <c r="Z61" s="44">
        <f t="shared" si="16"/>
        <v>0.65338645418326691</v>
      </c>
      <c r="AA61" s="44">
        <f t="shared" si="17"/>
        <v>0.20318725099601592</v>
      </c>
      <c r="AB61" s="44">
        <f t="shared" si="18"/>
        <v>0.82868525896414336</v>
      </c>
    </row>
    <row r="62" spans="1:28" s="18" customFormat="1" x14ac:dyDescent="0.35">
      <c r="A62" s="1" t="s">
        <v>776</v>
      </c>
      <c r="B62" s="17">
        <f t="shared" si="10"/>
        <v>0.49686185942627559</v>
      </c>
      <c r="C62" s="14">
        <v>846</v>
      </c>
      <c r="F62" s="1">
        <v>0.29199999999999998</v>
      </c>
      <c r="G62" s="1">
        <v>0.16300000000000001</v>
      </c>
      <c r="H62" s="1">
        <v>2.1000000000000001E-2</v>
      </c>
      <c r="I62" s="1">
        <v>1.4E-2</v>
      </c>
      <c r="J62" s="1">
        <v>7.2999999999999995E-2</v>
      </c>
      <c r="K62" s="1">
        <v>2.1000000000000001E-2</v>
      </c>
      <c r="L62" s="37">
        <f t="shared" si="19"/>
        <v>0.55821917808219179</v>
      </c>
      <c r="M62" s="37">
        <f t="shared" si="19"/>
        <v>7.1917808219178092E-2</v>
      </c>
      <c r="N62" s="37">
        <f t="shared" si="19"/>
        <v>4.7945205479452059E-2</v>
      </c>
      <c r="O62" s="37">
        <f t="shared" si="19"/>
        <v>0.25</v>
      </c>
      <c r="P62" s="37">
        <f t="shared" si="19"/>
        <v>7.1917808219178092E-2</v>
      </c>
      <c r="Q62" s="37">
        <f t="shared" si="9"/>
        <v>1</v>
      </c>
      <c r="R62" s="37">
        <v>0.55821917808219179</v>
      </c>
      <c r="S62" s="44">
        <f t="shared" si="11"/>
        <v>0.67808219178082196</v>
      </c>
      <c r="T62" s="37">
        <v>0.25</v>
      </c>
      <c r="U62" s="44">
        <f t="shared" si="12"/>
        <v>0.80821917808219179</v>
      </c>
      <c r="V62" s="44">
        <f t="shared" si="13"/>
        <v>0.36986301369863017</v>
      </c>
      <c r="W62" s="44">
        <f t="shared" si="14"/>
        <v>0.92808219178082196</v>
      </c>
      <c r="X62" s="44">
        <f t="shared" si="15"/>
        <v>0.32191780821917809</v>
      </c>
      <c r="Y62" s="37">
        <v>7.1917808219178092E-2</v>
      </c>
      <c r="Z62" s="44">
        <f t="shared" si="16"/>
        <v>0.63013698630136994</v>
      </c>
      <c r="AA62" s="44">
        <f t="shared" si="17"/>
        <v>0.19178082191780824</v>
      </c>
      <c r="AB62" s="44">
        <f t="shared" si="18"/>
        <v>0.75</v>
      </c>
    </row>
    <row r="63" spans="1:28" s="18" customFormat="1" x14ac:dyDescent="0.35">
      <c r="A63" s="1" t="s">
        <v>774</v>
      </c>
      <c r="B63" s="17">
        <f t="shared" si="10"/>
        <v>0.5020900140997967</v>
      </c>
      <c r="C63" s="14">
        <v>838</v>
      </c>
      <c r="D63" s="14">
        <f>SUM(C2:C63)</f>
        <v>80478</v>
      </c>
      <c r="E63" s="49">
        <v>0.5</v>
      </c>
      <c r="F63" s="1">
        <v>0.34599999999999997</v>
      </c>
      <c r="G63" s="1">
        <v>7.0999999999999994E-2</v>
      </c>
      <c r="H63" s="1">
        <v>1.2E-2</v>
      </c>
      <c r="I63" s="1">
        <v>7.0000000000000001E-3</v>
      </c>
      <c r="J63" s="1">
        <v>0.25</v>
      </c>
      <c r="K63" s="1">
        <v>5.0000000000000001E-3</v>
      </c>
      <c r="L63" s="37">
        <f t="shared" si="19"/>
        <v>0.20520231213872833</v>
      </c>
      <c r="M63" s="37">
        <f t="shared" si="19"/>
        <v>3.4682080924855495E-2</v>
      </c>
      <c r="N63" s="37">
        <f t="shared" si="19"/>
        <v>2.023121387283237E-2</v>
      </c>
      <c r="O63" s="37">
        <f t="shared" si="19"/>
        <v>0.7225433526011561</v>
      </c>
      <c r="P63" s="37">
        <f t="shared" si="19"/>
        <v>1.4450867052023123E-2</v>
      </c>
      <c r="Q63" s="37">
        <f t="shared" si="9"/>
        <v>0.99710982658959546</v>
      </c>
      <c r="R63" s="37">
        <v>0.20520231213872833</v>
      </c>
      <c r="S63" s="44">
        <f t="shared" si="11"/>
        <v>0.26011560693641622</v>
      </c>
      <c r="T63" s="37">
        <v>0.7225433526011561</v>
      </c>
      <c r="U63" s="44">
        <f t="shared" si="12"/>
        <v>0.9277456647398844</v>
      </c>
      <c r="V63" s="44">
        <f t="shared" si="13"/>
        <v>0.7774566473988439</v>
      </c>
      <c r="W63" s="44">
        <f t="shared" si="14"/>
        <v>0.98265895953757232</v>
      </c>
      <c r="X63" s="44">
        <f t="shared" si="15"/>
        <v>0.73699421965317924</v>
      </c>
      <c r="Y63" s="37">
        <v>1.4450867052023123E-2</v>
      </c>
      <c r="Z63" s="44">
        <f t="shared" si="16"/>
        <v>0.21965317919075145</v>
      </c>
      <c r="AA63" s="44">
        <f t="shared" si="17"/>
        <v>6.936416184971099E-2</v>
      </c>
      <c r="AB63" s="44">
        <f t="shared" si="18"/>
        <v>0.27456647398843936</v>
      </c>
    </row>
    <row r="64" spans="1:28" s="18" customFormat="1" x14ac:dyDescent="0.35">
      <c r="A64" s="1" t="s">
        <v>733</v>
      </c>
      <c r="B64" s="17">
        <f t="shared" si="10"/>
        <v>0.50728697453302229</v>
      </c>
      <c r="C64" s="14">
        <v>833</v>
      </c>
      <c r="F64" s="1">
        <v>0.3</v>
      </c>
      <c r="G64" s="1">
        <v>0.17299999999999999</v>
      </c>
      <c r="H64" s="1">
        <v>1.9E-2</v>
      </c>
      <c r="I64" s="1">
        <v>1.4E-2</v>
      </c>
      <c r="J64" s="1">
        <v>6.6000000000000003E-2</v>
      </c>
      <c r="K64" s="1">
        <v>2.8000000000000001E-2</v>
      </c>
      <c r="L64" s="37">
        <f t="shared" si="19"/>
        <v>0.57666666666666666</v>
      </c>
      <c r="M64" s="37">
        <f t="shared" si="19"/>
        <v>6.3333333333333339E-2</v>
      </c>
      <c r="N64" s="37">
        <f t="shared" si="19"/>
        <v>4.6666666666666669E-2</v>
      </c>
      <c r="O64" s="37">
        <f t="shared" si="19"/>
        <v>0.22000000000000003</v>
      </c>
      <c r="P64" s="37">
        <f t="shared" si="19"/>
        <v>9.3333333333333338E-2</v>
      </c>
      <c r="Q64" s="37">
        <f t="shared" si="9"/>
        <v>1</v>
      </c>
      <c r="R64" s="37">
        <v>0.57666666666666666</v>
      </c>
      <c r="S64" s="44">
        <f t="shared" si="11"/>
        <v>0.68666666666666665</v>
      </c>
      <c r="T64" s="37">
        <v>0.22000000000000003</v>
      </c>
      <c r="U64" s="44">
        <f t="shared" si="12"/>
        <v>0.79666666666666663</v>
      </c>
      <c r="V64" s="44">
        <f t="shared" si="13"/>
        <v>0.33000000000000007</v>
      </c>
      <c r="W64" s="44">
        <f t="shared" si="14"/>
        <v>0.90666666666666673</v>
      </c>
      <c r="X64" s="44">
        <f t="shared" si="15"/>
        <v>0.31333333333333335</v>
      </c>
      <c r="Y64" s="37">
        <v>9.3333333333333338E-2</v>
      </c>
      <c r="Z64" s="44">
        <f t="shared" si="16"/>
        <v>0.67</v>
      </c>
      <c r="AA64" s="44">
        <f t="shared" si="17"/>
        <v>0.20333333333333334</v>
      </c>
      <c r="AB64" s="44">
        <f t="shared" si="18"/>
        <v>0.78</v>
      </c>
    </row>
    <row r="65" spans="1:28" s="18" customFormat="1" x14ac:dyDescent="0.35">
      <c r="A65" s="1" t="s">
        <v>715</v>
      </c>
      <c r="B65" s="17">
        <f t="shared" si="10"/>
        <v>0.51237163570118416</v>
      </c>
      <c r="C65" s="14">
        <v>815</v>
      </c>
      <c r="F65" s="1">
        <v>0.13300000000000001</v>
      </c>
      <c r="G65" s="1">
        <v>5.1999999999999998E-2</v>
      </c>
      <c r="H65" s="1">
        <v>1.4E-2</v>
      </c>
      <c r="I65" s="1">
        <v>8.0000000000000002E-3</v>
      </c>
      <c r="J65" s="1">
        <v>5.5E-2</v>
      </c>
      <c r="K65" s="1">
        <v>4.0000000000000001E-3</v>
      </c>
      <c r="L65" s="37">
        <f t="shared" si="19"/>
        <v>0.39097744360902253</v>
      </c>
      <c r="M65" s="37">
        <f t="shared" si="19"/>
        <v>0.10526315789473684</v>
      </c>
      <c r="N65" s="37">
        <f t="shared" si="19"/>
        <v>6.0150375939849621E-2</v>
      </c>
      <c r="O65" s="37">
        <f t="shared" si="19"/>
        <v>0.41353383458646614</v>
      </c>
      <c r="P65" s="37">
        <f t="shared" si="19"/>
        <v>3.007518796992481E-2</v>
      </c>
      <c r="Q65" s="37">
        <f t="shared" si="9"/>
        <v>1</v>
      </c>
      <c r="R65" s="37">
        <v>0.39097744360902253</v>
      </c>
      <c r="S65" s="44">
        <f t="shared" si="11"/>
        <v>0.55639097744360899</v>
      </c>
      <c r="T65" s="37">
        <v>0.41353383458646614</v>
      </c>
      <c r="U65" s="44">
        <f t="shared" si="12"/>
        <v>0.80451127819548862</v>
      </c>
      <c r="V65" s="44">
        <f t="shared" si="13"/>
        <v>0.57894736842105265</v>
      </c>
      <c r="W65" s="44">
        <f t="shared" si="14"/>
        <v>0.96992481203007519</v>
      </c>
      <c r="X65" s="44">
        <f t="shared" si="15"/>
        <v>0.44360902255639095</v>
      </c>
      <c r="Y65" s="37">
        <v>3.007518796992481E-2</v>
      </c>
      <c r="Z65" s="44">
        <f t="shared" si="16"/>
        <v>0.42105263157894735</v>
      </c>
      <c r="AA65" s="44">
        <f t="shared" si="17"/>
        <v>0.19548872180451127</v>
      </c>
      <c r="AB65" s="44">
        <f t="shared" si="18"/>
        <v>0.5864661654135338</v>
      </c>
    </row>
    <row r="66" spans="1:28" s="18" customFormat="1" x14ac:dyDescent="0.35">
      <c r="A66" s="1" t="s">
        <v>779</v>
      </c>
      <c r="B66" s="17">
        <f t="shared" si="10"/>
        <v>0.51737519184457781</v>
      </c>
      <c r="C66" s="14">
        <v>802</v>
      </c>
      <c r="F66" s="1">
        <v>0.109</v>
      </c>
      <c r="G66" s="1">
        <v>4.9000000000000002E-2</v>
      </c>
      <c r="H66" s="1">
        <v>2.9000000000000001E-2</v>
      </c>
      <c r="I66" s="1">
        <v>7.0000000000000001E-3</v>
      </c>
      <c r="J66" s="1">
        <v>2.1000000000000001E-2</v>
      </c>
      <c r="K66" s="1">
        <v>3.0000000000000001E-3</v>
      </c>
      <c r="L66" s="37">
        <f t="shared" si="19"/>
        <v>0.44954128440366975</v>
      </c>
      <c r="M66" s="37">
        <f t="shared" si="19"/>
        <v>0.26605504587155965</v>
      </c>
      <c r="N66" s="37">
        <f t="shared" si="19"/>
        <v>6.4220183486238536E-2</v>
      </c>
      <c r="O66" s="37">
        <f t="shared" si="19"/>
        <v>0.19266055045871561</v>
      </c>
      <c r="P66" s="37">
        <f t="shared" si="19"/>
        <v>2.7522935779816515E-2</v>
      </c>
      <c r="Q66" s="37">
        <f t="shared" si="9"/>
        <v>1</v>
      </c>
      <c r="R66" s="37">
        <v>0.44954128440366975</v>
      </c>
      <c r="S66" s="44">
        <f t="shared" ref="S66:S96" si="20">L66+M66+N66</f>
        <v>0.77981651376146788</v>
      </c>
      <c r="T66" s="37">
        <v>0.19266055045871561</v>
      </c>
      <c r="U66" s="44">
        <f t="shared" ref="U66:U96" si="21">O66+L66</f>
        <v>0.64220183486238536</v>
      </c>
      <c r="V66" s="44">
        <f t="shared" ref="V66:V96" si="22">O66+M66+N66</f>
        <v>0.52293577981651373</v>
      </c>
      <c r="W66" s="44">
        <f t="shared" ref="W66:W96" si="23">O66+S66</f>
        <v>0.97247706422018343</v>
      </c>
      <c r="X66" s="44">
        <f t="shared" ref="X66:X96" si="24">O66+P66</f>
        <v>0.22018348623853212</v>
      </c>
      <c r="Y66" s="37">
        <v>2.7522935779816515E-2</v>
      </c>
      <c r="Z66" s="44">
        <f t="shared" ref="Z66:Z96" si="25">P66+L66</f>
        <v>0.47706422018348627</v>
      </c>
      <c r="AA66" s="44">
        <f t="shared" ref="AA66:AA96" si="26">P66+M66+N66</f>
        <v>0.3577981651376147</v>
      </c>
      <c r="AB66" s="44">
        <f t="shared" ref="AB66:AB96" si="27">P66+S66</f>
        <v>0.80733944954128445</v>
      </c>
    </row>
    <row r="67" spans="1:28" s="18" customFormat="1" x14ac:dyDescent="0.35">
      <c r="A67" s="1" t="s">
        <v>716</v>
      </c>
      <c r="B67" s="17">
        <f t="shared" si="10"/>
        <v>0.52236003144379417</v>
      </c>
      <c r="C67" s="14">
        <v>799</v>
      </c>
      <c r="F67" s="1">
        <v>0.13900000000000001</v>
      </c>
      <c r="G67" s="1">
        <v>6.0999999999999999E-2</v>
      </c>
      <c r="H67" s="1">
        <v>4.3999999999999997E-2</v>
      </c>
      <c r="I67" s="1">
        <v>8.9999999999999993E-3</v>
      </c>
      <c r="J67" s="1">
        <v>1.4999999999999999E-2</v>
      </c>
      <c r="K67" s="1">
        <v>8.9999999999999993E-3</v>
      </c>
      <c r="L67" s="37">
        <f t="shared" si="19"/>
        <v>0.43884892086330929</v>
      </c>
      <c r="M67" s="37">
        <f t="shared" si="19"/>
        <v>0.31654676258992803</v>
      </c>
      <c r="N67" s="37">
        <f t="shared" si="19"/>
        <v>6.4748201438848907E-2</v>
      </c>
      <c r="O67" s="37">
        <f t="shared" si="19"/>
        <v>0.10791366906474818</v>
      </c>
      <c r="P67" s="37">
        <f t="shared" si="19"/>
        <v>6.4748201438848907E-2</v>
      </c>
      <c r="Q67" s="37">
        <f t="shared" si="9"/>
        <v>0.9928057553956835</v>
      </c>
      <c r="R67" s="37">
        <v>0.43884892086330929</v>
      </c>
      <c r="S67" s="44">
        <f t="shared" si="20"/>
        <v>0.82014388489208634</v>
      </c>
      <c r="T67" s="37">
        <v>0.10791366906474818</v>
      </c>
      <c r="U67" s="44">
        <f t="shared" si="21"/>
        <v>0.54676258992805749</v>
      </c>
      <c r="V67" s="44">
        <f t="shared" si="22"/>
        <v>0.48920863309352514</v>
      </c>
      <c r="W67" s="44">
        <f t="shared" si="23"/>
        <v>0.92805755395683454</v>
      </c>
      <c r="X67" s="44">
        <f t="shared" si="24"/>
        <v>0.1726618705035971</v>
      </c>
      <c r="Y67" s="37">
        <v>6.4748201438848907E-2</v>
      </c>
      <c r="Z67" s="44">
        <f t="shared" si="25"/>
        <v>0.50359712230215825</v>
      </c>
      <c r="AA67" s="44">
        <f t="shared" si="26"/>
        <v>0.44604316546762585</v>
      </c>
      <c r="AB67" s="44">
        <f t="shared" si="27"/>
        <v>0.8848920863309353</v>
      </c>
    </row>
    <row r="68" spans="1:28" s="18" customFormat="1" x14ac:dyDescent="0.35">
      <c r="A68" s="1" t="s">
        <v>722</v>
      </c>
      <c r="B68" s="17">
        <f t="shared" ref="B68:B131" si="28">B67+C68/$D$259</f>
        <v>0.52716394444929682</v>
      </c>
      <c r="C68" s="14">
        <v>770</v>
      </c>
      <c r="F68" s="1">
        <v>0.73099999999999998</v>
      </c>
      <c r="G68" s="1">
        <v>0.104</v>
      </c>
      <c r="H68" s="1">
        <v>0.17899999999999999</v>
      </c>
      <c r="I68" s="1">
        <v>3.7999999999999999E-2</v>
      </c>
      <c r="J68" s="1">
        <v>0.40600000000000003</v>
      </c>
      <c r="K68" s="1">
        <v>4.0000000000000001E-3</v>
      </c>
      <c r="L68" s="37">
        <f t="shared" si="19"/>
        <v>0.14227086183310533</v>
      </c>
      <c r="M68" s="37">
        <f t="shared" si="19"/>
        <v>0.24487004103967167</v>
      </c>
      <c r="N68" s="37">
        <f t="shared" si="19"/>
        <v>5.1983584131326949E-2</v>
      </c>
      <c r="O68" s="37">
        <f t="shared" si="19"/>
        <v>0.55540355677154585</v>
      </c>
      <c r="P68" s="37">
        <f t="shared" si="19"/>
        <v>5.4719562243502051E-3</v>
      </c>
      <c r="Q68" s="37">
        <f t="shared" si="9"/>
        <v>1</v>
      </c>
      <c r="R68" s="37">
        <v>0.14227086183310533</v>
      </c>
      <c r="S68" s="44">
        <f t="shared" si="20"/>
        <v>0.439124487004104</v>
      </c>
      <c r="T68" s="37">
        <v>0.55540355677154585</v>
      </c>
      <c r="U68" s="44">
        <f t="shared" si="21"/>
        <v>0.69767441860465118</v>
      </c>
      <c r="V68" s="44">
        <f t="shared" si="22"/>
        <v>0.85225718194254452</v>
      </c>
      <c r="W68" s="44">
        <f t="shared" si="23"/>
        <v>0.99452804377564985</v>
      </c>
      <c r="X68" s="44">
        <f t="shared" si="24"/>
        <v>0.560875512995896</v>
      </c>
      <c r="Y68" s="37">
        <v>5.4719562243502051E-3</v>
      </c>
      <c r="Z68" s="44">
        <f t="shared" si="25"/>
        <v>0.14774281805745554</v>
      </c>
      <c r="AA68" s="44">
        <f t="shared" si="26"/>
        <v>0.30232558139534882</v>
      </c>
      <c r="AB68" s="44">
        <f t="shared" si="27"/>
        <v>0.44459644322845421</v>
      </c>
    </row>
    <row r="69" spans="1:28" s="18" customFormat="1" x14ac:dyDescent="0.35">
      <c r="A69" s="1" t="s">
        <v>801</v>
      </c>
      <c r="B69" s="17">
        <f t="shared" si="28"/>
        <v>0.53209263441598131</v>
      </c>
      <c r="C69" s="14">
        <v>790</v>
      </c>
      <c r="F69" s="1">
        <v>0.124</v>
      </c>
      <c r="G69" s="1">
        <v>3.2000000000000001E-2</v>
      </c>
      <c r="H69" s="1">
        <v>2.3E-2</v>
      </c>
      <c r="I69" s="1">
        <v>6.0000000000000001E-3</v>
      </c>
      <c r="J69" s="1">
        <v>5.8999999999999997E-2</v>
      </c>
      <c r="K69" s="1">
        <v>5.0000000000000001E-3</v>
      </c>
      <c r="L69" s="37">
        <f t="shared" si="19"/>
        <v>0.25806451612903225</v>
      </c>
      <c r="M69" s="37">
        <f t="shared" si="19"/>
        <v>0.18548387096774194</v>
      </c>
      <c r="N69" s="37">
        <f t="shared" si="19"/>
        <v>4.8387096774193547E-2</v>
      </c>
      <c r="O69" s="37">
        <f t="shared" si="19"/>
        <v>0.47580645161290319</v>
      </c>
      <c r="P69" s="37">
        <f t="shared" si="19"/>
        <v>4.0322580645161289E-2</v>
      </c>
      <c r="Q69" s="37">
        <f t="shared" si="9"/>
        <v>1.0080645161290323</v>
      </c>
      <c r="R69" s="37">
        <v>0.25806451612903225</v>
      </c>
      <c r="S69" s="44">
        <f t="shared" si="20"/>
        <v>0.49193548387096775</v>
      </c>
      <c r="T69" s="37">
        <v>0.47580645161290319</v>
      </c>
      <c r="U69" s="44">
        <f t="shared" si="21"/>
        <v>0.7338709677419355</v>
      </c>
      <c r="V69" s="44">
        <f t="shared" si="22"/>
        <v>0.70967741935483863</v>
      </c>
      <c r="W69" s="44">
        <f t="shared" si="23"/>
        <v>0.967741935483871</v>
      </c>
      <c r="X69" s="44">
        <f t="shared" si="24"/>
        <v>0.5161290322580645</v>
      </c>
      <c r="Y69" s="37">
        <v>4.0322580645161289E-2</v>
      </c>
      <c r="Z69" s="44">
        <f t="shared" si="25"/>
        <v>0.29838709677419356</v>
      </c>
      <c r="AA69" s="44">
        <f t="shared" si="26"/>
        <v>0.27419354838709675</v>
      </c>
      <c r="AB69" s="44">
        <f t="shared" si="27"/>
        <v>0.532258064516129</v>
      </c>
    </row>
    <row r="70" spans="1:28" s="18" customFormat="1" x14ac:dyDescent="0.35">
      <c r="A70" s="1" t="s">
        <v>719</v>
      </c>
      <c r="B70" s="17">
        <f t="shared" si="28"/>
        <v>0.5370400409268431</v>
      </c>
      <c r="C70" s="14">
        <v>793</v>
      </c>
      <c r="F70" s="1">
        <v>0.16300000000000001</v>
      </c>
      <c r="G70" s="1">
        <v>8.5000000000000006E-2</v>
      </c>
      <c r="H70" s="1">
        <v>1.7999999999999999E-2</v>
      </c>
      <c r="I70" s="1">
        <v>8.0000000000000002E-3</v>
      </c>
      <c r="J70" s="1">
        <v>0.05</v>
      </c>
      <c r="K70" s="1">
        <v>3.0000000000000001E-3</v>
      </c>
      <c r="L70" s="37">
        <f t="shared" si="19"/>
        <v>0.5214723926380368</v>
      </c>
      <c r="M70" s="37">
        <f t="shared" si="19"/>
        <v>0.11042944785276072</v>
      </c>
      <c r="N70" s="37">
        <f t="shared" si="19"/>
        <v>4.9079754601226995E-2</v>
      </c>
      <c r="O70" s="37">
        <f t="shared" si="19"/>
        <v>0.30674846625766872</v>
      </c>
      <c r="P70" s="37">
        <f t="shared" si="19"/>
        <v>1.8404907975460124E-2</v>
      </c>
      <c r="Q70" s="37">
        <f t="shared" si="9"/>
        <v>1.0061349693251533</v>
      </c>
      <c r="R70" s="37">
        <v>0.5214723926380368</v>
      </c>
      <c r="S70" s="44">
        <f t="shared" si="20"/>
        <v>0.68098159509202461</v>
      </c>
      <c r="T70" s="37">
        <v>0.30674846625766872</v>
      </c>
      <c r="U70" s="44">
        <f t="shared" si="21"/>
        <v>0.82822085889570551</v>
      </c>
      <c r="V70" s="44">
        <f t="shared" si="22"/>
        <v>0.46625766871165641</v>
      </c>
      <c r="W70" s="44">
        <f t="shared" si="23"/>
        <v>0.98773006134969332</v>
      </c>
      <c r="X70" s="44">
        <f t="shared" si="24"/>
        <v>0.32515337423312884</v>
      </c>
      <c r="Y70" s="37">
        <v>1.8404907975460124E-2</v>
      </c>
      <c r="Z70" s="44">
        <f t="shared" si="25"/>
        <v>0.53987730061349692</v>
      </c>
      <c r="AA70" s="44">
        <f t="shared" si="26"/>
        <v>0.17791411042944782</v>
      </c>
      <c r="AB70" s="44">
        <f t="shared" si="27"/>
        <v>0.69938650306748473</v>
      </c>
    </row>
    <row r="71" spans="1:28" s="18" customFormat="1" x14ac:dyDescent="0.35">
      <c r="A71" s="1" t="s">
        <v>726</v>
      </c>
      <c r="B71" s="17">
        <f t="shared" si="28"/>
        <v>0.5419188201090549</v>
      </c>
      <c r="C71" s="14">
        <v>782</v>
      </c>
      <c r="F71" s="1">
        <v>0.33200000000000002</v>
      </c>
      <c r="G71" s="1">
        <v>0.187</v>
      </c>
      <c r="H71" s="1">
        <v>4.8000000000000001E-2</v>
      </c>
      <c r="I71" s="1">
        <v>1.7000000000000001E-2</v>
      </c>
      <c r="J71" s="1">
        <v>7.0000000000000007E-2</v>
      </c>
      <c r="K71" s="1">
        <v>0.01</v>
      </c>
      <c r="L71" s="37">
        <f t="shared" si="19"/>
        <v>0.56325301204819278</v>
      </c>
      <c r="M71" s="37">
        <f t="shared" si="19"/>
        <v>0.14457831325301204</v>
      </c>
      <c r="N71" s="37">
        <f t="shared" si="19"/>
        <v>5.1204819277108432E-2</v>
      </c>
      <c r="O71" s="37">
        <f t="shared" si="19"/>
        <v>0.21084337349397592</v>
      </c>
      <c r="P71" s="37">
        <f t="shared" si="19"/>
        <v>3.0120481927710843E-2</v>
      </c>
      <c r="Q71" s="37">
        <f t="shared" si="9"/>
        <v>1</v>
      </c>
      <c r="R71" s="37">
        <v>0.56325301204819278</v>
      </c>
      <c r="S71" s="44">
        <f t="shared" si="20"/>
        <v>0.75903614457831325</v>
      </c>
      <c r="T71" s="37">
        <v>0.21084337349397592</v>
      </c>
      <c r="U71" s="44">
        <f t="shared" si="21"/>
        <v>0.77409638554216875</v>
      </c>
      <c r="V71" s="44">
        <f t="shared" si="22"/>
        <v>0.40662650602409633</v>
      </c>
      <c r="W71" s="44">
        <f t="shared" si="23"/>
        <v>0.96987951807228923</v>
      </c>
      <c r="X71" s="44">
        <f t="shared" si="24"/>
        <v>0.24096385542168675</v>
      </c>
      <c r="Y71" s="37">
        <v>3.0120481927710843E-2</v>
      </c>
      <c r="Z71" s="44">
        <f t="shared" si="25"/>
        <v>0.59337349397590367</v>
      </c>
      <c r="AA71" s="44">
        <f t="shared" si="26"/>
        <v>0.22590361445783133</v>
      </c>
      <c r="AB71" s="44">
        <f t="shared" si="27"/>
        <v>0.78915662650602414</v>
      </c>
    </row>
    <row r="72" spans="1:28" s="18" customFormat="1" x14ac:dyDescent="0.35">
      <c r="A72" s="1" t="s">
        <v>796</v>
      </c>
      <c r="B72" s="17">
        <f t="shared" si="28"/>
        <v>0.54677888274708941</v>
      </c>
      <c r="C72" s="14">
        <v>779</v>
      </c>
      <c r="F72" s="1">
        <v>0.249</v>
      </c>
      <c r="G72" s="1">
        <v>0.10199999999999999</v>
      </c>
      <c r="H72" s="1">
        <v>1.4999999999999999E-2</v>
      </c>
      <c r="I72" s="1">
        <v>8.0000000000000002E-3</v>
      </c>
      <c r="J72" s="1">
        <v>0.11799999999999999</v>
      </c>
      <c r="K72" s="1">
        <v>6.0000000000000001E-3</v>
      </c>
      <c r="L72" s="37">
        <f t="shared" si="19"/>
        <v>0.40963855421686746</v>
      </c>
      <c r="M72" s="37">
        <f t="shared" si="19"/>
        <v>6.0240963855421686E-2</v>
      </c>
      <c r="N72" s="37">
        <f t="shared" si="19"/>
        <v>3.2128514056224904E-2</v>
      </c>
      <c r="O72" s="37">
        <f t="shared" si="19"/>
        <v>0.47389558232931722</v>
      </c>
      <c r="P72" s="37">
        <f t="shared" si="19"/>
        <v>2.4096385542168676E-2</v>
      </c>
      <c r="Q72" s="37">
        <f t="shared" si="9"/>
        <v>0.99999999999999989</v>
      </c>
      <c r="R72" s="37">
        <v>0.40963855421686746</v>
      </c>
      <c r="S72" s="44">
        <f t="shared" si="20"/>
        <v>0.50200803212851397</v>
      </c>
      <c r="T72" s="37">
        <v>0.47389558232931722</v>
      </c>
      <c r="U72" s="44">
        <f t="shared" si="21"/>
        <v>0.88353413654618462</v>
      </c>
      <c r="V72" s="44">
        <f t="shared" si="22"/>
        <v>0.56626506024096379</v>
      </c>
      <c r="W72" s="44">
        <f t="shared" si="23"/>
        <v>0.97590361445783125</v>
      </c>
      <c r="X72" s="44">
        <f t="shared" si="24"/>
        <v>0.49799196787148592</v>
      </c>
      <c r="Y72" s="37">
        <v>2.4096385542168676E-2</v>
      </c>
      <c r="Z72" s="44">
        <f t="shared" si="25"/>
        <v>0.43373493975903615</v>
      </c>
      <c r="AA72" s="44">
        <f t="shared" si="26"/>
        <v>0.11646586345381527</v>
      </c>
      <c r="AB72" s="44">
        <f t="shared" si="27"/>
        <v>0.52610441767068261</v>
      </c>
    </row>
    <row r="73" spans="1:28" s="18" customFormat="1" x14ac:dyDescent="0.35">
      <c r="A73" s="1" t="s">
        <v>771</v>
      </c>
      <c r="B73" s="17">
        <f t="shared" si="28"/>
        <v>0.55153912381617842</v>
      </c>
      <c r="C73" s="14">
        <v>763</v>
      </c>
      <c r="F73" s="1">
        <v>0.41</v>
      </c>
      <c r="G73" s="1">
        <v>5.7000000000000002E-2</v>
      </c>
      <c r="H73" s="1">
        <v>1.4E-2</v>
      </c>
      <c r="I73" s="1">
        <v>8.9999999999999993E-3</v>
      </c>
      <c r="J73" s="1">
        <v>0.32700000000000001</v>
      </c>
      <c r="K73" s="1">
        <v>1E-3</v>
      </c>
      <c r="L73" s="37">
        <f t="shared" si="19"/>
        <v>0.13902439024390245</v>
      </c>
      <c r="M73" s="37">
        <f t="shared" si="19"/>
        <v>3.4146341463414637E-2</v>
      </c>
      <c r="N73" s="37">
        <f t="shared" si="19"/>
        <v>2.1951219512195121E-2</v>
      </c>
      <c r="O73" s="37">
        <f t="shared" si="19"/>
        <v>0.79756097560975614</v>
      </c>
      <c r="P73" s="37">
        <f t="shared" si="19"/>
        <v>2.4390243902439024E-3</v>
      </c>
      <c r="Q73" s="37">
        <f t="shared" ref="Q73:Q91" si="29">SUM(L73:P73)</f>
        <v>0.99512195121951219</v>
      </c>
      <c r="R73" s="37">
        <v>0.13902439024390245</v>
      </c>
      <c r="S73" s="44">
        <f t="shared" si="20"/>
        <v>0.1951219512195122</v>
      </c>
      <c r="T73" s="37">
        <v>0.79756097560975614</v>
      </c>
      <c r="U73" s="44">
        <f t="shared" si="21"/>
        <v>0.93658536585365859</v>
      </c>
      <c r="V73" s="44">
        <f t="shared" si="22"/>
        <v>0.85365853658536595</v>
      </c>
      <c r="W73" s="44">
        <f t="shared" si="23"/>
        <v>0.99268292682926829</v>
      </c>
      <c r="X73" s="44">
        <f t="shared" si="24"/>
        <v>0.8</v>
      </c>
      <c r="Y73" s="37">
        <v>2.4390243902439024E-3</v>
      </c>
      <c r="Z73" s="44">
        <f t="shared" si="25"/>
        <v>0.14146341463414636</v>
      </c>
      <c r="AA73" s="44">
        <f t="shared" si="26"/>
        <v>5.8536585365853662E-2</v>
      </c>
      <c r="AB73" s="44">
        <f t="shared" si="27"/>
        <v>0.19756097560975611</v>
      </c>
    </row>
    <row r="74" spans="1:28" s="18" customFormat="1" x14ac:dyDescent="0.35">
      <c r="A74" s="1" t="s">
        <v>640</v>
      </c>
      <c r="B74" s="17">
        <f t="shared" si="28"/>
        <v>0.55626193179691286</v>
      </c>
      <c r="C74" s="14">
        <v>757</v>
      </c>
      <c r="F74" s="1">
        <v>0.121</v>
      </c>
      <c r="G74" s="1">
        <v>8.1000000000000003E-2</v>
      </c>
      <c r="H74" s="1">
        <v>2.3E-2</v>
      </c>
      <c r="I74" s="1">
        <v>1.0999999999999999E-2</v>
      </c>
      <c r="J74" s="1">
        <v>5.0000000000000001E-3</v>
      </c>
      <c r="K74" s="1">
        <v>1E-3</v>
      </c>
      <c r="L74" s="37">
        <f t="shared" si="19"/>
        <v>0.66942148760330578</v>
      </c>
      <c r="M74" s="37">
        <f t="shared" si="19"/>
        <v>0.19008264462809918</v>
      </c>
      <c r="N74" s="37">
        <f t="shared" si="19"/>
        <v>9.0909090909090912E-2</v>
      </c>
      <c r="O74" s="37">
        <f t="shared" si="19"/>
        <v>4.1322314049586778E-2</v>
      </c>
      <c r="P74" s="37">
        <f t="shared" si="19"/>
        <v>8.2644628099173556E-3</v>
      </c>
      <c r="Q74" s="37">
        <f t="shared" si="29"/>
        <v>1</v>
      </c>
      <c r="R74" s="37">
        <v>0.66942148760330578</v>
      </c>
      <c r="S74" s="44">
        <f t="shared" si="20"/>
        <v>0.95041322314049592</v>
      </c>
      <c r="T74" s="37">
        <v>4.1322314049586778E-2</v>
      </c>
      <c r="U74" s="44">
        <f t="shared" si="21"/>
        <v>0.71074380165289253</v>
      </c>
      <c r="V74" s="44">
        <f t="shared" si="22"/>
        <v>0.3223140495867769</v>
      </c>
      <c r="W74" s="44">
        <f t="shared" si="23"/>
        <v>0.99173553719008267</v>
      </c>
      <c r="X74" s="44">
        <f t="shared" si="24"/>
        <v>4.9586776859504134E-2</v>
      </c>
      <c r="Y74" s="37">
        <v>8.2644628099173556E-3</v>
      </c>
      <c r="Z74" s="44">
        <f t="shared" si="25"/>
        <v>0.6776859504132231</v>
      </c>
      <c r="AA74" s="44">
        <f t="shared" si="26"/>
        <v>0.28925619834710747</v>
      </c>
      <c r="AB74" s="44">
        <f t="shared" si="27"/>
        <v>0.95867768595041325</v>
      </c>
    </row>
    <row r="75" spans="1:28" s="18" customFormat="1" x14ac:dyDescent="0.35">
      <c r="A75" s="1" t="s">
        <v>767</v>
      </c>
      <c r="B75" s="17">
        <f t="shared" si="28"/>
        <v>0.56085372396840627</v>
      </c>
      <c r="C75" s="14">
        <v>736</v>
      </c>
      <c r="F75" s="1">
        <v>0.52800000000000002</v>
      </c>
      <c r="G75" s="1">
        <v>0.14499999999999999</v>
      </c>
      <c r="H75" s="1">
        <v>2.9000000000000001E-2</v>
      </c>
      <c r="I75" s="1">
        <v>2.1000000000000001E-2</v>
      </c>
      <c r="J75" s="1">
        <v>0.33300000000000002</v>
      </c>
      <c r="K75" s="1">
        <v>0</v>
      </c>
      <c r="L75" s="37">
        <f t="shared" si="19"/>
        <v>0.2746212121212121</v>
      </c>
      <c r="M75" s="37">
        <f t="shared" si="19"/>
        <v>5.4924242424242424E-2</v>
      </c>
      <c r="N75" s="37">
        <f t="shared" si="19"/>
        <v>3.9772727272727272E-2</v>
      </c>
      <c r="O75" s="37">
        <f t="shared" si="19"/>
        <v>0.63068181818181823</v>
      </c>
      <c r="P75" s="37">
        <f t="shared" si="19"/>
        <v>0</v>
      </c>
      <c r="Q75" s="37">
        <f t="shared" si="29"/>
        <v>1</v>
      </c>
      <c r="R75" s="37">
        <v>0.2746212121212121</v>
      </c>
      <c r="S75" s="44">
        <f t="shared" si="20"/>
        <v>0.36931818181818182</v>
      </c>
      <c r="T75" s="37">
        <v>0.63068181818181823</v>
      </c>
      <c r="U75" s="44">
        <f t="shared" si="21"/>
        <v>0.90530303030303028</v>
      </c>
      <c r="V75" s="44">
        <f t="shared" si="22"/>
        <v>0.72537878787878796</v>
      </c>
      <c r="W75" s="44">
        <f t="shared" si="23"/>
        <v>1</v>
      </c>
      <c r="X75" s="44">
        <f t="shared" si="24"/>
        <v>0.63068181818181823</v>
      </c>
      <c r="Y75" s="37">
        <v>0</v>
      </c>
      <c r="Z75" s="44">
        <f t="shared" si="25"/>
        <v>0.2746212121212121</v>
      </c>
      <c r="AA75" s="44">
        <f t="shared" si="26"/>
        <v>9.4696969696969696E-2</v>
      </c>
      <c r="AB75" s="44">
        <f t="shared" si="27"/>
        <v>0.36931818181818182</v>
      </c>
    </row>
    <row r="76" spans="1:28" s="18" customFormat="1" x14ac:dyDescent="0.35">
      <c r="A76" s="1" t="s">
        <v>728</v>
      </c>
      <c r="B76" s="17">
        <f t="shared" si="28"/>
        <v>0.56545175498795885</v>
      </c>
      <c r="C76" s="14">
        <v>737</v>
      </c>
      <c r="D76" s="14">
        <f>SUM(C2:C76)</f>
        <v>90634</v>
      </c>
      <c r="E76" s="48" t="s">
        <v>826</v>
      </c>
      <c r="F76" s="1">
        <v>0.11700000000000001</v>
      </c>
      <c r="G76" s="1">
        <v>3.7999999999999999E-2</v>
      </c>
      <c r="H76" s="1">
        <v>5.0999999999999997E-2</v>
      </c>
      <c r="I76" s="1">
        <v>0.01</v>
      </c>
      <c r="J76" s="1">
        <v>0.01</v>
      </c>
      <c r="K76" s="1">
        <v>8.0000000000000002E-3</v>
      </c>
      <c r="L76" s="37">
        <f t="shared" si="19"/>
        <v>0.32478632478632474</v>
      </c>
      <c r="M76" s="37">
        <f t="shared" si="19"/>
        <v>0.43589743589743585</v>
      </c>
      <c r="N76" s="37">
        <f t="shared" si="19"/>
        <v>8.5470085470085472E-2</v>
      </c>
      <c r="O76" s="37">
        <f t="shared" si="19"/>
        <v>8.5470085470085472E-2</v>
      </c>
      <c r="P76" s="37">
        <f t="shared" si="19"/>
        <v>6.8376068376068369E-2</v>
      </c>
      <c r="Q76" s="37">
        <f t="shared" si="29"/>
        <v>1</v>
      </c>
      <c r="R76" s="37">
        <v>0.32478632478632474</v>
      </c>
      <c r="S76" s="44">
        <f t="shared" si="20"/>
        <v>0.84615384615384615</v>
      </c>
      <c r="T76" s="37">
        <v>8.5470085470085472E-2</v>
      </c>
      <c r="U76" s="44">
        <f t="shared" si="21"/>
        <v>0.41025641025641024</v>
      </c>
      <c r="V76" s="44">
        <f t="shared" si="22"/>
        <v>0.60683760683760679</v>
      </c>
      <c r="W76" s="44">
        <f t="shared" si="23"/>
        <v>0.93162393162393164</v>
      </c>
      <c r="X76" s="44">
        <f t="shared" si="24"/>
        <v>0.15384615384615385</v>
      </c>
      <c r="Y76" s="37">
        <v>6.8376068376068369E-2</v>
      </c>
      <c r="Z76" s="44">
        <f t="shared" si="25"/>
        <v>0.3931623931623931</v>
      </c>
      <c r="AA76" s="44">
        <f t="shared" si="26"/>
        <v>0.58974358974358976</v>
      </c>
      <c r="AB76" s="44">
        <f t="shared" si="27"/>
        <v>0.9145299145299145</v>
      </c>
    </row>
    <row r="77" spans="1:28" s="18" customFormat="1" x14ac:dyDescent="0.35">
      <c r="A77" s="1" t="s">
        <v>740</v>
      </c>
      <c r="B77" s="17">
        <f t="shared" si="28"/>
        <v>0.56996244213468406</v>
      </c>
      <c r="C77" s="14">
        <v>723</v>
      </c>
      <c r="F77" s="1">
        <v>0.45500000000000002</v>
      </c>
      <c r="G77" s="1">
        <v>6.8000000000000005E-2</v>
      </c>
      <c r="H77" s="1">
        <v>1.6E-2</v>
      </c>
      <c r="I77" s="1">
        <v>8.9999999999999993E-3</v>
      </c>
      <c r="J77" s="1">
        <v>0.36</v>
      </c>
      <c r="K77" s="1">
        <v>1E-3</v>
      </c>
      <c r="L77" s="37">
        <f t="shared" si="19"/>
        <v>0.14945054945054945</v>
      </c>
      <c r="M77" s="37">
        <f t="shared" si="19"/>
        <v>3.5164835164835165E-2</v>
      </c>
      <c r="N77" s="37">
        <f t="shared" si="19"/>
        <v>1.9780219780219779E-2</v>
      </c>
      <c r="O77" s="37">
        <f t="shared" si="19"/>
        <v>0.79120879120879117</v>
      </c>
      <c r="P77" s="37">
        <f t="shared" si="19"/>
        <v>2.1978021978021978E-3</v>
      </c>
      <c r="Q77" s="37">
        <f t="shared" si="29"/>
        <v>0.99780219780219781</v>
      </c>
      <c r="R77" s="37">
        <v>0.14945054945054945</v>
      </c>
      <c r="S77" s="44">
        <f t="shared" si="20"/>
        <v>0.20439560439560439</v>
      </c>
      <c r="T77" s="37">
        <v>0.79120879120879117</v>
      </c>
      <c r="U77" s="44">
        <f t="shared" si="21"/>
        <v>0.94065934065934065</v>
      </c>
      <c r="V77" s="44">
        <f t="shared" si="22"/>
        <v>0.84615384615384615</v>
      </c>
      <c r="W77" s="44">
        <f t="shared" si="23"/>
        <v>0.99560439560439562</v>
      </c>
      <c r="X77" s="44">
        <f t="shared" si="24"/>
        <v>0.79340659340659336</v>
      </c>
      <c r="Y77" s="37">
        <v>2.1978021978021978E-3</v>
      </c>
      <c r="Z77" s="44">
        <f t="shared" si="25"/>
        <v>0.15164835164835164</v>
      </c>
      <c r="AA77" s="44">
        <f t="shared" si="26"/>
        <v>5.7142857142857141E-2</v>
      </c>
      <c r="AB77" s="44">
        <f t="shared" si="27"/>
        <v>0.20659340659340658</v>
      </c>
    </row>
    <row r="78" spans="1:28" s="18" customFormat="1" x14ac:dyDescent="0.35">
      <c r="A78" s="1" t="s">
        <v>734</v>
      </c>
      <c r="B78" s="17">
        <f t="shared" si="28"/>
        <v>0.57454175661005935</v>
      </c>
      <c r="C78" s="14">
        <v>734</v>
      </c>
      <c r="F78" s="1">
        <v>0.22900000000000001</v>
      </c>
      <c r="G78" s="1">
        <v>0.14199999999999999</v>
      </c>
      <c r="H78" s="1">
        <v>2.7E-2</v>
      </c>
      <c r="I78" s="1">
        <v>1.0999999999999999E-2</v>
      </c>
      <c r="J78" s="1">
        <v>4.5999999999999999E-2</v>
      </c>
      <c r="K78" s="1">
        <v>3.0000000000000001E-3</v>
      </c>
      <c r="L78" s="37">
        <f t="shared" si="19"/>
        <v>0.62008733624454138</v>
      </c>
      <c r="M78" s="37">
        <f t="shared" si="19"/>
        <v>0.11790393013100436</v>
      </c>
      <c r="N78" s="37">
        <f t="shared" si="19"/>
        <v>4.8034934497816588E-2</v>
      </c>
      <c r="O78" s="37">
        <f t="shared" si="19"/>
        <v>0.20087336244541484</v>
      </c>
      <c r="P78" s="37">
        <f t="shared" si="19"/>
        <v>1.3100436681222707E-2</v>
      </c>
      <c r="Q78" s="37">
        <f t="shared" si="29"/>
        <v>0.99999999999999989</v>
      </c>
      <c r="R78" s="37">
        <v>0.62008733624454138</v>
      </c>
      <c r="S78" s="44">
        <f t="shared" si="20"/>
        <v>0.78602620087336228</v>
      </c>
      <c r="T78" s="37">
        <v>0.20087336244541484</v>
      </c>
      <c r="U78" s="44">
        <f t="shared" si="21"/>
        <v>0.82096069868995625</v>
      </c>
      <c r="V78" s="44">
        <f t="shared" si="22"/>
        <v>0.36681222707423577</v>
      </c>
      <c r="W78" s="44">
        <f t="shared" si="23"/>
        <v>0.98689956331877715</v>
      </c>
      <c r="X78" s="44">
        <f t="shared" si="24"/>
        <v>0.21397379912663755</v>
      </c>
      <c r="Y78" s="37">
        <v>1.3100436681222707E-2</v>
      </c>
      <c r="Z78" s="44">
        <f t="shared" si="25"/>
        <v>0.63318777292576411</v>
      </c>
      <c r="AA78" s="44">
        <f t="shared" si="26"/>
        <v>0.17903930131004367</v>
      </c>
      <c r="AB78" s="44">
        <f t="shared" si="27"/>
        <v>0.79912663755458502</v>
      </c>
    </row>
    <row r="79" spans="1:28" s="18" customFormat="1" x14ac:dyDescent="0.35">
      <c r="A79" s="1" t="s">
        <v>721</v>
      </c>
      <c r="B79" s="17">
        <f t="shared" si="28"/>
        <v>0.57912107108543465</v>
      </c>
      <c r="C79" s="14">
        <v>734</v>
      </c>
      <c r="F79" s="1">
        <v>0.126</v>
      </c>
      <c r="G79" s="1">
        <v>4.7E-2</v>
      </c>
      <c r="H79" s="1">
        <v>1.7000000000000001E-2</v>
      </c>
      <c r="I79" s="1">
        <v>6.0000000000000001E-3</v>
      </c>
      <c r="J79" s="1">
        <v>5.0999999999999997E-2</v>
      </c>
      <c r="K79" s="1">
        <v>5.0000000000000001E-3</v>
      </c>
      <c r="L79" s="37">
        <f t="shared" si="19"/>
        <v>0.37301587301587302</v>
      </c>
      <c r="M79" s="37">
        <f t="shared" si="19"/>
        <v>0.13492063492063494</v>
      </c>
      <c r="N79" s="37">
        <f t="shared" si="19"/>
        <v>4.7619047619047616E-2</v>
      </c>
      <c r="O79" s="37">
        <f t="shared" si="19"/>
        <v>0.40476190476190471</v>
      </c>
      <c r="P79" s="37">
        <f t="shared" si="19"/>
        <v>3.968253968253968E-2</v>
      </c>
      <c r="Q79" s="37">
        <f t="shared" si="29"/>
        <v>0.99999999999999989</v>
      </c>
      <c r="R79" s="37">
        <v>0.37301587301587302</v>
      </c>
      <c r="S79" s="44">
        <f t="shared" si="20"/>
        <v>0.55555555555555558</v>
      </c>
      <c r="T79" s="37">
        <v>0.40476190476190471</v>
      </c>
      <c r="U79" s="44">
        <f t="shared" si="21"/>
        <v>0.77777777777777768</v>
      </c>
      <c r="V79" s="44">
        <f t="shared" si="22"/>
        <v>0.58730158730158721</v>
      </c>
      <c r="W79" s="44">
        <f t="shared" si="23"/>
        <v>0.96031746031746024</v>
      </c>
      <c r="X79" s="44">
        <f t="shared" si="24"/>
        <v>0.44444444444444442</v>
      </c>
      <c r="Y79" s="37">
        <v>3.968253968253968E-2</v>
      </c>
      <c r="Z79" s="44">
        <f t="shared" si="25"/>
        <v>0.41269841269841268</v>
      </c>
      <c r="AA79" s="44">
        <f t="shared" si="26"/>
        <v>0.22222222222222224</v>
      </c>
      <c r="AB79" s="44">
        <f t="shared" si="27"/>
        <v>0.59523809523809523</v>
      </c>
    </row>
    <row r="80" spans="1:28" s="18" customFormat="1" x14ac:dyDescent="0.35">
      <c r="A80" s="1" t="s">
        <v>778</v>
      </c>
      <c r="B80" s="17">
        <f t="shared" si="28"/>
        <v>0.58359432514380527</v>
      </c>
      <c r="C80" s="14">
        <v>717</v>
      </c>
      <c r="F80" s="1">
        <v>0.39200000000000002</v>
      </c>
      <c r="G80" s="1">
        <v>0.17399999999999999</v>
      </c>
      <c r="H80" s="1">
        <v>0.02</v>
      </c>
      <c r="I80" s="1">
        <v>0.01</v>
      </c>
      <c r="J80" s="1">
        <v>0.184</v>
      </c>
      <c r="K80" s="1">
        <v>4.0000000000000001E-3</v>
      </c>
      <c r="L80" s="37">
        <f t="shared" si="19"/>
        <v>0.4438775510204081</v>
      </c>
      <c r="M80" s="37">
        <f t="shared" si="19"/>
        <v>5.1020408163265307E-2</v>
      </c>
      <c r="N80" s="37">
        <f t="shared" si="19"/>
        <v>2.5510204081632654E-2</v>
      </c>
      <c r="O80" s="37">
        <f t="shared" si="19"/>
        <v>0.46938775510204078</v>
      </c>
      <c r="P80" s="37">
        <f t="shared" si="19"/>
        <v>1.020408163265306E-2</v>
      </c>
      <c r="Q80" s="37">
        <f t="shared" si="29"/>
        <v>0.99999999999999989</v>
      </c>
      <c r="R80" s="37">
        <v>0.4438775510204081</v>
      </c>
      <c r="S80" s="44">
        <f t="shared" si="20"/>
        <v>0.52040816326530603</v>
      </c>
      <c r="T80" s="37">
        <v>0.46938775510204078</v>
      </c>
      <c r="U80" s="44">
        <f t="shared" si="21"/>
        <v>0.91326530612244894</v>
      </c>
      <c r="V80" s="44">
        <f t="shared" si="22"/>
        <v>0.54591836734693877</v>
      </c>
      <c r="W80" s="44">
        <f t="shared" si="23"/>
        <v>0.98979591836734682</v>
      </c>
      <c r="X80" s="44">
        <f t="shared" si="24"/>
        <v>0.47959183673469385</v>
      </c>
      <c r="Y80" s="37">
        <v>1.020408163265306E-2</v>
      </c>
      <c r="Z80" s="44">
        <f t="shared" si="25"/>
        <v>0.45408163265306117</v>
      </c>
      <c r="AA80" s="44">
        <f t="shared" si="26"/>
        <v>8.673469387755102E-2</v>
      </c>
      <c r="AB80" s="44">
        <f t="shared" si="27"/>
        <v>0.53061224489795911</v>
      </c>
    </row>
    <row r="81" spans="1:28" s="18" customFormat="1" x14ac:dyDescent="0.35">
      <c r="A81" s="1" t="s">
        <v>739</v>
      </c>
      <c r="B81" s="17">
        <f t="shared" si="28"/>
        <v>0.58783674182398948</v>
      </c>
      <c r="C81" s="14">
        <v>680</v>
      </c>
      <c r="F81" s="1">
        <v>0.96699999999999997</v>
      </c>
      <c r="G81" s="1">
        <v>5.0999999999999997E-2</v>
      </c>
      <c r="H81" s="1">
        <v>3.4000000000000002E-2</v>
      </c>
      <c r="I81" s="1">
        <v>1.0999999999999999E-2</v>
      </c>
      <c r="J81" s="1">
        <v>0.871</v>
      </c>
      <c r="K81" s="1">
        <v>1E-3</v>
      </c>
      <c r="L81" s="37">
        <f t="shared" si="19"/>
        <v>5.2740434332988625E-2</v>
      </c>
      <c r="M81" s="37">
        <f t="shared" si="19"/>
        <v>3.5160289555325755E-2</v>
      </c>
      <c r="N81" s="37">
        <f t="shared" si="19"/>
        <v>1.1375387797311272E-2</v>
      </c>
      <c r="O81" s="37">
        <f t="shared" si="19"/>
        <v>0.90072388831437433</v>
      </c>
      <c r="P81" s="37">
        <f t="shared" si="19"/>
        <v>1.0341261633919339E-3</v>
      </c>
      <c r="Q81" s="37">
        <f t="shared" si="29"/>
        <v>1.0010341261633919</v>
      </c>
      <c r="R81" s="37">
        <v>5.2740434332988625E-2</v>
      </c>
      <c r="S81" s="44">
        <f t="shared" si="20"/>
        <v>9.9276111685625654E-2</v>
      </c>
      <c r="T81" s="37">
        <v>0.90072388831437433</v>
      </c>
      <c r="U81" s="44">
        <f t="shared" si="21"/>
        <v>0.95346432264736292</v>
      </c>
      <c r="V81" s="44">
        <f t="shared" si="22"/>
        <v>0.94725956566701142</v>
      </c>
      <c r="W81" s="44">
        <f t="shared" si="23"/>
        <v>1</v>
      </c>
      <c r="X81" s="44">
        <f t="shared" si="24"/>
        <v>0.90175801447776627</v>
      </c>
      <c r="Y81" s="37">
        <v>1.0341261633919339E-3</v>
      </c>
      <c r="Z81" s="44">
        <f t="shared" si="25"/>
        <v>5.3774560496380561E-2</v>
      </c>
      <c r="AA81" s="44">
        <f t="shared" si="26"/>
        <v>4.7569803516028963E-2</v>
      </c>
      <c r="AB81" s="44">
        <f t="shared" si="27"/>
        <v>0.10031023784901759</v>
      </c>
    </row>
    <row r="82" spans="1:28" s="18" customFormat="1" x14ac:dyDescent="0.35">
      <c r="A82" s="1" t="s">
        <v>742</v>
      </c>
      <c r="B82" s="17">
        <f t="shared" si="28"/>
        <v>0.59199181463134631</v>
      </c>
      <c r="C82" s="14">
        <v>666</v>
      </c>
      <c r="F82" s="1">
        <v>0.81699999999999995</v>
      </c>
      <c r="G82" s="1">
        <v>0.50900000000000001</v>
      </c>
      <c r="H82" s="1">
        <v>7.0000000000000007E-2</v>
      </c>
      <c r="I82" s="1">
        <v>4.5999999999999999E-2</v>
      </c>
      <c r="J82" s="1">
        <v>0.185</v>
      </c>
      <c r="K82" s="1">
        <v>7.0000000000000001E-3</v>
      </c>
      <c r="L82" s="37">
        <f t="shared" si="19"/>
        <v>0.6230110159118728</v>
      </c>
      <c r="M82" s="37">
        <f t="shared" si="19"/>
        <v>8.5679314565483486E-2</v>
      </c>
      <c r="N82" s="37">
        <f t="shared" si="19"/>
        <v>5.6303549571603433E-2</v>
      </c>
      <c r="O82" s="37">
        <f t="shared" si="19"/>
        <v>0.22643818849449204</v>
      </c>
      <c r="P82" s="37">
        <f t="shared" si="19"/>
        <v>8.5679314565483486E-3</v>
      </c>
      <c r="Q82" s="37">
        <f t="shared" si="29"/>
        <v>1.0000000000000002</v>
      </c>
      <c r="R82" s="37">
        <v>0.6230110159118728</v>
      </c>
      <c r="S82" s="44">
        <f t="shared" si="20"/>
        <v>0.76499388004895974</v>
      </c>
      <c r="T82" s="37">
        <v>0.22643818849449204</v>
      </c>
      <c r="U82" s="44">
        <f t="shared" si="21"/>
        <v>0.84944920440636484</v>
      </c>
      <c r="V82" s="44">
        <f t="shared" si="22"/>
        <v>0.36842105263157898</v>
      </c>
      <c r="W82" s="44">
        <f t="shared" si="23"/>
        <v>0.99143206854345178</v>
      </c>
      <c r="X82" s="44">
        <f t="shared" si="24"/>
        <v>0.2350061199510404</v>
      </c>
      <c r="Y82" s="37">
        <v>8.5679314565483486E-3</v>
      </c>
      <c r="Z82" s="44">
        <f t="shared" si="25"/>
        <v>0.63157894736842113</v>
      </c>
      <c r="AA82" s="44">
        <f t="shared" si="26"/>
        <v>0.15055079559363527</v>
      </c>
      <c r="AB82" s="44">
        <f t="shared" si="27"/>
        <v>0.77356181150550807</v>
      </c>
    </row>
    <row r="83" spans="1:28" s="18" customFormat="1" x14ac:dyDescent="0.35">
      <c r="A83" s="1" t="s">
        <v>735</v>
      </c>
      <c r="B83" s="17">
        <f t="shared" si="28"/>
        <v>0.59617184283093949</v>
      </c>
      <c r="C83" s="14">
        <v>670</v>
      </c>
      <c r="F83" s="1">
        <v>0.308</v>
      </c>
      <c r="G83" s="1">
        <v>0.188</v>
      </c>
      <c r="H83" s="1">
        <v>6.5000000000000002E-2</v>
      </c>
      <c r="I83" s="1">
        <v>2.1999999999999999E-2</v>
      </c>
      <c r="J83" s="1">
        <v>2.3E-2</v>
      </c>
      <c r="K83" s="1">
        <v>0.01</v>
      </c>
      <c r="L83" s="37">
        <f t="shared" si="19"/>
        <v>0.61038961038961037</v>
      </c>
      <c r="M83" s="37">
        <f t="shared" si="19"/>
        <v>0.21103896103896105</v>
      </c>
      <c r="N83" s="37">
        <f t="shared" si="19"/>
        <v>7.1428571428571425E-2</v>
      </c>
      <c r="O83" s="37">
        <f t="shared" si="19"/>
        <v>7.4675324675324672E-2</v>
      </c>
      <c r="P83" s="37">
        <f t="shared" si="19"/>
        <v>3.2467532467532471E-2</v>
      </c>
      <c r="Q83" s="37">
        <f t="shared" si="29"/>
        <v>0.99999999999999989</v>
      </c>
      <c r="R83" s="37">
        <v>0.61038961038961037</v>
      </c>
      <c r="S83" s="44">
        <f t="shared" si="20"/>
        <v>0.89285714285714279</v>
      </c>
      <c r="T83" s="37">
        <v>7.4675324675324672E-2</v>
      </c>
      <c r="U83" s="44">
        <f t="shared" si="21"/>
        <v>0.68506493506493504</v>
      </c>
      <c r="V83" s="44">
        <f t="shared" si="22"/>
        <v>0.3571428571428571</v>
      </c>
      <c r="W83" s="44">
        <f t="shared" si="23"/>
        <v>0.96753246753246747</v>
      </c>
      <c r="X83" s="44">
        <f t="shared" si="24"/>
        <v>0.10714285714285715</v>
      </c>
      <c r="Y83" s="37">
        <v>3.2467532467532471E-2</v>
      </c>
      <c r="Z83" s="44">
        <f t="shared" si="25"/>
        <v>0.64285714285714279</v>
      </c>
      <c r="AA83" s="44">
        <f t="shared" si="26"/>
        <v>0.31493506493506496</v>
      </c>
      <c r="AB83" s="44">
        <f t="shared" si="27"/>
        <v>0.92532467532467522</v>
      </c>
    </row>
    <row r="84" spans="1:28" s="18" customFormat="1" x14ac:dyDescent="0.35">
      <c r="A84" s="1" t="s">
        <v>625</v>
      </c>
      <c r="B84" s="17">
        <f t="shared" si="28"/>
        <v>0.60042049835918276</v>
      </c>
      <c r="C84" s="14">
        <v>681</v>
      </c>
      <c r="F84" s="1">
        <v>0.32900000000000001</v>
      </c>
      <c r="G84" s="1">
        <v>6.4000000000000001E-2</v>
      </c>
      <c r="H84" s="1">
        <v>1.7000000000000001E-2</v>
      </c>
      <c r="I84" s="1">
        <v>8.0000000000000002E-3</v>
      </c>
      <c r="J84" s="1">
        <v>0.23899999999999999</v>
      </c>
      <c r="K84" s="1">
        <v>1E-3</v>
      </c>
      <c r="L84" s="37">
        <f t="shared" si="19"/>
        <v>0.19452887537993921</v>
      </c>
      <c r="M84" s="37">
        <f t="shared" si="19"/>
        <v>5.1671732522796353E-2</v>
      </c>
      <c r="N84" s="37">
        <f t="shared" si="19"/>
        <v>2.4316109422492401E-2</v>
      </c>
      <c r="O84" s="37">
        <f t="shared" si="19"/>
        <v>0.72644376899696039</v>
      </c>
      <c r="P84" s="37">
        <f t="shared" si="19"/>
        <v>3.0395136778115501E-3</v>
      </c>
      <c r="Q84" s="37">
        <f t="shared" si="29"/>
        <v>0.99999999999999989</v>
      </c>
      <c r="R84" s="37">
        <v>0.19452887537993921</v>
      </c>
      <c r="S84" s="44">
        <f t="shared" si="20"/>
        <v>0.27051671732522797</v>
      </c>
      <c r="T84" s="37">
        <v>0.72644376899696039</v>
      </c>
      <c r="U84" s="44">
        <f t="shared" si="21"/>
        <v>0.92097264437689963</v>
      </c>
      <c r="V84" s="44">
        <f t="shared" si="22"/>
        <v>0.80243161094224913</v>
      </c>
      <c r="W84" s="44">
        <f t="shared" si="23"/>
        <v>0.99696048632218837</v>
      </c>
      <c r="X84" s="44">
        <f t="shared" si="24"/>
        <v>0.72948328267477192</v>
      </c>
      <c r="Y84" s="37">
        <v>3.0395136778115501E-3</v>
      </c>
      <c r="Z84" s="44">
        <f t="shared" si="25"/>
        <v>0.19756838905775076</v>
      </c>
      <c r="AA84" s="44">
        <f t="shared" si="26"/>
        <v>7.9027355623100301E-2</v>
      </c>
      <c r="AB84" s="44">
        <f t="shared" si="27"/>
        <v>0.2735562310030395</v>
      </c>
    </row>
    <row r="85" spans="1:28" s="18" customFormat="1" x14ac:dyDescent="0.35">
      <c r="A85" s="1" t="s">
        <v>624</v>
      </c>
      <c r="B85" s="17">
        <f t="shared" si="28"/>
        <v>0.60465667619130781</v>
      </c>
      <c r="C85" s="14">
        <v>679</v>
      </c>
      <c r="F85" s="1">
        <v>0.14199999999999999</v>
      </c>
      <c r="G85" s="1">
        <v>5.2999999999999999E-2</v>
      </c>
      <c r="H85" s="1">
        <v>1.7999999999999999E-2</v>
      </c>
      <c r="I85" s="1">
        <v>7.0000000000000001E-3</v>
      </c>
      <c r="J85" s="1">
        <v>5.7000000000000002E-2</v>
      </c>
      <c r="K85" s="1">
        <v>7.0000000000000001E-3</v>
      </c>
      <c r="L85" s="37">
        <f t="shared" si="19"/>
        <v>0.37323943661971831</v>
      </c>
      <c r="M85" s="37">
        <f t="shared" si="19"/>
        <v>0.12676056338028169</v>
      </c>
      <c r="N85" s="37">
        <f t="shared" si="19"/>
        <v>4.9295774647887328E-2</v>
      </c>
      <c r="O85" s="37">
        <f t="shared" si="19"/>
        <v>0.40140845070422543</v>
      </c>
      <c r="P85" s="37">
        <f t="shared" si="19"/>
        <v>4.9295774647887328E-2</v>
      </c>
      <c r="Q85" s="37">
        <f t="shared" si="29"/>
        <v>1</v>
      </c>
      <c r="R85" s="37">
        <v>0.37323943661971831</v>
      </c>
      <c r="S85" s="44">
        <f t="shared" si="20"/>
        <v>0.54929577464788737</v>
      </c>
      <c r="T85" s="37">
        <v>0.40140845070422543</v>
      </c>
      <c r="U85" s="44">
        <f t="shared" si="21"/>
        <v>0.77464788732394374</v>
      </c>
      <c r="V85" s="44">
        <f t="shared" si="22"/>
        <v>0.57746478873239449</v>
      </c>
      <c r="W85" s="44">
        <f t="shared" si="23"/>
        <v>0.95070422535211274</v>
      </c>
      <c r="X85" s="44">
        <f t="shared" si="24"/>
        <v>0.45070422535211274</v>
      </c>
      <c r="Y85" s="37">
        <v>4.9295774647887328E-2</v>
      </c>
      <c r="Z85" s="44">
        <f t="shared" si="25"/>
        <v>0.42253521126760563</v>
      </c>
      <c r="AA85" s="44">
        <f t="shared" si="26"/>
        <v>0.22535211267605632</v>
      </c>
      <c r="AB85" s="44">
        <f t="shared" si="27"/>
        <v>0.59859154929577474</v>
      </c>
    </row>
    <row r="86" spans="1:28" s="18" customFormat="1" x14ac:dyDescent="0.35">
      <c r="A86" s="1" t="s">
        <v>619</v>
      </c>
      <c r="B86" s="17">
        <f t="shared" si="28"/>
        <v>0.60888037632731473</v>
      </c>
      <c r="C86" s="14">
        <v>677</v>
      </c>
      <c r="F86" s="1">
        <v>0.182</v>
      </c>
      <c r="G86" s="1">
        <v>7.4999999999999997E-2</v>
      </c>
      <c r="H86" s="1">
        <v>1.7000000000000001E-2</v>
      </c>
      <c r="I86" s="1">
        <v>7.0000000000000001E-3</v>
      </c>
      <c r="J86" s="1">
        <v>7.1999999999999995E-2</v>
      </c>
      <c r="K86" s="1">
        <v>1.0999999999999999E-2</v>
      </c>
      <c r="L86" s="37">
        <f t="shared" si="19"/>
        <v>0.41208791208791207</v>
      </c>
      <c r="M86" s="37">
        <f t="shared" si="19"/>
        <v>9.3406593406593422E-2</v>
      </c>
      <c r="N86" s="37">
        <f t="shared" si="19"/>
        <v>3.8461538461538464E-2</v>
      </c>
      <c r="O86" s="37">
        <f t="shared" si="19"/>
        <v>0.39560439560439559</v>
      </c>
      <c r="P86" s="37">
        <f t="shared" si="19"/>
        <v>6.043956043956044E-2</v>
      </c>
      <c r="Q86" s="37">
        <f t="shared" si="29"/>
        <v>1</v>
      </c>
      <c r="R86" s="37">
        <v>0.41208791208791207</v>
      </c>
      <c r="S86" s="44">
        <f t="shared" si="20"/>
        <v>0.54395604395604391</v>
      </c>
      <c r="T86" s="37">
        <v>0.39560439560439559</v>
      </c>
      <c r="U86" s="44">
        <f t="shared" si="21"/>
        <v>0.80769230769230771</v>
      </c>
      <c r="V86" s="44">
        <f t="shared" si="22"/>
        <v>0.52747252747252749</v>
      </c>
      <c r="W86" s="44">
        <f t="shared" si="23"/>
        <v>0.93956043956043955</v>
      </c>
      <c r="X86" s="44">
        <f t="shared" si="24"/>
        <v>0.45604395604395603</v>
      </c>
      <c r="Y86" s="37">
        <v>6.043956043956044E-2</v>
      </c>
      <c r="Z86" s="44">
        <f t="shared" si="25"/>
        <v>0.47252747252747251</v>
      </c>
      <c r="AA86" s="44">
        <f t="shared" si="26"/>
        <v>0.19230769230769232</v>
      </c>
      <c r="AB86" s="44">
        <f t="shared" si="27"/>
        <v>0.60439560439560436</v>
      </c>
    </row>
    <row r="87" spans="1:28" s="18" customFormat="1" x14ac:dyDescent="0.35">
      <c r="A87" s="1" t="s">
        <v>629</v>
      </c>
      <c r="B87" s="17">
        <f t="shared" si="28"/>
        <v>0.61311655415943977</v>
      </c>
      <c r="C87" s="14">
        <v>679</v>
      </c>
      <c r="F87" s="1">
        <v>8.7999999999999995E-2</v>
      </c>
      <c r="G87" s="1">
        <v>3.6999999999999998E-2</v>
      </c>
      <c r="H87" s="1">
        <v>8.0000000000000002E-3</v>
      </c>
      <c r="I87" s="1">
        <v>4.0000000000000001E-3</v>
      </c>
      <c r="J87" s="1">
        <v>2.1000000000000001E-2</v>
      </c>
      <c r="K87" s="1">
        <v>1.7999999999999999E-2</v>
      </c>
      <c r="L87" s="37">
        <f t="shared" si="19"/>
        <v>0.42045454545454547</v>
      </c>
      <c r="M87" s="37">
        <f t="shared" si="19"/>
        <v>9.0909090909090912E-2</v>
      </c>
      <c r="N87" s="37">
        <f t="shared" si="19"/>
        <v>4.5454545454545456E-2</v>
      </c>
      <c r="O87" s="37">
        <f t="shared" si="19"/>
        <v>0.23863636363636367</v>
      </c>
      <c r="P87" s="37">
        <f t="shared" si="19"/>
        <v>0.20454545454545453</v>
      </c>
      <c r="Q87" s="37">
        <f t="shared" si="29"/>
        <v>1</v>
      </c>
      <c r="R87" s="37">
        <v>0.42045454545454547</v>
      </c>
      <c r="S87" s="44">
        <f t="shared" si="20"/>
        <v>0.55681818181818177</v>
      </c>
      <c r="T87" s="37">
        <v>0.23863636363636367</v>
      </c>
      <c r="U87" s="44">
        <f t="shared" si="21"/>
        <v>0.65909090909090917</v>
      </c>
      <c r="V87" s="44">
        <f t="shared" si="22"/>
        <v>0.37500000000000006</v>
      </c>
      <c r="W87" s="44">
        <f t="shared" si="23"/>
        <v>0.79545454545454541</v>
      </c>
      <c r="X87" s="44">
        <f t="shared" si="24"/>
        <v>0.44318181818181823</v>
      </c>
      <c r="Y87" s="37">
        <v>0.20454545454545453</v>
      </c>
      <c r="Z87" s="44">
        <f t="shared" si="25"/>
        <v>0.625</v>
      </c>
      <c r="AA87" s="44">
        <f t="shared" si="26"/>
        <v>0.34090909090909088</v>
      </c>
      <c r="AB87" s="44">
        <f t="shared" si="27"/>
        <v>0.76136363636363624</v>
      </c>
    </row>
    <row r="88" spans="1:28" s="18" customFormat="1" x14ac:dyDescent="0.35">
      <c r="A88" s="1" t="s">
        <v>723</v>
      </c>
      <c r="B88" s="17">
        <f t="shared" si="28"/>
        <v>0.61733401544738753</v>
      </c>
      <c r="C88" s="14">
        <v>676</v>
      </c>
      <c r="F88" s="1">
        <v>0.21099999999999999</v>
      </c>
      <c r="G88" s="1">
        <v>0.12</v>
      </c>
      <c r="H88" s="1">
        <v>2.1000000000000001E-2</v>
      </c>
      <c r="I88" s="1">
        <v>8.0000000000000002E-3</v>
      </c>
      <c r="J88" s="1">
        <v>4.3999999999999997E-2</v>
      </c>
      <c r="K88" s="1">
        <v>1.7999999999999999E-2</v>
      </c>
      <c r="L88" s="37">
        <f t="shared" si="19"/>
        <v>0.56872037914691942</v>
      </c>
      <c r="M88" s="37">
        <f t="shared" si="19"/>
        <v>9.9526066350710915E-2</v>
      </c>
      <c r="N88" s="37">
        <f t="shared" si="19"/>
        <v>3.7914691943127965E-2</v>
      </c>
      <c r="O88" s="37">
        <f t="shared" si="19"/>
        <v>0.20853080568720378</v>
      </c>
      <c r="P88" s="37">
        <f t="shared" si="19"/>
        <v>8.5308056872037907E-2</v>
      </c>
      <c r="Q88" s="37">
        <f t="shared" si="29"/>
        <v>1</v>
      </c>
      <c r="R88" s="37">
        <v>0.56872037914691942</v>
      </c>
      <c r="S88" s="44">
        <f t="shared" si="20"/>
        <v>0.70616113744075837</v>
      </c>
      <c r="T88" s="37">
        <v>0.20853080568720378</v>
      </c>
      <c r="U88" s="44">
        <f t="shared" si="21"/>
        <v>0.77725118483412325</v>
      </c>
      <c r="V88" s="44">
        <f t="shared" si="22"/>
        <v>0.34597156398104267</v>
      </c>
      <c r="W88" s="44">
        <f t="shared" si="23"/>
        <v>0.91469194312796209</v>
      </c>
      <c r="X88" s="44">
        <f t="shared" si="24"/>
        <v>0.29383886255924169</v>
      </c>
      <c r="Y88" s="37">
        <v>8.5308056872037907E-2</v>
      </c>
      <c r="Z88" s="44">
        <f t="shared" si="25"/>
        <v>0.65402843601895733</v>
      </c>
      <c r="AA88" s="44">
        <f t="shared" si="26"/>
        <v>0.2227488151658768</v>
      </c>
      <c r="AB88" s="44">
        <f t="shared" si="27"/>
        <v>0.79146919431279628</v>
      </c>
    </row>
    <row r="89" spans="1:28" s="18" customFormat="1" x14ac:dyDescent="0.35">
      <c r="A89" s="1" t="s">
        <v>623</v>
      </c>
      <c r="B89" s="17">
        <f t="shared" si="28"/>
        <v>0.62143293862221249</v>
      </c>
      <c r="C89" s="14">
        <v>657</v>
      </c>
      <c r="F89" s="1">
        <v>0.34399999999999997</v>
      </c>
      <c r="G89" s="1">
        <v>7.9000000000000001E-2</v>
      </c>
      <c r="H89" s="1">
        <v>2.1000000000000001E-2</v>
      </c>
      <c r="I89" s="1">
        <v>1.0999999999999999E-2</v>
      </c>
      <c r="J89" s="1">
        <v>0.216</v>
      </c>
      <c r="K89" s="1">
        <v>1.7000000000000001E-2</v>
      </c>
      <c r="L89" s="37">
        <f t="shared" si="19"/>
        <v>0.22965116279069769</v>
      </c>
      <c r="M89" s="37">
        <f t="shared" si="19"/>
        <v>6.1046511627906988E-2</v>
      </c>
      <c r="N89" s="37">
        <f t="shared" si="19"/>
        <v>3.1976744186046513E-2</v>
      </c>
      <c r="O89" s="37">
        <f t="shared" si="19"/>
        <v>0.62790697674418605</v>
      </c>
      <c r="P89" s="37">
        <f t="shared" si="19"/>
        <v>4.9418604651162795E-2</v>
      </c>
      <c r="Q89" s="37">
        <f t="shared" si="29"/>
        <v>1</v>
      </c>
      <c r="R89" s="37">
        <v>0.22965116279069769</v>
      </c>
      <c r="S89" s="44">
        <f t="shared" si="20"/>
        <v>0.32267441860465118</v>
      </c>
      <c r="T89" s="37">
        <v>0.62790697674418605</v>
      </c>
      <c r="U89" s="44">
        <f t="shared" si="21"/>
        <v>0.85755813953488369</v>
      </c>
      <c r="V89" s="44">
        <f t="shared" si="22"/>
        <v>0.72093023255813948</v>
      </c>
      <c r="W89" s="44">
        <f t="shared" si="23"/>
        <v>0.95058139534883723</v>
      </c>
      <c r="X89" s="44">
        <f t="shared" si="24"/>
        <v>0.67732558139534882</v>
      </c>
      <c r="Y89" s="37">
        <v>4.9418604651162795E-2</v>
      </c>
      <c r="Z89" s="44">
        <f t="shared" si="25"/>
        <v>0.27906976744186052</v>
      </c>
      <c r="AA89" s="44">
        <f t="shared" si="26"/>
        <v>0.14244186046511631</v>
      </c>
      <c r="AB89" s="44">
        <f t="shared" si="27"/>
        <v>0.37209302325581395</v>
      </c>
    </row>
    <row r="90" spans="1:28" s="18" customFormat="1" x14ac:dyDescent="0.35">
      <c r="A90" s="1" t="s">
        <v>724</v>
      </c>
      <c r="B90" s="17">
        <f t="shared" si="28"/>
        <v>0.62555057834121475</v>
      </c>
      <c r="C90" s="14">
        <v>660</v>
      </c>
      <c r="F90" s="1">
        <v>0.40500000000000003</v>
      </c>
      <c r="G90" s="1">
        <v>6.0999999999999999E-2</v>
      </c>
      <c r="H90" s="1">
        <v>1.2E-2</v>
      </c>
      <c r="I90" s="1">
        <v>5.0000000000000001E-3</v>
      </c>
      <c r="J90" s="1">
        <v>0.311</v>
      </c>
      <c r="K90" s="1">
        <v>1.7000000000000001E-2</v>
      </c>
      <c r="L90" s="37">
        <f t="shared" si="19"/>
        <v>0.15061728395061727</v>
      </c>
      <c r="M90" s="37">
        <f t="shared" si="19"/>
        <v>2.9629629629629627E-2</v>
      </c>
      <c r="N90" s="37">
        <f t="shared" si="19"/>
        <v>1.2345679012345678E-2</v>
      </c>
      <c r="O90" s="37">
        <f t="shared" si="19"/>
        <v>0.76790123456790116</v>
      </c>
      <c r="P90" s="37">
        <f t="shared" si="19"/>
        <v>4.1975308641975309E-2</v>
      </c>
      <c r="Q90" s="37">
        <f t="shared" si="29"/>
        <v>1.0024691358024691</v>
      </c>
      <c r="R90" s="37">
        <v>0.15061728395061727</v>
      </c>
      <c r="S90" s="44">
        <f t="shared" si="20"/>
        <v>0.19259259259259257</v>
      </c>
      <c r="T90" s="37">
        <v>0.76790123456790116</v>
      </c>
      <c r="U90" s="44">
        <f t="shared" si="21"/>
        <v>0.9185185185185184</v>
      </c>
      <c r="V90" s="44">
        <f t="shared" si="22"/>
        <v>0.80987654320987645</v>
      </c>
      <c r="W90" s="44">
        <f t="shared" si="23"/>
        <v>0.9604938271604937</v>
      </c>
      <c r="X90" s="44">
        <f t="shared" si="24"/>
        <v>0.80987654320987645</v>
      </c>
      <c r="Y90" s="37">
        <v>4.1975308641975309E-2</v>
      </c>
      <c r="Z90" s="44">
        <f t="shared" si="25"/>
        <v>0.19259259259259259</v>
      </c>
      <c r="AA90" s="44">
        <f t="shared" si="26"/>
        <v>8.3950617283950618E-2</v>
      </c>
      <c r="AB90" s="44">
        <f t="shared" si="27"/>
        <v>0.23456790123456789</v>
      </c>
    </row>
    <row r="91" spans="1:28" s="18" customFormat="1" x14ac:dyDescent="0.35">
      <c r="A91" s="1" t="s">
        <v>732</v>
      </c>
      <c r="B91" s="17">
        <f t="shared" si="28"/>
        <v>0.62954967994709421</v>
      </c>
      <c r="C91" s="14">
        <v>641</v>
      </c>
      <c r="F91" s="1">
        <v>0.42499999999999999</v>
      </c>
      <c r="G91" s="1">
        <v>0.26300000000000001</v>
      </c>
      <c r="H91" s="1">
        <v>3.5000000000000003E-2</v>
      </c>
      <c r="I91" s="1">
        <v>1.7999999999999999E-2</v>
      </c>
      <c r="J91" s="1">
        <v>9.5000000000000001E-2</v>
      </c>
      <c r="K91" s="1">
        <v>1.2E-2</v>
      </c>
      <c r="L91" s="37">
        <f t="shared" si="19"/>
        <v>0.61882352941176477</v>
      </c>
      <c r="M91" s="37">
        <f t="shared" si="19"/>
        <v>8.2352941176470601E-2</v>
      </c>
      <c r="N91" s="37">
        <f t="shared" si="19"/>
        <v>4.2352941176470586E-2</v>
      </c>
      <c r="O91" s="37">
        <f t="shared" si="19"/>
        <v>0.22352941176470589</v>
      </c>
      <c r="P91" s="37">
        <f t="shared" si="19"/>
        <v>2.823529411764706E-2</v>
      </c>
      <c r="Q91" s="37">
        <f t="shared" si="29"/>
        <v>0.99529411764705888</v>
      </c>
      <c r="R91" s="37">
        <v>0.61882352941176477</v>
      </c>
      <c r="S91" s="44">
        <f t="shared" si="20"/>
        <v>0.74352941176470599</v>
      </c>
      <c r="T91" s="37">
        <v>0.22352941176470589</v>
      </c>
      <c r="U91" s="44">
        <f t="shared" si="21"/>
        <v>0.84235294117647064</v>
      </c>
      <c r="V91" s="44">
        <f t="shared" si="22"/>
        <v>0.34823529411764709</v>
      </c>
      <c r="W91" s="44">
        <f t="shared" si="23"/>
        <v>0.96705882352941186</v>
      </c>
      <c r="X91" s="44">
        <f t="shared" si="24"/>
        <v>0.25176470588235295</v>
      </c>
      <c r="Y91" s="37">
        <v>2.823529411764706E-2</v>
      </c>
      <c r="Z91" s="44">
        <f t="shared" si="25"/>
        <v>0.6470588235294118</v>
      </c>
      <c r="AA91" s="44">
        <f t="shared" si="26"/>
        <v>0.15294117647058825</v>
      </c>
      <c r="AB91" s="44">
        <f t="shared" si="27"/>
        <v>0.77176470588235302</v>
      </c>
    </row>
    <row r="92" spans="1:28" s="18" customFormat="1" x14ac:dyDescent="0.35">
      <c r="A92" s="1" t="s">
        <v>763</v>
      </c>
      <c r="B92" s="17">
        <f t="shared" si="28"/>
        <v>0.63345519883208723</v>
      </c>
      <c r="C92" s="14">
        <v>626</v>
      </c>
      <c r="F92" s="1">
        <v>0.41</v>
      </c>
      <c r="G92" s="1">
        <v>5.7000000000000002E-2</v>
      </c>
      <c r="H92" s="1">
        <v>1.4E-2</v>
      </c>
      <c r="I92" s="1">
        <v>8.9999999999999993E-3</v>
      </c>
      <c r="J92" s="1">
        <v>0.32700000000000001</v>
      </c>
      <c r="K92" s="1">
        <v>1E-3</v>
      </c>
      <c r="L92" s="37">
        <f t="shared" si="19"/>
        <v>0.13902439024390245</v>
      </c>
      <c r="M92" s="37">
        <f t="shared" si="19"/>
        <v>3.4146341463414637E-2</v>
      </c>
      <c r="N92" s="37">
        <f t="shared" si="19"/>
        <v>2.1951219512195121E-2</v>
      </c>
      <c r="O92" s="37">
        <f t="shared" si="19"/>
        <v>0.79756097560975614</v>
      </c>
      <c r="P92" s="37">
        <f t="shared" si="19"/>
        <v>2.4390243902439024E-3</v>
      </c>
      <c r="Q92" s="37">
        <f t="shared" si="9"/>
        <v>0.99512195121951219</v>
      </c>
      <c r="R92" s="37">
        <v>0.13902439024390245</v>
      </c>
      <c r="S92" s="44">
        <f t="shared" si="20"/>
        <v>0.1951219512195122</v>
      </c>
      <c r="T92" s="37">
        <v>0.79756097560975614</v>
      </c>
      <c r="U92" s="44">
        <f t="shared" si="21"/>
        <v>0.93658536585365859</v>
      </c>
      <c r="V92" s="44">
        <f t="shared" si="22"/>
        <v>0.85365853658536595</v>
      </c>
      <c r="W92" s="44">
        <f t="shared" si="23"/>
        <v>0.99268292682926829</v>
      </c>
      <c r="X92" s="44">
        <f t="shared" si="24"/>
        <v>0.8</v>
      </c>
      <c r="Y92" s="37">
        <v>2.4390243902439024E-3</v>
      </c>
      <c r="Z92" s="44">
        <f t="shared" si="25"/>
        <v>0.14146341463414636</v>
      </c>
      <c r="AA92" s="44">
        <f t="shared" si="26"/>
        <v>5.8536585365853662E-2</v>
      </c>
      <c r="AB92" s="44">
        <f t="shared" si="27"/>
        <v>0.19756097560975611</v>
      </c>
    </row>
    <row r="93" spans="1:28" s="18" customFormat="1" x14ac:dyDescent="0.35">
      <c r="A93" s="1" t="s">
        <v>630</v>
      </c>
      <c r="B93" s="17">
        <f t="shared" si="28"/>
        <v>0.63742310619767129</v>
      </c>
      <c r="C93" s="14">
        <v>636</v>
      </c>
      <c r="F93" s="1">
        <v>0.30399999999999999</v>
      </c>
      <c r="G93" s="1">
        <v>0.161</v>
      </c>
      <c r="H93" s="1">
        <v>3.6999999999999998E-2</v>
      </c>
      <c r="I93" s="1">
        <v>1.2999999999999999E-2</v>
      </c>
      <c r="J93" s="1">
        <v>7.4999999999999997E-2</v>
      </c>
      <c r="K93" s="1">
        <v>1.7000000000000001E-2</v>
      </c>
      <c r="L93" s="37">
        <f t="shared" si="19"/>
        <v>0.5296052631578948</v>
      </c>
      <c r="M93" s="37">
        <f t="shared" si="19"/>
        <v>0.12171052631578948</v>
      </c>
      <c r="N93" s="37">
        <f t="shared" si="19"/>
        <v>4.2763157894736843E-2</v>
      </c>
      <c r="O93" s="37">
        <f t="shared" si="19"/>
        <v>0.24671052631578946</v>
      </c>
      <c r="P93" s="37">
        <f t="shared" si="19"/>
        <v>5.5921052631578955E-2</v>
      </c>
      <c r="Q93" s="37">
        <f>SUM(L93:P93)</f>
        <v>0.9967105263157896</v>
      </c>
      <c r="R93" s="37">
        <v>0.5296052631578948</v>
      </c>
      <c r="S93" s="44">
        <f t="shared" si="20"/>
        <v>0.69407894736842113</v>
      </c>
      <c r="T93" s="37">
        <v>0.24671052631578946</v>
      </c>
      <c r="U93" s="44">
        <f t="shared" si="21"/>
        <v>0.77631578947368429</v>
      </c>
      <c r="V93" s="44">
        <f t="shared" si="22"/>
        <v>0.41118421052631576</v>
      </c>
      <c r="W93" s="44">
        <f t="shared" si="23"/>
        <v>0.94078947368421062</v>
      </c>
      <c r="X93" s="44">
        <f t="shared" si="24"/>
        <v>0.30263157894736842</v>
      </c>
      <c r="Y93" s="37">
        <v>5.5921052631578955E-2</v>
      </c>
      <c r="Z93" s="44">
        <f t="shared" si="25"/>
        <v>0.58552631578947378</v>
      </c>
      <c r="AA93" s="44">
        <f t="shared" si="26"/>
        <v>0.22039473684210525</v>
      </c>
      <c r="AB93" s="44">
        <f t="shared" si="27"/>
        <v>0.75000000000000011</v>
      </c>
    </row>
    <row r="94" spans="1:28" s="18" customFormat="1" x14ac:dyDescent="0.35">
      <c r="A94" s="1" t="s">
        <v>744</v>
      </c>
      <c r="B94" s="17">
        <f t="shared" si="28"/>
        <v>0.64137229701907805</v>
      </c>
      <c r="C94" s="14">
        <v>633</v>
      </c>
      <c r="F94" s="1">
        <v>0.34899999999999998</v>
      </c>
      <c r="G94" s="1">
        <v>0.19700000000000001</v>
      </c>
      <c r="H94" s="1">
        <v>3.7999999999999999E-2</v>
      </c>
      <c r="I94" s="1">
        <v>1.4E-2</v>
      </c>
      <c r="J94" s="1">
        <v>8.7999999999999995E-2</v>
      </c>
      <c r="K94" s="1">
        <v>1.2E-2</v>
      </c>
      <c r="L94" s="37">
        <f t="shared" si="19"/>
        <v>0.56446991404011471</v>
      </c>
      <c r="M94" s="37">
        <f t="shared" si="19"/>
        <v>0.10888252148997135</v>
      </c>
      <c r="N94" s="37">
        <f t="shared" si="19"/>
        <v>4.0114613180515762E-2</v>
      </c>
      <c r="O94" s="37">
        <f t="shared" si="19"/>
        <v>0.25214899713467048</v>
      </c>
      <c r="P94" s="37">
        <f t="shared" si="19"/>
        <v>3.4383954154727794E-2</v>
      </c>
      <c r="Q94" s="37">
        <f>SUM(L94:P94)</f>
        <v>1</v>
      </c>
      <c r="R94" s="37">
        <v>0.56446991404011471</v>
      </c>
      <c r="S94" s="44">
        <f t="shared" si="20"/>
        <v>0.71346704871060185</v>
      </c>
      <c r="T94" s="37">
        <v>0.25214899713467048</v>
      </c>
      <c r="U94" s="44">
        <f t="shared" si="21"/>
        <v>0.81661891117478524</v>
      </c>
      <c r="V94" s="44">
        <f t="shared" si="22"/>
        <v>0.40114613180515757</v>
      </c>
      <c r="W94" s="44">
        <f t="shared" si="23"/>
        <v>0.96561604584527228</v>
      </c>
      <c r="X94" s="44">
        <f t="shared" si="24"/>
        <v>0.28653295128939826</v>
      </c>
      <c r="Y94" s="37">
        <v>3.4383954154727794E-2</v>
      </c>
      <c r="Z94" s="44">
        <f t="shared" si="25"/>
        <v>0.59885386819484254</v>
      </c>
      <c r="AA94" s="44">
        <f t="shared" si="26"/>
        <v>0.18338108882521489</v>
      </c>
      <c r="AB94" s="44">
        <f t="shared" si="27"/>
        <v>0.74785100286532968</v>
      </c>
    </row>
    <row r="95" spans="1:28" s="18" customFormat="1" x14ac:dyDescent="0.35">
      <c r="A95" s="1" t="s">
        <v>622</v>
      </c>
      <c r="B95" s="17">
        <f t="shared" si="28"/>
        <v>0.64534020438466211</v>
      </c>
      <c r="C95" s="14">
        <v>636</v>
      </c>
      <c r="F95" s="1">
        <v>9.9000000000000005E-2</v>
      </c>
      <c r="G95" s="1">
        <v>0.03</v>
      </c>
      <c r="H95" s="1">
        <v>8.9999999999999993E-3</v>
      </c>
      <c r="I95" s="1">
        <v>2E-3</v>
      </c>
      <c r="J95" s="1">
        <v>4.2999999999999997E-2</v>
      </c>
      <c r="K95" s="1">
        <v>1.4999999999999999E-2</v>
      </c>
      <c r="L95" s="37">
        <f t="shared" si="19"/>
        <v>0.30303030303030298</v>
      </c>
      <c r="M95" s="37">
        <f t="shared" si="19"/>
        <v>9.0909090909090898E-2</v>
      </c>
      <c r="N95" s="37">
        <f t="shared" si="19"/>
        <v>2.02020202020202E-2</v>
      </c>
      <c r="O95" s="37">
        <f t="shared" si="19"/>
        <v>0.43434343434343431</v>
      </c>
      <c r="P95" s="37">
        <f t="shared" si="19"/>
        <v>0.15151515151515149</v>
      </c>
      <c r="Q95" s="37">
        <f>SUM(L95:P95)</f>
        <v>0.99999999999999989</v>
      </c>
      <c r="R95" s="37">
        <v>0.30303030303030298</v>
      </c>
      <c r="S95" s="44">
        <f t="shared" si="20"/>
        <v>0.41414141414141409</v>
      </c>
      <c r="T95" s="37">
        <v>0.43434343434343431</v>
      </c>
      <c r="U95" s="44">
        <f t="shared" si="21"/>
        <v>0.73737373737373724</v>
      </c>
      <c r="V95" s="44">
        <f t="shared" si="22"/>
        <v>0.54545454545454541</v>
      </c>
      <c r="W95" s="44">
        <f t="shared" si="23"/>
        <v>0.8484848484848484</v>
      </c>
      <c r="X95" s="44">
        <f t="shared" si="24"/>
        <v>0.58585858585858586</v>
      </c>
      <c r="Y95" s="37">
        <v>0.15151515151515149</v>
      </c>
      <c r="Z95" s="44">
        <f t="shared" si="25"/>
        <v>0.45454545454545447</v>
      </c>
      <c r="AA95" s="44">
        <f t="shared" si="26"/>
        <v>0.2626262626262626</v>
      </c>
      <c r="AB95" s="44">
        <f t="shared" si="27"/>
        <v>0.56565656565656552</v>
      </c>
    </row>
    <row r="96" spans="1:28" s="18" customFormat="1" x14ac:dyDescent="0.35">
      <c r="A96" s="1" t="s">
        <v>634</v>
      </c>
      <c r="B96" s="17">
        <f t="shared" si="28"/>
        <v>0.64926443981383242</v>
      </c>
      <c r="C96" s="14">
        <v>629</v>
      </c>
      <c r="F96" s="1">
        <v>0.16700000000000001</v>
      </c>
      <c r="G96" s="1">
        <v>5.0999999999999997E-2</v>
      </c>
      <c r="H96" s="1">
        <v>3.2000000000000001E-2</v>
      </c>
      <c r="I96" s="1">
        <v>0.01</v>
      </c>
      <c r="J96" s="1">
        <v>6.0999999999999999E-2</v>
      </c>
      <c r="K96" s="1">
        <v>1.4E-2</v>
      </c>
      <c r="L96" s="37">
        <f t="shared" si="19"/>
        <v>0.30538922155688619</v>
      </c>
      <c r="M96" s="37">
        <f t="shared" si="19"/>
        <v>0.19161676646706585</v>
      </c>
      <c r="N96" s="37">
        <f t="shared" si="19"/>
        <v>5.9880239520958084E-2</v>
      </c>
      <c r="O96" s="37">
        <f t="shared" si="19"/>
        <v>0.3652694610778443</v>
      </c>
      <c r="P96" s="37">
        <f t="shared" si="19"/>
        <v>8.3832335329341312E-2</v>
      </c>
      <c r="Q96" s="37">
        <f>SUM(L96:P96)</f>
        <v>1.0059880239520957</v>
      </c>
      <c r="R96" s="37">
        <v>0.30538922155688619</v>
      </c>
      <c r="S96" s="44">
        <f t="shared" si="20"/>
        <v>0.55688622754491013</v>
      </c>
      <c r="T96" s="37">
        <v>0.3652694610778443</v>
      </c>
      <c r="U96" s="44">
        <f t="shared" si="21"/>
        <v>0.6706586826347305</v>
      </c>
      <c r="V96" s="44">
        <f t="shared" si="22"/>
        <v>0.61676646706586824</v>
      </c>
      <c r="W96" s="44">
        <f t="shared" si="23"/>
        <v>0.92215568862275443</v>
      </c>
      <c r="X96" s="44">
        <f t="shared" si="24"/>
        <v>0.44910179640718562</v>
      </c>
      <c r="Y96" s="37">
        <v>8.3832335329341312E-2</v>
      </c>
      <c r="Z96" s="44">
        <f t="shared" si="25"/>
        <v>0.3892215568862275</v>
      </c>
      <c r="AA96" s="44">
        <f t="shared" si="26"/>
        <v>0.33532934131736525</v>
      </c>
      <c r="AB96" s="44">
        <f t="shared" si="27"/>
        <v>0.64071856287425144</v>
      </c>
    </row>
    <row r="97" spans="1:28" s="18" customFormat="1" x14ac:dyDescent="0.35">
      <c r="A97" s="1" t="s">
        <v>743</v>
      </c>
      <c r="B97" s="17">
        <f t="shared" si="28"/>
        <v>0.65315748100270732</v>
      </c>
      <c r="C97" s="14">
        <v>624</v>
      </c>
      <c r="F97" s="1"/>
      <c r="G97" s="1"/>
      <c r="H97" s="1"/>
      <c r="I97" s="1"/>
      <c r="J97" s="1"/>
      <c r="K97" s="1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 s="18" customFormat="1" x14ac:dyDescent="0.35">
      <c r="A98" s="1" t="s">
        <v>616</v>
      </c>
      <c r="B98" s="17">
        <f t="shared" si="28"/>
        <v>0.65695693947069578</v>
      </c>
      <c r="C98" s="14">
        <v>609</v>
      </c>
      <c r="F98" s="1">
        <v>0.27800000000000002</v>
      </c>
      <c r="G98" s="1">
        <v>0.121</v>
      </c>
      <c r="H98" s="1">
        <v>4.2000000000000003E-2</v>
      </c>
      <c r="I98" s="1">
        <v>1.7999999999999999E-2</v>
      </c>
      <c r="J98" s="1">
        <v>0.08</v>
      </c>
      <c r="K98" s="1">
        <v>1.7999999999999999E-2</v>
      </c>
      <c r="L98" s="37">
        <f t="shared" ref="L98:P114" si="30">G98/$F98</f>
        <v>0.43525179856115104</v>
      </c>
      <c r="M98" s="37">
        <f t="shared" si="30"/>
        <v>0.15107913669064749</v>
      </c>
      <c r="N98" s="37">
        <f t="shared" si="30"/>
        <v>6.4748201438848907E-2</v>
      </c>
      <c r="O98" s="37">
        <f t="shared" si="30"/>
        <v>0.28776978417266186</v>
      </c>
      <c r="P98" s="37">
        <f t="shared" si="30"/>
        <v>6.4748201438848907E-2</v>
      </c>
      <c r="Q98" s="37">
        <f t="shared" ref="Q98:Q133" si="31">SUM(L98:P98)</f>
        <v>1.0035971223021583</v>
      </c>
      <c r="R98" s="37">
        <v>0.43525179856115104</v>
      </c>
      <c r="S98" s="44">
        <f t="shared" ref="S98:S122" si="32">L98+M98+N98</f>
        <v>0.65107913669064743</v>
      </c>
      <c r="T98" s="37">
        <v>0.28776978417266186</v>
      </c>
      <c r="U98" s="44">
        <f t="shared" ref="U98:U122" si="33">O98+L98</f>
        <v>0.7230215827338129</v>
      </c>
      <c r="V98" s="44">
        <f t="shared" ref="V98:V122" si="34">O98+M98+N98</f>
        <v>0.50359712230215825</v>
      </c>
      <c r="W98" s="44">
        <f t="shared" ref="W98:W122" si="35">O98+S98</f>
        <v>0.93884892086330929</v>
      </c>
      <c r="X98" s="44">
        <f t="shared" ref="X98:X122" si="36">O98+P98</f>
        <v>0.35251798561151076</v>
      </c>
      <c r="Y98" s="37">
        <v>6.4748201438848907E-2</v>
      </c>
      <c r="Z98" s="44">
        <f t="shared" ref="Z98:Z122" si="37">P98+L98</f>
        <v>0.49999999999999994</v>
      </c>
      <c r="AA98" s="44">
        <f t="shared" ref="AA98:AA122" si="38">P98+M98+N98</f>
        <v>0.2805755395683453</v>
      </c>
      <c r="AB98" s="44">
        <f t="shared" ref="AB98:AB122" si="39">P98+S98</f>
        <v>0.71582733812949639</v>
      </c>
    </row>
    <row r="99" spans="1:28" s="18" customFormat="1" x14ac:dyDescent="0.35">
      <c r="A99" s="1" t="s">
        <v>736</v>
      </c>
      <c r="B99" s="17">
        <f t="shared" si="28"/>
        <v>0.66082502526733433</v>
      </c>
      <c r="C99" s="14">
        <v>620</v>
      </c>
      <c r="F99" s="1">
        <v>0.193</v>
      </c>
      <c r="G99" s="1">
        <v>5.3999999999999999E-2</v>
      </c>
      <c r="H99" s="1">
        <v>0.11700000000000001</v>
      </c>
      <c r="I99" s="1">
        <v>1.7999999999999999E-2</v>
      </c>
      <c r="J99" s="1">
        <v>3.0000000000000001E-3</v>
      </c>
      <c r="K99" s="1">
        <v>1E-3</v>
      </c>
      <c r="L99" s="37">
        <f t="shared" si="30"/>
        <v>0.27979274611398963</v>
      </c>
      <c r="M99" s="37">
        <f t="shared" si="30"/>
        <v>0.60621761658031093</v>
      </c>
      <c r="N99" s="37">
        <f t="shared" si="30"/>
        <v>9.3264248704663197E-2</v>
      </c>
      <c r="O99" s="37">
        <f t="shared" si="30"/>
        <v>1.5544041450777202E-2</v>
      </c>
      <c r="P99" s="37">
        <f t="shared" si="30"/>
        <v>5.1813471502590676E-3</v>
      </c>
      <c r="Q99" s="37">
        <f t="shared" si="31"/>
        <v>1</v>
      </c>
      <c r="R99" s="37">
        <v>0.27979274611398963</v>
      </c>
      <c r="S99" s="44">
        <f t="shared" si="32"/>
        <v>0.97927461139896377</v>
      </c>
      <c r="T99" s="37">
        <v>1.5544041450777202E-2</v>
      </c>
      <c r="U99" s="44">
        <f t="shared" si="33"/>
        <v>0.29533678756476683</v>
      </c>
      <c r="V99" s="44">
        <f t="shared" si="34"/>
        <v>0.71502590673575128</v>
      </c>
      <c r="W99" s="44">
        <f t="shared" si="35"/>
        <v>0.99481865284974091</v>
      </c>
      <c r="X99" s="44">
        <f t="shared" si="36"/>
        <v>2.072538860103627E-2</v>
      </c>
      <c r="Y99" s="37">
        <v>5.1813471502590676E-3</v>
      </c>
      <c r="Z99" s="44">
        <f t="shared" si="37"/>
        <v>0.28497409326424872</v>
      </c>
      <c r="AA99" s="44">
        <f t="shared" si="38"/>
        <v>0.70466321243523322</v>
      </c>
      <c r="AB99" s="44">
        <f t="shared" si="39"/>
        <v>0.98445595854922285</v>
      </c>
    </row>
    <row r="100" spans="1:28" s="18" customFormat="1" x14ac:dyDescent="0.35">
      <c r="A100" s="1" t="s">
        <v>639</v>
      </c>
      <c r="B100" s="17">
        <f t="shared" si="28"/>
        <v>0.66469934991203194</v>
      </c>
      <c r="C100" s="14">
        <v>621</v>
      </c>
      <c r="F100" s="1">
        <v>0.17699999999999999</v>
      </c>
      <c r="G100" s="1">
        <v>6.5000000000000002E-2</v>
      </c>
      <c r="H100" s="1">
        <v>0.02</v>
      </c>
      <c r="I100" s="1">
        <v>8.9999999999999993E-3</v>
      </c>
      <c r="J100" s="1">
        <v>6.3E-2</v>
      </c>
      <c r="K100" s="1">
        <v>0.02</v>
      </c>
      <c r="L100" s="37">
        <f t="shared" si="30"/>
        <v>0.36723163841807915</v>
      </c>
      <c r="M100" s="37">
        <f t="shared" si="30"/>
        <v>0.11299435028248589</v>
      </c>
      <c r="N100" s="37">
        <f t="shared" si="30"/>
        <v>5.084745762711864E-2</v>
      </c>
      <c r="O100" s="37">
        <f t="shared" si="30"/>
        <v>0.3559322033898305</v>
      </c>
      <c r="P100" s="37">
        <f t="shared" si="30"/>
        <v>0.11299435028248589</v>
      </c>
      <c r="Q100" s="37">
        <f t="shared" si="31"/>
        <v>1.0000000000000002</v>
      </c>
      <c r="R100" s="37">
        <v>0.36723163841807915</v>
      </c>
      <c r="S100" s="44">
        <f t="shared" si="32"/>
        <v>0.53107344632768372</v>
      </c>
      <c r="T100" s="37">
        <v>0.3559322033898305</v>
      </c>
      <c r="U100" s="44">
        <f t="shared" si="33"/>
        <v>0.7231638418079096</v>
      </c>
      <c r="V100" s="44">
        <f t="shared" si="34"/>
        <v>0.51977401129943501</v>
      </c>
      <c r="W100" s="44">
        <f t="shared" si="35"/>
        <v>0.88700564971751428</v>
      </c>
      <c r="X100" s="44">
        <f t="shared" si="36"/>
        <v>0.46892655367231639</v>
      </c>
      <c r="Y100" s="37">
        <v>0.11299435028248589</v>
      </c>
      <c r="Z100" s="44">
        <f t="shared" si="37"/>
        <v>0.48022598870056504</v>
      </c>
      <c r="AA100" s="44">
        <f t="shared" si="38"/>
        <v>0.2768361581920904</v>
      </c>
      <c r="AB100" s="44">
        <f t="shared" si="39"/>
        <v>0.64406779661016955</v>
      </c>
    </row>
    <row r="101" spans="1:28" s="18" customFormat="1" x14ac:dyDescent="0.35">
      <c r="A101" s="1" t="s">
        <v>731</v>
      </c>
      <c r="B101" s="17">
        <f t="shared" si="28"/>
        <v>0.66843018105137042</v>
      </c>
      <c r="C101" s="14">
        <v>598</v>
      </c>
      <c r="F101" s="1">
        <v>0.315</v>
      </c>
      <c r="G101" s="1">
        <v>0.183</v>
      </c>
      <c r="H101" s="1">
        <v>7.5999999999999998E-2</v>
      </c>
      <c r="I101" s="1">
        <v>2.5999999999999999E-2</v>
      </c>
      <c r="J101" s="1">
        <v>2.1999999999999999E-2</v>
      </c>
      <c r="K101" s="1">
        <v>8.9999999999999993E-3</v>
      </c>
      <c r="L101" s="37">
        <f t="shared" si="30"/>
        <v>0.58095238095238089</v>
      </c>
      <c r="M101" s="37">
        <f t="shared" si="30"/>
        <v>0.24126984126984127</v>
      </c>
      <c r="N101" s="37">
        <f t="shared" si="30"/>
        <v>8.2539682539682538E-2</v>
      </c>
      <c r="O101" s="37">
        <f t="shared" si="30"/>
        <v>6.9841269841269843E-2</v>
      </c>
      <c r="P101" s="37">
        <f t="shared" si="30"/>
        <v>2.8571428571428571E-2</v>
      </c>
      <c r="Q101" s="37">
        <f t="shared" si="31"/>
        <v>1.0031746031746032</v>
      </c>
      <c r="R101" s="37">
        <v>0.58095238095238089</v>
      </c>
      <c r="S101" s="44">
        <f t="shared" si="32"/>
        <v>0.90476190476190477</v>
      </c>
      <c r="T101" s="37">
        <v>6.9841269841269843E-2</v>
      </c>
      <c r="U101" s="44">
        <f t="shared" si="33"/>
        <v>0.6507936507936507</v>
      </c>
      <c r="V101" s="44">
        <f t="shared" si="34"/>
        <v>0.39365079365079364</v>
      </c>
      <c r="W101" s="44">
        <f t="shared" si="35"/>
        <v>0.97460317460317458</v>
      </c>
      <c r="X101" s="44">
        <f t="shared" si="36"/>
        <v>9.841269841269841E-2</v>
      </c>
      <c r="Y101" s="37">
        <v>2.8571428571428571E-2</v>
      </c>
      <c r="Z101" s="44">
        <f t="shared" si="37"/>
        <v>0.60952380952380947</v>
      </c>
      <c r="AA101" s="44">
        <f t="shared" si="38"/>
        <v>0.35238095238095235</v>
      </c>
      <c r="AB101" s="44">
        <f t="shared" si="39"/>
        <v>0.93333333333333335</v>
      </c>
    </row>
    <row r="102" spans="1:28" s="18" customFormat="1" x14ac:dyDescent="0.35">
      <c r="A102" s="1" t="s">
        <v>725</v>
      </c>
      <c r="B102" s="17">
        <f t="shared" si="28"/>
        <v>0.67225459491159523</v>
      </c>
      <c r="C102" s="14">
        <v>613</v>
      </c>
      <c r="F102" s="1">
        <v>0.1</v>
      </c>
      <c r="G102" s="1">
        <v>4.2999999999999997E-2</v>
      </c>
      <c r="H102" s="1">
        <v>1.2999999999999999E-2</v>
      </c>
      <c r="I102" s="1">
        <v>6.0000000000000001E-3</v>
      </c>
      <c r="J102" s="1">
        <v>3.6999999999999998E-2</v>
      </c>
      <c r="K102" s="1">
        <v>1E-3</v>
      </c>
      <c r="L102" s="37">
        <f t="shared" si="30"/>
        <v>0.42999999999999994</v>
      </c>
      <c r="M102" s="37">
        <f t="shared" si="30"/>
        <v>0.12999999999999998</v>
      </c>
      <c r="N102" s="37">
        <f t="shared" si="30"/>
        <v>0.06</v>
      </c>
      <c r="O102" s="37">
        <f t="shared" si="30"/>
        <v>0.36999999999999994</v>
      </c>
      <c r="P102" s="37">
        <f t="shared" si="30"/>
        <v>0.01</v>
      </c>
      <c r="Q102" s="37">
        <f t="shared" si="31"/>
        <v>0.99999999999999978</v>
      </c>
      <c r="R102" s="37">
        <v>0.42999999999999994</v>
      </c>
      <c r="S102" s="44">
        <f t="shared" si="32"/>
        <v>0.61999999999999988</v>
      </c>
      <c r="T102" s="37">
        <v>0.36999999999999994</v>
      </c>
      <c r="U102" s="44">
        <f t="shared" si="33"/>
        <v>0.79999999999999982</v>
      </c>
      <c r="V102" s="44">
        <f t="shared" si="34"/>
        <v>0.55999999999999983</v>
      </c>
      <c r="W102" s="44">
        <f t="shared" si="35"/>
        <v>0.98999999999999977</v>
      </c>
      <c r="X102" s="44">
        <f t="shared" si="36"/>
        <v>0.37999999999999995</v>
      </c>
      <c r="Y102" s="37">
        <v>0.01</v>
      </c>
      <c r="Z102" s="44">
        <f t="shared" si="37"/>
        <v>0.43999999999999995</v>
      </c>
      <c r="AA102" s="44">
        <f t="shared" si="38"/>
        <v>0.19999999999999998</v>
      </c>
      <c r="AB102" s="44">
        <f t="shared" si="39"/>
        <v>0.62999999999999989</v>
      </c>
    </row>
    <row r="103" spans="1:28" s="18" customFormat="1" x14ac:dyDescent="0.35">
      <c r="A103" s="1" t="s">
        <v>637</v>
      </c>
      <c r="B103" s="17">
        <f t="shared" si="28"/>
        <v>0.67604781453152463</v>
      </c>
      <c r="C103" s="14">
        <v>608</v>
      </c>
      <c r="F103" s="1">
        <v>0.40200000000000002</v>
      </c>
      <c r="G103" s="1">
        <v>0.16900000000000001</v>
      </c>
      <c r="H103" s="1">
        <v>1.7999999999999999E-2</v>
      </c>
      <c r="I103" s="1">
        <v>1.0999999999999999E-2</v>
      </c>
      <c r="J103" s="1">
        <v>0.19600000000000001</v>
      </c>
      <c r="K103" s="1">
        <v>7.0000000000000001E-3</v>
      </c>
      <c r="L103" s="37">
        <f t="shared" si="30"/>
        <v>0.42039800995024879</v>
      </c>
      <c r="M103" s="37">
        <f t="shared" si="30"/>
        <v>4.4776119402985072E-2</v>
      </c>
      <c r="N103" s="37">
        <f t="shared" si="30"/>
        <v>2.7363184079601987E-2</v>
      </c>
      <c r="O103" s="37">
        <f t="shared" si="30"/>
        <v>0.48756218905472637</v>
      </c>
      <c r="P103" s="37">
        <f t="shared" si="30"/>
        <v>1.7412935323383085E-2</v>
      </c>
      <c r="Q103" s="37">
        <f t="shared" si="31"/>
        <v>0.99751243781094534</v>
      </c>
      <c r="R103" s="37">
        <v>0.42039800995024879</v>
      </c>
      <c r="S103" s="44">
        <f t="shared" si="32"/>
        <v>0.49253731343283585</v>
      </c>
      <c r="T103" s="37">
        <v>0.48756218905472637</v>
      </c>
      <c r="U103" s="44">
        <f t="shared" si="33"/>
        <v>0.90796019900497515</v>
      </c>
      <c r="V103" s="44">
        <f t="shared" si="34"/>
        <v>0.55970149253731349</v>
      </c>
      <c r="W103" s="44">
        <f t="shared" si="35"/>
        <v>0.98009950248756228</v>
      </c>
      <c r="X103" s="44">
        <f t="shared" si="36"/>
        <v>0.50497512437810943</v>
      </c>
      <c r="Y103" s="37">
        <v>1.7412935323383085E-2</v>
      </c>
      <c r="Z103" s="44">
        <f t="shared" si="37"/>
        <v>0.43781094527363185</v>
      </c>
      <c r="AA103" s="44">
        <f t="shared" si="38"/>
        <v>8.9552238805970144E-2</v>
      </c>
      <c r="AB103" s="44">
        <f t="shared" si="39"/>
        <v>0.50995024875621897</v>
      </c>
    </row>
    <row r="104" spans="1:28" s="18" customFormat="1" x14ac:dyDescent="0.35">
      <c r="A104" s="1" t="s">
        <v>737</v>
      </c>
      <c r="B104" s="17">
        <f t="shared" si="28"/>
        <v>0.67974121258250852</v>
      </c>
      <c r="C104" s="14">
        <v>592</v>
      </c>
      <c r="F104" s="1">
        <v>0.41</v>
      </c>
      <c r="G104" s="1">
        <v>5.7000000000000002E-2</v>
      </c>
      <c r="H104" s="1">
        <v>1.4E-2</v>
      </c>
      <c r="I104" s="1">
        <v>8.9999999999999993E-3</v>
      </c>
      <c r="J104" s="1">
        <v>0.32700000000000001</v>
      </c>
      <c r="K104" s="1">
        <v>1E-3</v>
      </c>
      <c r="L104" s="37">
        <f t="shared" si="30"/>
        <v>0.13902439024390245</v>
      </c>
      <c r="M104" s="37">
        <f t="shared" si="30"/>
        <v>3.4146341463414637E-2</v>
      </c>
      <c r="N104" s="37">
        <f t="shared" si="30"/>
        <v>2.1951219512195121E-2</v>
      </c>
      <c r="O104" s="37">
        <f t="shared" si="30"/>
        <v>0.79756097560975614</v>
      </c>
      <c r="P104" s="37">
        <f t="shared" si="30"/>
        <v>2.4390243902439024E-3</v>
      </c>
      <c r="Q104" s="37">
        <f t="shared" si="31"/>
        <v>0.99512195121951219</v>
      </c>
      <c r="R104" s="37">
        <v>0.13902439024390245</v>
      </c>
      <c r="S104" s="44">
        <f t="shared" si="32"/>
        <v>0.1951219512195122</v>
      </c>
      <c r="T104" s="37">
        <v>0.79756097560975614</v>
      </c>
      <c r="U104" s="44">
        <f t="shared" si="33"/>
        <v>0.93658536585365859</v>
      </c>
      <c r="V104" s="44">
        <f t="shared" si="34"/>
        <v>0.85365853658536595</v>
      </c>
      <c r="W104" s="44">
        <f t="shared" si="35"/>
        <v>0.99268292682926829</v>
      </c>
      <c r="X104" s="44">
        <f t="shared" si="36"/>
        <v>0.8</v>
      </c>
      <c r="Y104" s="37">
        <v>2.4390243902439024E-3</v>
      </c>
      <c r="Z104" s="44">
        <f t="shared" si="37"/>
        <v>0.14146341463414636</v>
      </c>
      <c r="AA104" s="44">
        <f t="shared" si="38"/>
        <v>5.8536585365853662E-2</v>
      </c>
      <c r="AB104" s="44">
        <f t="shared" si="39"/>
        <v>0.19756097560975611</v>
      </c>
    </row>
    <row r="105" spans="1:28" s="18" customFormat="1" x14ac:dyDescent="0.35">
      <c r="A105" s="1" t="s">
        <v>729</v>
      </c>
      <c r="B105" s="17">
        <f t="shared" si="28"/>
        <v>0.68344084948155148</v>
      </c>
      <c r="C105" s="14">
        <v>593</v>
      </c>
      <c r="F105" s="1">
        <v>0.35499999999999998</v>
      </c>
      <c r="G105" s="1">
        <v>0.20799999999999999</v>
      </c>
      <c r="H105" s="1">
        <v>2.1999999999999999E-2</v>
      </c>
      <c r="I105" s="1">
        <v>1.2999999999999999E-2</v>
      </c>
      <c r="J105" s="1">
        <v>0.106</v>
      </c>
      <c r="K105" s="1">
        <v>6.0000000000000001E-3</v>
      </c>
      <c r="L105" s="37">
        <f t="shared" si="30"/>
        <v>0.58591549295774648</v>
      </c>
      <c r="M105" s="37">
        <f t="shared" si="30"/>
        <v>6.1971830985915494E-2</v>
      </c>
      <c r="N105" s="37">
        <f t="shared" si="30"/>
        <v>3.6619718309859155E-2</v>
      </c>
      <c r="O105" s="37">
        <f t="shared" si="30"/>
        <v>0.29859154929577464</v>
      </c>
      <c r="P105" s="37">
        <f t="shared" si="30"/>
        <v>1.6901408450704227E-2</v>
      </c>
      <c r="Q105" s="37">
        <f t="shared" si="31"/>
        <v>1</v>
      </c>
      <c r="R105" s="37">
        <v>0.58591549295774648</v>
      </c>
      <c r="S105" s="44">
        <f t="shared" si="32"/>
        <v>0.6845070422535211</v>
      </c>
      <c r="T105" s="37">
        <v>0.29859154929577464</v>
      </c>
      <c r="U105" s="44">
        <f t="shared" si="33"/>
        <v>0.88450704225352106</v>
      </c>
      <c r="V105" s="44">
        <f t="shared" si="34"/>
        <v>0.39718309859154927</v>
      </c>
      <c r="W105" s="44">
        <f t="shared" si="35"/>
        <v>0.9830985915492958</v>
      </c>
      <c r="X105" s="44">
        <f t="shared" si="36"/>
        <v>0.31549295774647884</v>
      </c>
      <c r="Y105" s="37">
        <v>1.6901408450704227E-2</v>
      </c>
      <c r="Z105" s="44">
        <f t="shared" si="37"/>
        <v>0.60281690140845068</v>
      </c>
      <c r="AA105" s="44">
        <f t="shared" si="38"/>
        <v>0.11549295774647889</v>
      </c>
      <c r="AB105" s="44">
        <f t="shared" si="39"/>
        <v>0.70140845070422531</v>
      </c>
    </row>
    <row r="106" spans="1:28" s="18" customFormat="1" x14ac:dyDescent="0.35">
      <c r="A106" s="1" t="s">
        <v>638</v>
      </c>
      <c r="B106" s="17">
        <f t="shared" si="28"/>
        <v>0.68712176983641715</v>
      </c>
      <c r="C106" s="14">
        <v>590</v>
      </c>
      <c r="F106" s="1">
        <v>0.16300000000000001</v>
      </c>
      <c r="G106" s="1">
        <v>7.8E-2</v>
      </c>
      <c r="H106" s="1">
        <v>6.2E-2</v>
      </c>
      <c r="I106" s="1">
        <v>1.4E-2</v>
      </c>
      <c r="J106" s="1">
        <v>3.0000000000000001E-3</v>
      </c>
      <c r="K106" s="1">
        <v>7.0000000000000001E-3</v>
      </c>
      <c r="L106" s="37">
        <f t="shared" si="30"/>
        <v>0.47852760736196315</v>
      </c>
      <c r="M106" s="37">
        <f t="shared" si="30"/>
        <v>0.38036809815950917</v>
      </c>
      <c r="N106" s="37">
        <f t="shared" si="30"/>
        <v>8.5889570552147243E-2</v>
      </c>
      <c r="O106" s="37">
        <f t="shared" si="30"/>
        <v>1.8404907975460124E-2</v>
      </c>
      <c r="P106" s="37">
        <f t="shared" si="30"/>
        <v>4.2944785276073622E-2</v>
      </c>
      <c r="Q106" s="37">
        <f t="shared" si="31"/>
        <v>1.0061349693251533</v>
      </c>
      <c r="R106" s="37">
        <v>0.47852760736196315</v>
      </c>
      <c r="S106" s="44">
        <f t="shared" si="32"/>
        <v>0.94478527607361951</v>
      </c>
      <c r="T106" s="37">
        <v>1.8404907975460124E-2</v>
      </c>
      <c r="U106" s="44">
        <f t="shared" si="33"/>
        <v>0.49693251533742328</v>
      </c>
      <c r="V106" s="44">
        <f t="shared" si="34"/>
        <v>0.48466257668711654</v>
      </c>
      <c r="W106" s="44">
        <f t="shared" si="35"/>
        <v>0.96319018404907963</v>
      </c>
      <c r="X106" s="44">
        <f t="shared" si="36"/>
        <v>6.1349693251533749E-2</v>
      </c>
      <c r="Y106" s="37">
        <v>4.2944785276073622E-2</v>
      </c>
      <c r="Z106" s="44">
        <f t="shared" si="37"/>
        <v>0.5214723926380368</v>
      </c>
      <c r="AA106" s="44">
        <f t="shared" si="38"/>
        <v>0.50920245398773001</v>
      </c>
      <c r="AB106" s="44">
        <f t="shared" si="39"/>
        <v>0.9877300613496931</v>
      </c>
    </row>
    <row r="107" spans="1:28" s="18" customFormat="1" x14ac:dyDescent="0.35">
      <c r="A107" s="1" t="s">
        <v>714</v>
      </c>
      <c r="B107" s="17">
        <f t="shared" si="28"/>
        <v>0.69074654055875095</v>
      </c>
      <c r="C107" s="14">
        <v>581</v>
      </c>
      <c r="F107" s="1">
        <v>0.38900000000000001</v>
      </c>
      <c r="G107" s="1">
        <v>5.3999999999999999E-2</v>
      </c>
      <c r="H107" s="1">
        <v>1.4999999999999999E-2</v>
      </c>
      <c r="I107" s="1">
        <v>8.9999999999999993E-3</v>
      </c>
      <c r="J107" s="1">
        <v>0.31</v>
      </c>
      <c r="K107" s="1">
        <v>2E-3</v>
      </c>
      <c r="L107" s="37">
        <f t="shared" si="30"/>
        <v>0.13881748071979433</v>
      </c>
      <c r="M107" s="37">
        <f t="shared" si="30"/>
        <v>3.8560411311053984E-2</v>
      </c>
      <c r="N107" s="37">
        <f t="shared" si="30"/>
        <v>2.3136246786632387E-2</v>
      </c>
      <c r="O107" s="37">
        <f t="shared" si="30"/>
        <v>0.79691516709511567</v>
      </c>
      <c r="P107" s="37">
        <f t="shared" si="30"/>
        <v>5.1413881748071976E-3</v>
      </c>
      <c r="Q107" s="37">
        <f t="shared" si="31"/>
        <v>1.0025706940874035</v>
      </c>
      <c r="R107" s="37">
        <v>0.13881748071979433</v>
      </c>
      <c r="S107" s="44">
        <f t="shared" si="32"/>
        <v>0.2005141388174807</v>
      </c>
      <c r="T107" s="37">
        <v>0.79691516709511567</v>
      </c>
      <c r="U107" s="44">
        <f t="shared" si="33"/>
        <v>0.93573264781490995</v>
      </c>
      <c r="V107" s="44">
        <f t="shared" si="34"/>
        <v>0.8586118251928021</v>
      </c>
      <c r="W107" s="44">
        <f t="shared" si="35"/>
        <v>0.99742930591259638</v>
      </c>
      <c r="X107" s="44">
        <f t="shared" si="36"/>
        <v>0.80205655526992292</v>
      </c>
      <c r="Y107" s="37">
        <v>5.1413881748071976E-3</v>
      </c>
      <c r="Z107" s="44">
        <f t="shared" si="37"/>
        <v>0.14395886889460152</v>
      </c>
      <c r="AA107" s="44">
        <f t="shared" si="38"/>
        <v>6.6838046272493568E-2</v>
      </c>
      <c r="AB107" s="44">
        <f t="shared" si="39"/>
        <v>0.2056555269922879</v>
      </c>
    </row>
    <row r="108" spans="1:28" s="18" customFormat="1" x14ac:dyDescent="0.35">
      <c r="A108" s="1" t="s">
        <v>741</v>
      </c>
      <c r="B108" s="17">
        <f t="shared" si="28"/>
        <v>0.69438378897720299</v>
      </c>
      <c r="C108" s="14">
        <v>583</v>
      </c>
      <c r="F108" s="1">
        <v>0.248</v>
      </c>
      <c r="G108" s="1">
        <v>0.17499999999999999</v>
      </c>
      <c r="H108" s="1">
        <v>0.03</v>
      </c>
      <c r="I108" s="1">
        <v>8.9999999999999993E-3</v>
      </c>
      <c r="J108" s="1">
        <v>3.1E-2</v>
      </c>
      <c r="K108" s="1">
        <v>3.0000000000000001E-3</v>
      </c>
      <c r="L108" s="37">
        <f t="shared" si="30"/>
        <v>0.70564516129032251</v>
      </c>
      <c r="M108" s="37">
        <f t="shared" si="30"/>
        <v>0.12096774193548386</v>
      </c>
      <c r="N108" s="37">
        <f t="shared" si="30"/>
        <v>3.6290322580645157E-2</v>
      </c>
      <c r="O108" s="37">
        <f t="shared" si="30"/>
        <v>0.125</v>
      </c>
      <c r="P108" s="37">
        <f t="shared" si="30"/>
        <v>1.2096774193548387E-2</v>
      </c>
      <c r="Q108" s="37">
        <f t="shared" si="31"/>
        <v>0.99999999999999989</v>
      </c>
      <c r="R108" s="37">
        <v>0.70564516129032251</v>
      </c>
      <c r="S108" s="44">
        <f t="shared" si="32"/>
        <v>0.86290322580645151</v>
      </c>
      <c r="T108" s="37">
        <v>0.125</v>
      </c>
      <c r="U108" s="44">
        <f t="shared" si="33"/>
        <v>0.83064516129032251</v>
      </c>
      <c r="V108" s="44">
        <f t="shared" si="34"/>
        <v>0.282258064516129</v>
      </c>
      <c r="W108" s="44">
        <f t="shared" si="35"/>
        <v>0.98790322580645151</v>
      </c>
      <c r="X108" s="44">
        <f t="shared" si="36"/>
        <v>0.13709677419354838</v>
      </c>
      <c r="Y108" s="37">
        <v>1.2096774193548387E-2</v>
      </c>
      <c r="Z108" s="44">
        <f t="shared" si="37"/>
        <v>0.71774193548387089</v>
      </c>
      <c r="AA108" s="44">
        <f t="shared" si="38"/>
        <v>0.16935483870967741</v>
      </c>
      <c r="AB108" s="44">
        <f t="shared" si="39"/>
        <v>0.87499999999999989</v>
      </c>
    </row>
    <row r="109" spans="1:28" s="18" customFormat="1" x14ac:dyDescent="0.35">
      <c r="A109" s="1" t="s">
        <v>643</v>
      </c>
      <c r="B109" s="17">
        <f t="shared" si="28"/>
        <v>0.69795241006700492</v>
      </c>
      <c r="C109" s="14">
        <v>572</v>
      </c>
      <c r="F109" s="1">
        <v>0.42899999999999999</v>
      </c>
      <c r="G109" s="1">
        <v>0.12</v>
      </c>
      <c r="H109" s="1">
        <v>1.4E-2</v>
      </c>
      <c r="I109" s="1">
        <v>8.9999999999999993E-3</v>
      </c>
      <c r="J109" s="1">
        <v>0.27800000000000002</v>
      </c>
      <c r="K109" s="1">
        <v>8.0000000000000002E-3</v>
      </c>
      <c r="L109" s="37">
        <f t="shared" si="30"/>
        <v>0.27972027972027974</v>
      </c>
      <c r="M109" s="37">
        <f t="shared" si="30"/>
        <v>3.2634032634032632E-2</v>
      </c>
      <c r="N109" s="37">
        <f t="shared" si="30"/>
        <v>2.0979020979020976E-2</v>
      </c>
      <c r="O109" s="37">
        <f t="shared" si="30"/>
        <v>0.64801864801864806</v>
      </c>
      <c r="P109" s="37">
        <f t="shared" si="30"/>
        <v>1.8648018648018648E-2</v>
      </c>
      <c r="Q109" s="37">
        <f t="shared" si="31"/>
        <v>1</v>
      </c>
      <c r="R109" s="37">
        <v>0.27972027972027974</v>
      </c>
      <c r="S109" s="44">
        <f t="shared" si="32"/>
        <v>0.33333333333333337</v>
      </c>
      <c r="T109" s="37">
        <v>0.64801864801864806</v>
      </c>
      <c r="U109" s="44">
        <f t="shared" si="33"/>
        <v>0.92773892773892785</v>
      </c>
      <c r="V109" s="44">
        <f t="shared" si="34"/>
        <v>0.70163170163170163</v>
      </c>
      <c r="W109" s="44">
        <f t="shared" si="35"/>
        <v>0.98135198135198143</v>
      </c>
      <c r="X109" s="44">
        <f t="shared" si="36"/>
        <v>0.66666666666666674</v>
      </c>
      <c r="Y109" s="37">
        <v>1.8648018648018648E-2</v>
      </c>
      <c r="Z109" s="44">
        <f t="shared" si="37"/>
        <v>0.29836829836829837</v>
      </c>
      <c r="AA109" s="44">
        <f t="shared" si="38"/>
        <v>7.2261072261072257E-2</v>
      </c>
      <c r="AB109" s="44">
        <f t="shared" si="39"/>
        <v>0.351981351981352</v>
      </c>
    </row>
    <row r="110" spans="1:28" s="18" customFormat="1" x14ac:dyDescent="0.35">
      <c r="A110" s="1" t="s">
        <v>671</v>
      </c>
      <c r="B110" s="17">
        <f t="shared" si="28"/>
        <v>0.70150231461262957</v>
      </c>
      <c r="C110" s="14">
        <v>569</v>
      </c>
      <c r="F110" s="1">
        <v>0.106</v>
      </c>
      <c r="G110" s="1">
        <v>6.4000000000000001E-2</v>
      </c>
      <c r="H110" s="1">
        <v>1.2999999999999999E-2</v>
      </c>
      <c r="I110" s="1">
        <v>4.0000000000000001E-3</v>
      </c>
      <c r="J110" s="1">
        <v>1E-3</v>
      </c>
      <c r="K110" s="1">
        <v>2.4E-2</v>
      </c>
      <c r="L110" s="37">
        <f t="shared" si="30"/>
        <v>0.60377358490566035</v>
      </c>
      <c r="M110" s="37">
        <f t="shared" si="30"/>
        <v>0.12264150943396226</v>
      </c>
      <c r="N110" s="37">
        <f t="shared" si="30"/>
        <v>3.7735849056603772E-2</v>
      </c>
      <c r="O110" s="37">
        <f t="shared" si="30"/>
        <v>9.433962264150943E-3</v>
      </c>
      <c r="P110" s="37">
        <f t="shared" si="30"/>
        <v>0.22641509433962265</v>
      </c>
      <c r="Q110" s="37">
        <f t="shared" si="31"/>
        <v>1</v>
      </c>
      <c r="R110" s="37">
        <v>0.60377358490566035</v>
      </c>
      <c r="S110" s="44">
        <f t="shared" si="32"/>
        <v>0.76415094339622636</v>
      </c>
      <c r="T110" s="37">
        <v>9.433962264150943E-3</v>
      </c>
      <c r="U110" s="44">
        <f t="shared" si="33"/>
        <v>0.6132075471698113</v>
      </c>
      <c r="V110" s="44">
        <f t="shared" si="34"/>
        <v>0.16981132075471697</v>
      </c>
      <c r="W110" s="44">
        <f t="shared" si="35"/>
        <v>0.7735849056603773</v>
      </c>
      <c r="X110" s="44">
        <f t="shared" si="36"/>
        <v>0.23584905660377359</v>
      </c>
      <c r="Y110" s="37">
        <v>0.22641509433962265</v>
      </c>
      <c r="Z110" s="44">
        <f t="shared" si="37"/>
        <v>0.83018867924528306</v>
      </c>
      <c r="AA110" s="44">
        <f t="shared" si="38"/>
        <v>0.3867924528301887</v>
      </c>
      <c r="AB110" s="44">
        <f t="shared" si="39"/>
        <v>0.99056603773584895</v>
      </c>
    </row>
    <row r="111" spans="1:28" s="18" customFormat="1" x14ac:dyDescent="0.35">
      <c r="A111" s="1" t="s">
        <v>611</v>
      </c>
      <c r="B111" s="17">
        <f t="shared" si="28"/>
        <v>0.70502726376601788</v>
      </c>
      <c r="C111" s="14">
        <v>565</v>
      </c>
      <c r="F111" s="1">
        <v>0.13300000000000001</v>
      </c>
      <c r="G111" s="1">
        <v>4.7E-2</v>
      </c>
      <c r="H111" s="1">
        <v>1.4E-2</v>
      </c>
      <c r="I111" s="1">
        <v>8.0000000000000002E-3</v>
      </c>
      <c r="J111" s="1">
        <v>0.06</v>
      </c>
      <c r="K111" s="1">
        <v>5.0000000000000001E-3</v>
      </c>
      <c r="L111" s="37">
        <f t="shared" si="30"/>
        <v>0.35338345864661652</v>
      </c>
      <c r="M111" s="37">
        <f t="shared" si="30"/>
        <v>0.10526315789473684</v>
      </c>
      <c r="N111" s="37">
        <f t="shared" si="30"/>
        <v>6.0150375939849621E-2</v>
      </c>
      <c r="O111" s="37">
        <f t="shared" si="30"/>
        <v>0.45112781954887216</v>
      </c>
      <c r="P111" s="37">
        <f t="shared" si="30"/>
        <v>3.7593984962406013E-2</v>
      </c>
      <c r="Q111" s="37">
        <f t="shared" si="31"/>
        <v>1.0075187969924813</v>
      </c>
      <c r="R111" s="37">
        <v>0.35338345864661652</v>
      </c>
      <c r="S111" s="44">
        <f t="shared" si="32"/>
        <v>0.51879699248120303</v>
      </c>
      <c r="T111" s="37">
        <v>0.45112781954887216</v>
      </c>
      <c r="U111" s="44">
        <f t="shared" si="33"/>
        <v>0.80451127819548862</v>
      </c>
      <c r="V111" s="44">
        <f t="shared" si="34"/>
        <v>0.61654135338345861</v>
      </c>
      <c r="W111" s="44">
        <f t="shared" si="35"/>
        <v>0.96992481203007519</v>
      </c>
      <c r="X111" s="44">
        <f t="shared" si="36"/>
        <v>0.48872180451127817</v>
      </c>
      <c r="Y111" s="37">
        <v>3.7593984962406013E-2</v>
      </c>
      <c r="Z111" s="44">
        <f t="shared" si="37"/>
        <v>0.39097744360902253</v>
      </c>
      <c r="AA111" s="44">
        <f t="shared" si="38"/>
        <v>0.20300751879699247</v>
      </c>
      <c r="AB111" s="44">
        <f t="shared" si="39"/>
        <v>0.5563909774436091</v>
      </c>
    </row>
    <row r="112" spans="1:28" s="18" customFormat="1" x14ac:dyDescent="0.35">
      <c r="A112" s="1" t="s">
        <v>632</v>
      </c>
      <c r="B112" s="17">
        <f t="shared" si="28"/>
        <v>0.70853973522328806</v>
      </c>
      <c r="C112" s="14">
        <v>563</v>
      </c>
      <c r="F112" s="1">
        <v>0.35799999999999998</v>
      </c>
      <c r="G112" s="1">
        <v>6.2E-2</v>
      </c>
      <c r="H112" s="1">
        <v>1.0999999999999999E-2</v>
      </c>
      <c r="I112" s="1">
        <v>5.0000000000000001E-3</v>
      </c>
      <c r="J112" s="1">
        <v>0.26</v>
      </c>
      <c r="K112" s="1">
        <v>0.02</v>
      </c>
      <c r="L112" s="37">
        <f t="shared" si="30"/>
        <v>0.17318435754189945</v>
      </c>
      <c r="M112" s="37">
        <f t="shared" si="30"/>
        <v>3.0726256983240222E-2</v>
      </c>
      <c r="N112" s="37">
        <f t="shared" si="30"/>
        <v>1.3966480446927375E-2</v>
      </c>
      <c r="O112" s="37">
        <f t="shared" si="30"/>
        <v>0.72625698324022347</v>
      </c>
      <c r="P112" s="37">
        <f t="shared" si="30"/>
        <v>5.5865921787709501E-2</v>
      </c>
      <c r="Q112" s="37">
        <f t="shared" si="31"/>
        <v>1</v>
      </c>
      <c r="R112" s="37">
        <v>0.17318435754189945</v>
      </c>
      <c r="S112" s="44">
        <f t="shared" si="32"/>
        <v>0.21787709497206706</v>
      </c>
      <c r="T112" s="37">
        <v>0.72625698324022347</v>
      </c>
      <c r="U112" s="44">
        <f t="shared" si="33"/>
        <v>0.8994413407821229</v>
      </c>
      <c r="V112" s="44">
        <f t="shared" si="34"/>
        <v>0.77094972067039114</v>
      </c>
      <c r="W112" s="44">
        <f t="shared" si="35"/>
        <v>0.94413407821229056</v>
      </c>
      <c r="X112" s="44">
        <f t="shared" si="36"/>
        <v>0.78212290502793302</v>
      </c>
      <c r="Y112" s="37">
        <v>5.5865921787709501E-2</v>
      </c>
      <c r="Z112" s="44">
        <f t="shared" si="37"/>
        <v>0.22905027932960895</v>
      </c>
      <c r="AA112" s="44">
        <f t="shared" si="38"/>
        <v>0.1005586592178771</v>
      </c>
      <c r="AB112" s="44">
        <f t="shared" si="39"/>
        <v>0.27374301675977658</v>
      </c>
    </row>
    <row r="113" spans="1:28" s="18" customFormat="1" x14ac:dyDescent="0.35">
      <c r="A113" s="1" t="s">
        <v>626</v>
      </c>
      <c r="B113" s="17">
        <f t="shared" si="28"/>
        <v>0.71192742971937628</v>
      </c>
      <c r="C113" s="14">
        <v>543</v>
      </c>
      <c r="F113" s="1">
        <v>0.56599999999999995</v>
      </c>
      <c r="G113" s="1">
        <v>0.313</v>
      </c>
      <c r="H113" s="1">
        <v>3.7999999999999999E-2</v>
      </c>
      <c r="I113" s="1">
        <v>2.7E-2</v>
      </c>
      <c r="J113" s="1">
        <v>0.17799999999999999</v>
      </c>
      <c r="K113" s="1">
        <v>0.01</v>
      </c>
      <c r="L113" s="37">
        <f t="shared" si="30"/>
        <v>0.55300353356890464</v>
      </c>
      <c r="M113" s="37">
        <f t="shared" si="30"/>
        <v>6.7137809187279157E-2</v>
      </c>
      <c r="N113" s="37">
        <f t="shared" si="30"/>
        <v>4.770318021201414E-2</v>
      </c>
      <c r="O113" s="37">
        <f t="shared" si="30"/>
        <v>0.31448763250883394</v>
      </c>
      <c r="P113" s="37">
        <f t="shared" si="30"/>
        <v>1.7667844522968199E-2</v>
      </c>
      <c r="Q113" s="37">
        <f t="shared" si="31"/>
        <v>1</v>
      </c>
      <c r="R113" s="37">
        <v>0.55300353356890464</v>
      </c>
      <c r="S113" s="44">
        <f t="shared" si="32"/>
        <v>0.66784452296819796</v>
      </c>
      <c r="T113" s="37">
        <v>0.31448763250883394</v>
      </c>
      <c r="U113" s="44">
        <f t="shared" si="33"/>
        <v>0.86749116607773857</v>
      </c>
      <c r="V113" s="44">
        <f t="shared" si="34"/>
        <v>0.42932862190812726</v>
      </c>
      <c r="W113" s="44">
        <f t="shared" si="35"/>
        <v>0.9823321554770319</v>
      </c>
      <c r="X113" s="44">
        <f t="shared" si="36"/>
        <v>0.33215547703180215</v>
      </c>
      <c r="Y113" s="37">
        <v>1.7667844522968199E-2</v>
      </c>
      <c r="Z113" s="44">
        <f t="shared" si="37"/>
        <v>0.57067137809187285</v>
      </c>
      <c r="AA113" s="44">
        <f t="shared" si="38"/>
        <v>0.13250883392226148</v>
      </c>
      <c r="AB113" s="44">
        <f t="shared" si="39"/>
        <v>0.68551236749116617</v>
      </c>
    </row>
    <row r="114" spans="1:28" s="18" customFormat="1" x14ac:dyDescent="0.35">
      <c r="A114" s="1" t="s">
        <v>677</v>
      </c>
      <c r="B114" s="17">
        <f t="shared" si="28"/>
        <v>0.7153151242154645</v>
      </c>
      <c r="C114" s="14">
        <v>543</v>
      </c>
      <c r="F114" s="1">
        <v>0.112</v>
      </c>
      <c r="G114" s="1">
        <v>3.7999999999999999E-2</v>
      </c>
      <c r="H114" s="1">
        <v>1.2E-2</v>
      </c>
      <c r="I114" s="1">
        <v>7.0000000000000001E-3</v>
      </c>
      <c r="J114" s="1">
        <v>5.3999999999999999E-2</v>
      </c>
      <c r="K114" s="1">
        <v>1E-3</v>
      </c>
      <c r="L114" s="37">
        <f t="shared" si="30"/>
        <v>0.33928571428571425</v>
      </c>
      <c r="M114" s="37">
        <f t="shared" si="30"/>
        <v>0.10714285714285714</v>
      </c>
      <c r="N114" s="37">
        <f t="shared" si="30"/>
        <v>6.25E-2</v>
      </c>
      <c r="O114" s="37">
        <f t="shared" si="30"/>
        <v>0.48214285714285715</v>
      </c>
      <c r="P114" s="37">
        <f t="shared" si="30"/>
        <v>8.9285714285714281E-3</v>
      </c>
      <c r="Q114" s="37">
        <f t="shared" si="31"/>
        <v>1</v>
      </c>
      <c r="R114" s="37">
        <v>0.33928571428571425</v>
      </c>
      <c r="S114" s="44">
        <f t="shared" si="32"/>
        <v>0.5089285714285714</v>
      </c>
      <c r="T114" s="37">
        <v>0.48214285714285715</v>
      </c>
      <c r="U114" s="44">
        <f t="shared" si="33"/>
        <v>0.8214285714285714</v>
      </c>
      <c r="V114" s="44">
        <f t="shared" si="34"/>
        <v>0.6517857142857143</v>
      </c>
      <c r="W114" s="44">
        <f t="shared" si="35"/>
        <v>0.9910714285714286</v>
      </c>
      <c r="X114" s="44">
        <f t="shared" si="36"/>
        <v>0.4910714285714286</v>
      </c>
      <c r="Y114" s="37">
        <v>8.9285714285714281E-3</v>
      </c>
      <c r="Z114" s="44">
        <f t="shared" si="37"/>
        <v>0.3482142857142857</v>
      </c>
      <c r="AA114" s="44">
        <f t="shared" si="38"/>
        <v>0.17857142857142855</v>
      </c>
      <c r="AB114" s="44">
        <f t="shared" si="39"/>
        <v>0.51785714285714279</v>
      </c>
    </row>
    <row r="115" spans="1:28" s="18" customFormat="1" x14ac:dyDescent="0.35">
      <c r="A115" s="1" t="s">
        <v>627</v>
      </c>
      <c r="B115" s="17">
        <f t="shared" si="28"/>
        <v>0.71866538562319815</v>
      </c>
      <c r="C115" s="14">
        <v>537</v>
      </c>
      <c r="F115" s="1">
        <v>0.39900000000000002</v>
      </c>
      <c r="G115" s="1">
        <v>0.25900000000000001</v>
      </c>
      <c r="H115" s="1">
        <v>2.7E-2</v>
      </c>
      <c r="I115" s="1">
        <v>1.7000000000000001E-2</v>
      </c>
      <c r="J115" s="1">
        <v>8.1000000000000003E-2</v>
      </c>
      <c r="K115" s="1">
        <v>1.6E-2</v>
      </c>
      <c r="L115" s="37">
        <f t="shared" ref="L115:P147" si="40">G115/$F115</f>
        <v>0.64912280701754388</v>
      </c>
      <c r="M115" s="37">
        <f t="shared" si="40"/>
        <v>6.7669172932330823E-2</v>
      </c>
      <c r="N115" s="37">
        <f t="shared" si="40"/>
        <v>4.2606516290726815E-2</v>
      </c>
      <c r="O115" s="37">
        <f t="shared" si="40"/>
        <v>0.20300751879699247</v>
      </c>
      <c r="P115" s="37">
        <f t="shared" si="40"/>
        <v>4.0100250626566414E-2</v>
      </c>
      <c r="Q115" s="37">
        <f t="shared" si="31"/>
        <v>1.0025062656641603</v>
      </c>
      <c r="R115" s="37">
        <v>0.64912280701754388</v>
      </c>
      <c r="S115" s="44">
        <f t="shared" si="32"/>
        <v>0.75939849624060152</v>
      </c>
      <c r="T115" s="37">
        <v>0.20300751879699247</v>
      </c>
      <c r="U115" s="44">
        <f t="shared" si="33"/>
        <v>0.85213032581453629</v>
      </c>
      <c r="V115" s="44">
        <f t="shared" si="34"/>
        <v>0.31328320802005011</v>
      </c>
      <c r="W115" s="44">
        <f t="shared" si="35"/>
        <v>0.96240601503759393</v>
      </c>
      <c r="X115" s="44">
        <f t="shared" si="36"/>
        <v>0.24310776942355888</v>
      </c>
      <c r="Y115" s="37">
        <v>4.0100250626566414E-2</v>
      </c>
      <c r="Z115" s="44">
        <f t="shared" si="37"/>
        <v>0.68922305764411029</v>
      </c>
      <c r="AA115" s="44">
        <f t="shared" si="38"/>
        <v>0.15037593984962405</v>
      </c>
      <c r="AB115" s="44">
        <f t="shared" si="39"/>
        <v>0.79949874686716793</v>
      </c>
    </row>
    <row r="116" spans="1:28" s="18" customFormat="1" x14ac:dyDescent="0.35">
      <c r="A116" s="1" t="s">
        <v>738</v>
      </c>
      <c r="B116" s="17">
        <f t="shared" si="28"/>
        <v>0.72192830315810452</v>
      </c>
      <c r="C116" s="14">
        <v>523</v>
      </c>
      <c r="F116" s="1">
        <v>0.14899999999999999</v>
      </c>
      <c r="G116" s="1">
        <v>5.0999999999999997E-2</v>
      </c>
      <c r="H116" s="1">
        <v>1.7000000000000001E-2</v>
      </c>
      <c r="I116" s="1">
        <v>8.0000000000000002E-3</v>
      </c>
      <c r="J116" s="1">
        <v>6.5000000000000002E-2</v>
      </c>
      <c r="K116" s="1">
        <v>8.9999999999999993E-3</v>
      </c>
      <c r="L116" s="37">
        <f t="shared" si="40"/>
        <v>0.34228187919463088</v>
      </c>
      <c r="M116" s="37">
        <f t="shared" si="40"/>
        <v>0.11409395973154364</v>
      </c>
      <c r="N116" s="37">
        <f t="shared" si="40"/>
        <v>5.3691275167785241E-2</v>
      </c>
      <c r="O116" s="37">
        <f t="shared" si="40"/>
        <v>0.43624161073825507</v>
      </c>
      <c r="P116" s="37">
        <f t="shared" si="40"/>
        <v>6.0402684563758385E-2</v>
      </c>
      <c r="Q116" s="37">
        <f t="shared" si="31"/>
        <v>1.0067114093959733</v>
      </c>
      <c r="R116" s="37">
        <v>0.34228187919463088</v>
      </c>
      <c r="S116" s="44">
        <f t="shared" si="32"/>
        <v>0.51006711409395977</v>
      </c>
      <c r="T116" s="37">
        <v>0.43624161073825507</v>
      </c>
      <c r="U116" s="44">
        <f t="shared" si="33"/>
        <v>0.77852348993288589</v>
      </c>
      <c r="V116" s="44">
        <f t="shared" si="34"/>
        <v>0.60402684563758402</v>
      </c>
      <c r="W116" s="44">
        <f t="shared" si="35"/>
        <v>0.94630872483221484</v>
      </c>
      <c r="X116" s="44">
        <f t="shared" si="36"/>
        <v>0.49664429530201348</v>
      </c>
      <c r="Y116" s="37">
        <v>6.0402684563758385E-2</v>
      </c>
      <c r="Z116" s="44">
        <f t="shared" si="37"/>
        <v>0.40268456375838924</v>
      </c>
      <c r="AA116" s="44">
        <f t="shared" si="38"/>
        <v>0.22818791946308728</v>
      </c>
      <c r="AB116" s="44">
        <f t="shared" si="39"/>
        <v>0.57046979865771819</v>
      </c>
    </row>
    <row r="117" spans="1:28" s="18" customFormat="1" x14ac:dyDescent="0.35">
      <c r="A117" s="1" t="s">
        <v>633</v>
      </c>
      <c r="B117" s="17">
        <f t="shared" si="28"/>
        <v>0.72516626530077455</v>
      </c>
      <c r="C117" s="14">
        <v>519</v>
      </c>
      <c r="F117" s="1">
        <v>0.59099999999999997</v>
      </c>
      <c r="G117" s="1">
        <v>0.20499999999999999</v>
      </c>
      <c r="H117" s="1">
        <v>4.2999999999999997E-2</v>
      </c>
      <c r="I117" s="1">
        <v>3.7999999999999999E-2</v>
      </c>
      <c r="J117" s="1">
        <v>0.30299999999999999</v>
      </c>
      <c r="K117" s="1">
        <v>2E-3</v>
      </c>
      <c r="L117" s="37">
        <f t="shared" si="40"/>
        <v>0.34686971235194586</v>
      </c>
      <c r="M117" s="37">
        <f t="shared" si="40"/>
        <v>7.2758037225042302E-2</v>
      </c>
      <c r="N117" s="37">
        <f t="shared" si="40"/>
        <v>6.4297800338409483E-2</v>
      </c>
      <c r="O117" s="37">
        <f t="shared" si="40"/>
        <v>0.51269035532994922</v>
      </c>
      <c r="P117" s="37">
        <f t="shared" si="40"/>
        <v>3.3840947546531306E-3</v>
      </c>
      <c r="Q117" s="37">
        <f t="shared" si="31"/>
        <v>1</v>
      </c>
      <c r="R117" s="37">
        <v>0.34686971235194586</v>
      </c>
      <c r="S117" s="44">
        <f t="shared" si="32"/>
        <v>0.48392554991539766</v>
      </c>
      <c r="T117" s="37">
        <v>0.51269035532994922</v>
      </c>
      <c r="U117" s="44">
        <f t="shared" si="33"/>
        <v>0.85956006768189508</v>
      </c>
      <c r="V117" s="44">
        <f t="shared" si="34"/>
        <v>0.64974619289340096</v>
      </c>
      <c r="W117" s="44">
        <f t="shared" si="35"/>
        <v>0.99661590524534693</v>
      </c>
      <c r="X117" s="44">
        <f t="shared" si="36"/>
        <v>0.5160744500846024</v>
      </c>
      <c r="Y117" s="37">
        <v>3.3840947546531306E-3</v>
      </c>
      <c r="Z117" s="44">
        <f t="shared" si="37"/>
        <v>0.35025380710659898</v>
      </c>
      <c r="AA117" s="44">
        <f t="shared" si="38"/>
        <v>0.14043993231810492</v>
      </c>
      <c r="AB117" s="44">
        <f t="shared" si="39"/>
        <v>0.48730964467005078</v>
      </c>
    </row>
    <row r="118" spans="1:28" s="18" customFormat="1" x14ac:dyDescent="0.35">
      <c r="A118" s="1" t="s">
        <v>631</v>
      </c>
      <c r="B118" s="17">
        <f t="shared" si="28"/>
        <v>0.72837927205120812</v>
      </c>
      <c r="C118" s="14">
        <v>515</v>
      </c>
      <c r="F118" s="1">
        <v>0.32800000000000001</v>
      </c>
      <c r="G118" s="1">
        <v>0.13100000000000001</v>
      </c>
      <c r="H118" s="1">
        <v>1.4999999999999999E-2</v>
      </c>
      <c r="I118" s="1">
        <v>8.9999999999999993E-3</v>
      </c>
      <c r="J118" s="1">
        <v>0.16400000000000001</v>
      </c>
      <c r="K118" s="1">
        <v>8.9999999999999993E-3</v>
      </c>
      <c r="L118" s="37">
        <f t="shared" si="40"/>
        <v>0.39939024390243905</v>
      </c>
      <c r="M118" s="37">
        <f t="shared" si="40"/>
        <v>4.573170731707317E-2</v>
      </c>
      <c r="N118" s="37">
        <f t="shared" si="40"/>
        <v>2.7439024390243899E-2</v>
      </c>
      <c r="O118" s="37">
        <f t="shared" si="40"/>
        <v>0.5</v>
      </c>
      <c r="P118" s="37">
        <f t="shared" si="40"/>
        <v>2.7439024390243899E-2</v>
      </c>
      <c r="Q118" s="37">
        <f t="shared" si="31"/>
        <v>1</v>
      </c>
      <c r="R118" s="37">
        <v>0.39939024390243905</v>
      </c>
      <c r="S118" s="44">
        <f t="shared" si="32"/>
        <v>0.47256097560975607</v>
      </c>
      <c r="T118" s="37">
        <v>0.5</v>
      </c>
      <c r="U118" s="44">
        <f t="shared" si="33"/>
        <v>0.89939024390243905</v>
      </c>
      <c r="V118" s="44">
        <f t="shared" si="34"/>
        <v>0.57317073170731714</v>
      </c>
      <c r="W118" s="44">
        <f t="shared" si="35"/>
        <v>0.97256097560975607</v>
      </c>
      <c r="X118" s="44">
        <f t="shared" si="36"/>
        <v>0.52743902439024393</v>
      </c>
      <c r="Y118" s="37">
        <v>2.7439024390243899E-2</v>
      </c>
      <c r="Z118" s="44">
        <f t="shared" si="37"/>
        <v>0.42682926829268297</v>
      </c>
      <c r="AA118" s="44">
        <f t="shared" si="38"/>
        <v>0.10060975609756097</v>
      </c>
      <c r="AB118" s="44">
        <f t="shared" si="39"/>
        <v>0.5</v>
      </c>
    </row>
    <row r="119" spans="1:28" s="18" customFormat="1" x14ac:dyDescent="0.35">
      <c r="A119" s="1" t="s">
        <v>682</v>
      </c>
      <c r="B119" s="17">
        <f t="shared" si="28"/>
        <v>0.73153612916910982</v>
      </c>
      <c r="C119" s="14">
        <v>506</v>
      </c>
      <c r="F119" s="1">
        <v>0.16700000000000001</v>
      </c>
      <c r="G119" s="1">
        <v>4.8000000000000001E-2</v>
      </c>
      <c r="H119" s="1">
        <v>9.8000000000000004E-2</v>
      </c>
      <c r="I119" s="1">
        <v>1.4999999999999999E-2</v>
      </c>
      <c r="J119" s="1">
        <v>4.0000000000000001E-3</v>
      </c>
      <c r="K119" s="1">
        <v>2E-3</v>
      </c>
      <c r="L119" s="37">
        <f t="shared" si="40"/>
        <v>0.28742514970059879</v>
      </c>
      <c r="M119" s="37">
        <f t="shared" si="40"/>
        <v>0.58682634730538918</v>
      </c>
      <c r="N119" s="37">
        <f t="shared" si="40"/>
        <v>8.9820359281437112E-2</v>
      </c>
      <c r="O119" s="37">
        <f t="shared" si="40"/>
        <v>2.3952095808383232E-2</v>
      </c>
      <c r="P119" s="37">
        <f t="shared" si="40"/>
        <v>1.1976047904191616E-2</v>
      </c>
      <c r="Q119" s="37">
        <f t="shared" si="31"/>
        <v>0.99999999999999989</v>
      </c>
      <c r="R119" s="37">
        <v>0.28742514970059879</v>
      </c>
      <c r="S119" s="44">
        <f t="shared" si="32"/>
        <v>0.96407185628742509</v>
      </c>
      <c r="T119" s="37">
        <v>2.3952095808383232E-2</v>
      </c>
      <c r="U119" s="44">
        <f t="shared" si="33"/>
        <v>0.31137724550898205</v>
      </c>
      <c r="V119" s="44">
        <f t="shared" si="34"/>
        <v>0.70059880239520944</v>
      </c>
      <c r="W119" s="44">
        <f t="shared" si="35"/>
        <v>0.98802395209580829</v>
      </c>
      <c r="X119" s="44">
        <f t="shared" si="36"/>
        <v>3.5928143712574849E-2</v>
      </c>
      <c r="Y119" s="37">
        <v>1.1976047904191616E-2</v>
      </c>
      <c r="Z119" s="44">
        <f t="shared" si="37"/>
        <v>0.29940119760479039</v>
      </c>
      <c r="AA119" s="44">
        <f t="shared" si="38"/>
        <v>0.68862275449101795</v>
      </c>
      <c r="AB119" s="44">
        <f t="shared" si="39"/>
        <v>0.97604790419161669</v>
      </c>
    </row>
    <row r="120" spans="1:28" s="18" customFormat="1" x14ac:dyDescent="0.35">
      <c r="A120" s="1" t="s">
        <v>618</v>
      </c>
      <c r="B120" s="17">
        <f t="shared" si="28"/>
        <v>0.73470546398312975</v>
      </c>
      <c r="C120" s="14">
        <v>508</v>
      </c>
      <c r="D120" s="14">
        <f>SUM(C2:C120)</f>
        <v>117763</v>
      </c>
      <c r="E120" s="14">
        <v>500</v>
      </c>
      <c r="F120" s="1">
        <v>0.214</v>
      </c>
      <c r="G120" s="1">
        <v>0.154</v>
      </c>
      <c r="H120" s="1">
        <v>2.5000000000000001E-2</v>
      </c>
      <c r="I120" s="1">
        <v>8.0000000000000002E-3</v>
      </c>
      <c r="J120" s="1">
        <v>1.9E-2</v>
      </c>
      <c r="K120" s="1">
        <v>7.0000000000000001E-3</v>
      </c>
      <c r="L120" s="37">
        <f t="shared" si="40"/>
        <v>0.71962616822429903</v>
      </c>
      <c r="M120" s="37">
        <f t="shared" si="40"/>
        <v>0.11682242990654207</v>
      </c>
      <c r="N120" s="37">
        <f t="shared" si="40"/>
        <v>3.7383177570093462E-2</v>
      </c>
      <c r="O120" s="37">
        <f t="shared" si="40"/>
        <v>8.8785046728971959E-2</v>
      </c>
      <c r="P120" s="37">
        <f t="shared" si="40"/>
        <v>3.2710280373831779E-2</v>
      </c>
      <c r="Q120" s="37">
        <f t="shared" si="31"/>
        <v>0.99532710280373826</v>
      </c>
      <c r="R120" s="37">
        <v>0.71962616822429903</v>
      </c>
      <c r="S120" s="44">
        <f t="shared" si="32"/>
        <v>0.87383177570093462</v>
      </c>
      <c r="T120" s="37">
        <v>8.8785046728971959E-2</v>
      </c>
      <c r="U120" s="44">
        <f t="shared" si="33"/>
        <v>0.80841121495327095</v>
      </c>
      <c r="V120" s="44">
        <f t="shared" si="34"/>
        <v>0.2429906542056075</v>
      </c>
      <c r="W120" s="44">
        <f t="shared" si="35"/>
        <v>0.96261682242990654</v>
      </c>
      <c r="X120" s="44">
        <f t="shared" si="36"/>
        <v>0.12149532710280374</v>
      </c>
      <c r="Y120" s="37">
        <v>3.2710280373831779E-2</v>
      </c>
      <c r="Z120" s="44">
        <f t="shared" si="37"/>
        <v>0.75233644859813076</v>
      </c>
      <c r="AA120" s="44">
        <f t="shared" si="38"/>
        <v>0.18691588785046731</v>
      </c>
      <c r="AB120" s="44">
        <f t="shared" si="39"/>
        <v>0.90654205607476634</v>
      </c>
    </row>
    <row r="121" spans="1:28" s="18" customFormat="1" x14ac:dyDescent="0.35">
      <c r="A121" s="1" t="s">
        <v>660</v>
      </c>
      <c r="B121" s="17">
        <f t="shared" si="28"/>
        <v>0.73776249953208595</v>
      </c>
      <c r="C121" s="14">
        <v>490</v>
      </c>
      <c r="F121" s="1">
        <v>0.34</v>
      </c>
      <c r="G121" s="1">
        <v>0.23</v>
      </c>
      <c r="H121" s="1">
        <v>3.9E-2</v>
      </c>
      <c r="I121" s="1">
        <v>1.9E-2</v>
      </c>
      <c r="J121" s="1">
        <v>4.1000000000000002E-2</v>
      </c>
      <c r="K121" s="1">
        <v>1.2E-2</v>
      </c>
      <c r="L121" s="37">
        <f t="shared" si="40"/>
        <v>0.67647058823529405</v>
      </c>
      <c r="M121" s="37">
        <f t="shared" si="40"/>
        <v>0.11470588235294117</v>
      </c>
      <c r="N121" s="37">
        <f t="shared" si="40"/>
        <v>5.5882352941176466E-2</v>
      </c>
      <c r="O121" s="37">
        <f t="shared" si="40"/>
        <v>0.12058823529411765</v>
      </c>
      <c r="P121" s="37">
        <f t="shared" si="40"/>
        <v>3.5294117647058823E-2</v>
      </c>
      <c r="Q121" s="37">
        <f t="shared" si="31"/>
        <v>1.0029411764705882</v>
      </c>
      <c r="R121" s="37">
        <v>0.67647058823529405</v>
      </c>
      <c r="S121" s="44">
        <f t="shared" si="32"/>
        <v>0.84705882352941175</v>
      </c>
      <c r="T121" s="37">
        <v>0.12058823529411765</v>
      </c>
      <c r="U121" s="44">
        <f t="shared" si="33"/>
        <v>0.79705882352941171</v>
      </c>
      <c r="V121" s="44">
        <f t="shared" si="34"/>
        <v>0.29117647058823526</v>
      </c>
      <c r="W121" s="44">
        <f t="shared" si="35"/>
        <v>0.96764705882352942</v>
      </c>
      <c r="X121" s="44">
        <f t="shared" si="36"/>
        <v>0.15588235294117647</v>
      </c>
      <c r="Y121" s="37">
        <v>3.5294117647058823E-2</v>
      </c>
      <c r="Z121" s="44">
        <f t="shared" si="37"/>
        <v>0.71176470588235285</v>
      </c>
      <c r="AA121" s="44">
        <f t="shared" si="38"/>
        <v>0.20588235294117646</v>
      </c>
      <c r="AB121" s="44">
        <f t="shared" si="39"/>
        <v>0.88235294117647056</v>
      </c>
    </row>
    <row r="122" spans="1:28" s="18" customFormat="1" x14ac:dyDescent="0.35">
      <c r="A122" s="1" t="s">
        <v>612</v>
      </c>
      <c r="B122" s="17">
        <f t="shared" si="28"/>
        <v>0.74076338544851039</v>
      </c>
      <c r="C122" s="14">
        <v>481</v>
      </c>
      <c r="F122" s="1">
        <v>0.76</v>
      </c>
      <c r="G122" s="1">
        <v>6.7000000000000004E-2</v>
      </c>
      <c r="H122" s="1">
        <v>0.11899999999999999</v>
      </c>
      <c r="I122" s="1">
        <v>2.5999999999999999E-2</v>
      </c>
      <c r="J122" s="1">
        <v>0.54600000000000004</v>
      </c>
      <c r="K122" s="1">
        <v>2E-3</v>
      </c>
      <c r="L122" s="37">
        <f t="shared" si="40"/>
        <v>8.8157894736842116E-2</v>
      </c>
      <c r="M122" s="37">
        <f t="shared" si="40"/>
        <v>0.15657894736842104</v>
      </c>
      <c r="N122" s="37">
        <f t="shared" si="40"/>
        <v>3.4210526315789469E-2</v>
      </c>
      <c r="O122" s="37">
        <f t="shared" si="40"/>
        <v>0.71842105263157896</v>
      </c>
      <c r="P122" s="37">
        <f t="shared" si="40"/>
        <v>2.631578947368421E-3</v>
      </c>
      <c r="Q122" s="37">
        <f t="shared" si="31"/>
        <v>1</v>
      </c>
      <c r="R122" s="37">
        <v>8.8157894736842116E-2</v>
      </c>
      <c r="S122" s="44">
        <f t="shared" si="32"/>
        <v>0.27894736842105261</v>
      </c>
      <c r="T122" s="37">
        <v>0.71842105263157896</v>
      </c>
      <c r="U122" s="44">
        <f t="shared" si="33"/>
        <v>0.80657894736842106</v>
      </c>
      <c r="V122" s="44">
        <f t="shared" si="34"/>
        <v>0.90921052631578947</v>
      </c>
      <c r="W122" s="44">
        <f t="shared" si="35"/>
        <v>0.99736842105263157</v>
      </c>
      <c r="X122" s="44">
        <f t="shared" si="36"/>
        <v>0.72105263157894739</v>
      </c>
      <c r="Y122" s="37">
        <v>2.631578947368421E-3</v>
      </c>
      <c r="Z122" s="44">
        <f t="shared" si="37"/>
        <v>9.0789473684210531E-2</v>
      </c>
      <c r="AA122" s="44">
        <f t="shared" si="38"/>
        <v>0.19342105263157894</v>
      </c>
      <c r="AB122" s="44">
        <f t="shared" si="39"/>
        <v>0.28157894736842104</v>
      </c>
    </row>
    <row r="123" spans="1:28" s="18" customFormat="1" x14ac:dyDescent="0.35">
      <c r="A123" s="1" t="s">
        <v>683</v>
      </c>
      <c r="B123" s="17">
        <f t="shared" si="28"/>
        <v>0.74385161523776211</v>
      </c>
      <c r="C123" s="14">
        <v>495</v>
      </c>
      <c r="F123" s="1"/>
      <c r="G123" s="1"/>
      <c r="H123" s="1"/>
      <c r="I123" s="1"/>
      <c r="J123" s="1"/>
      <c r="K123" s="1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s="18" customFormat="1" x14ac:dyDescent="0.35">
      <c r="A124" s="1" t="s">
        <v>636</v>
      </c>
      <c r="B124" s="17">
        <f t="shared" si="28"/>
        <v>0.74689617309060019</v>
      </c>
      <c r="C124" s="14">
        <v>488</v>
      </c>
      <c r="F124" s="1">
        <v>0.28499999999999998</v>
      </c>
      <c r="G124" s="1">
        <v>0.16400000000000001</v>
      </c>
      <c r="H124" s="1">
        <v>1.7999999999999999E-2</v>
      </c>
      <c r="I124" s="1">
        <v>1.2E-2</v>
      </c>
      <c r="J124" s="1">
        <v>6.0999999999999999E-2</v>
      </c>
      <c r="K124" s="1">
        <v>0.03</v>
      </c>
      <c r="L124" s="37">
        <f t="shared" si="40"/>
        <v>0.57543859649122819</v>
      </c>
      <c r="M124" s="37">
        <f t="shared" si="40"/>
        <v>6.3157894736842107E-2</v>
      </c>
      <c r="N124" s="37">
        <f t="shared" si="40"/>
        <v>4.2105263157894743E-2</v>
      </c>
      <c r="O124" s="37">
        <f t="shared" si="40"/>
        <v>0.21403508771929827</v>
      </c>
      <c r="P124" s="37">
        <f t="shared" si="40"/>
        <v>0.10526315789473685</v>
      </c>
      <c r="Q124" s="37">
        <f t="shared" si="31"/>
        <v>1.0000000000000002</v>
      </c>
      <c r="R124" s="37">
        <v>0.57543859649122819</v>
      </c>
      <c r="S124" s="44">
        <f t="shared" ref="S124:S131" si="41">L124+M124+N124</f>
        <v>0.68070175438596503</v>
      </c>
      <c r="T124" s="37">
        <v>0.21403508771929827</v>
      </c>
      <c r="U124" s="44">
        <f t="shared" ref="U124:U131" si="42">O124+L124</f>
        <v>0.78947368421052644</v>
      </c>
      <c r="V124" s="44">
        <f t="shared" ref="V124:V131" si="43">O124+M124+N124</f>
        <v>0.31929824561403514</v>
      </c>
      <c r="W124" s="44">
        <f t="shared" ref="W124:W131" si="44">O124+S124</f>
        <v>0.89473684210526327</v>
      </c>
      <c r="X124" s="44">
        <f t="shared" ref="X124:X131" si="45">O124+P124</f>
        <v>0.31929824561403514</v>
      </c>
      <c r="Y124" s="37">
        <v>0.10526315789473685</v>
      </c>
      <c r="Z124" s="44">
        <f t="shared" ref="Z124:Z131" si="46">P124+L124</f>
        <v>0.68070175438596503</v>
      </c>
      <c r="AA124" s="44">
        <f t="shared" ref="AA124:AA131" si="47">P124+M124+N124</f>
        <v>0.21052631578947373</v>
      </c>
      <c r="AB124" s="44">
        <f t="shared" ref="AB124:AB131" si="48">P124+S124</f>
        <v>0.78596491228070187</v>
      </c>
    </row>
    <row r="125" spans="1:28" s="18" customFormat="1" x14ac:dyDescent="0.35">
      <c r="A125" s="1" t="s">
        <v>628</v>
      </c>
      <c r="B125" s="17">
        <f t="shared" si="28"/>
        <v>0.7499344920953791</v>
      </c>
      <c r="C125" s="14">
        <v>487</v>
      </c>
      <c r="D125" s="14">
        <f>SUM(C2:C125)</f>
        <v>120204</v>
      </c>
      <c r="E125" s="19">
        <v>0.75</v>
      </c>
      <c r="F125" s="1">
        <v>0.13300000000000001</v>
      </c>
      <c r="G125" s="1">
        <v>4.7E-2</v>
      </c>
      <c r="H125" s="1">
        <v>1.4E-2</v>
      </c>
      <c r="I125" s="1">
        <v>8.0000000000000002E-3</v>
      </c>
      <c r="J125" s="1">
        <v>0.06</v>
      </c>
      <c r="K125" s="1">
        <v>5.0000000000000001E-3</v>
      </c>
      <c r="L125" s="37">
        <f t="shared" si="40"/>
        <v>0.35338345864661652</v>
      </c>
      <c r="M125" s="37">
        <f t="shared" si="40"/>
        <v>0.10526315789473684</v>
      </c>
      <c r="N125" s="37">
        <f t="shared" si="40"/>
        <v>6.0150375939849621E-2</v>
      </c>
      <c r="O125" s="37">
        <f t="shared" si="40"/>
        <v>0.45112781954887216</v>
      </c>
      <c r="P125" s="37">
        <f t="shared" si="40"/>
        <v>3.7593984962406013E-2</v>
      </c>
      <c r="Q125" s="37">
        <f t="shared" si="31"/>
        <v>1.0075187969924813</v>
      </c>
      <c r="R125" s="37">
        <v>0.35338345864661652</v>
      </c>
      <c r="S125" s="44">
        <f t="shared" si="41"/>
        <v>0.51879699248120303</v>
      </c>
      <c r="T125" s="37">
        <v>0.45112781954887216</v>
      </c>
      <c r="U125" s="44">
        <f t="shared" si="42"/>
        <v>0.80451127819548862</v>
      </c>
      <c r="V125" s="44">
        <f t="shared" si="43"/>
        <v>0.61654135338345861</v>
      </c>
      <c r="W125" s="44">
        <f t="shared" si="44"/>
        <v>0.96992481203007519</v>
      </c>
      <c r="X125" s="44">
        <f t="shared" si="45"/>
        <v>0.48872180451127817</v>
      </c>
      <c r="Y125" s="37">
        <v>3.7593984962406013E-2</v>
      </c>
      <c r="Z125" s="44">
        <f t="shared" si="46"/>
        <v>0.39097744360902253</v>
      </c>
      <c r="AA125" s="44">
        <f t="shared" si="47"/>
        <v>0.20300751879699247</v>
      </c>
      <c r="AB125" s="44">
        <f t="shared" si="48"/>
        <v>0.5563909774436091</v>
      </c>
    </row>
    <row r="126" spans="1:28" s="18" customFormat="1" x14ac:dyDescent="0.35">
      <c r="A126" s="1" t="s">
        <v>620</v>
      </c>
      <c r="B126" s="17">
        <f t="shared" si="28"/>
        <v>0.75297281110015801</v>
      </c>
      <c r="C126" s="14">
        <v>487</v>
      </c>
      <c r="F126" s="1">
        <v>0.40799999999999997</v>
      </c>
      <c r="G126" s="1">
        <v>0.153</v>
      </c>
      <c r="H126" s="1">
        <v>1.6E-2</v>
      </c>
      <c r="I126" s="1">
        <v>0.01</v>
      </c>
      <c r="J126" s="1">
        <v>0.222</v>
      </c>
      <c r="K126" s="1">
        <v>7.0000000000000001E-3</v>
      </c>
      <c r="L126" s="37">
        <f t="shared" si="40"/>
        <v>0.375</v>
      </c>
      <c r="M126" s="37">
        <f t="shared" si="40"/>
        <v>3.921568627450981E-2</v>
      </c>
      <c r="N126" s="37">
        <f t="shared" si="40"/>
        <v>2.4509803921568631E-2</v>
      </c>
      <c r="O126" s="37">
        <f t="shared" si="40"/>
        <v>0.54411764705882359</v>
      </c>
      <c r="P126" s="37">
        <f t="shared" si="40"/>
        <v>1.7156862745098041E-2</v>
      </c>
      <c r="Q126" s="37">
        <f t="shared" si="31"/>
        <v>1</v>
      </c>
      <c r="R126" s="37">
        <v>0.375</v>
      </c>
      <c r="S126" s="44">
        <f t="shared" si="41"/>
        <v>0.43872549019607848</v>
      </c>
      <c r="T126" s="37">
        <v>0.54411764705882359</v>
      </c>
      <c r="U126" s="44">
        <f t="shared" si="42"/>
        <v>0.91911764705882359</v>
      </c>
      <c r="V126" s="44">
        <f t="shared" si="43"/>
        <v>0.60784313725490202</v>
      </c>
      <c r="W126" s="44">
        <f t="shared" si="44"/>
        <v>0.98284313725490202</v>
      </c>
      <c r="X126" s="44">
        <f t="shared" si="45"/>
        <v>0.56127450980392168</v>
      </c>
      <c r="Y126" s="37">
        <v>1.7156862745098041E-2</v>
      </c>
      <c r="Z126" s="44">
        <f t="shared" si="46"/>
        <v>0.39215686274509803</v>
      </c>
      <c r="AA126" s="44">
        <f t="shared" si="47"/>
        <v>8.0882352941176489E-2</v>
      </c>
      <c r="AB126" s="44">
        <f t="shared" si="48"/>
        <v>0.45588235294117652</v>
      </c>
    </row>
    <row r="127" spans="1:28" s="18" customFormat="1" x14ac:dyDescent="0.35">
      <c r="A127" s="1" t="s">
        <v>746</v>
      </c>
      <c r="B127" s="17">
        <f t="shared" si="28"/>
        <v>0.75591130853599142</v>
      </c>
      <c r="C127" s="14">
        <v>471</v>
      </c>
      <c r="F127" s="1">
        <v>0.30199999999999999</v>
      </c>
      <c r="G127" s="1">
        <v>0.17299999999999999</v>
      </c>
      <c r="H127" s="1">
        <v>6.9000000000000006E-2</v>
      </c>
      <c r="I127" s="1">
        <v>2.3E-2</v>
      </c>
      <c r="J127" s="1">
        <v>2.9000000000000001E-2</v>
      </c>
      <c r="K127" s="1">
        <v>8.0000000000000002E-3</v>
      </c>
      <c r="L127" s="37">
        <f t="shared" si="40"/>
        <v>0.57284768211920523</v>
      </c>
      <c r="M127" s="37">
        <f t="shared" si="40"/>
        <v>0.22847682119205301</v>
      </c>
      <c r="N127" s="37">
        <f t="shared" si="40"/>
        <v>7.6158940397350994E-2</v>
      </c>
      <c r="O127" s="37">
        <f t="shared" si="40"/>
        <v>9.602649006622517E-2</v>
      </c>
      <c r="P127" s="37">
        <f t="shared" si="40"/>
        <v>2.6490066225165563E-2</v>
      </c>
      <c r="Q127" s="37">
        <f t="shared" si="31"/>
        <v>1</v>
      </c>
      <c r="R127" s="37">
        <v>0.57284768211920523</v>
      </c>
      <c r="S127" s="44">
        <f t="shared" si="41"/>
        <v>0.8774834437086092</v>
      </c>
      <c r="T127" s="37">
        <v>9.602649006622517E-2</v>
      </c>
      <c r="U127" s="44">
        <f t="shared" si="42"/>
        <v>0.66887417218543044</v>
      </c>
      <c r="V127" s="44">
        <f t="shared" si="43"/>
        <v>0.40066225165562919</v>
      </c>
      <c r="W127" s="44">
        <f t="shared" si="44"/>
        <v>0.97350993377483441</v>
      </c>
      <c r="X127" s="44">
        <f t="shared" si="45"/>
        <v>0.12251655629139073</v>
      </c>
      <c r="Y127" s="37">
        <v>2.6490066225165563E-2</v>
      </c>
      <c r="Z127" s="44">
        <f t="shared" si="46"/>
        <v>0.59933774834437081</v>
      </c>
      <c r="AA127" s="44">
        <f t="shared" si="47"/>
        <v>0.33112582781456956</v>
      </c>
      <c r="AB127" s="44">
        <f t="shared" si="48"/>
        <v>0.90397350993377479</v>
      </c>
    </row>
    <row r="128" spans="1:28" s="18" customFormat="1" x14ac:dyDescent="0.35">
      <c r="A128" s="1" t="s">
        <v>646</v>
      </c>
      <c r="B128" s="17">
        <f t="shared" si="28"/>
        <v>0.7589059556043567</v>
      </c>
      <c r="C128" s="14">
        <v>480</v>
      </c>
      <c r="F128" s="1">
        <v>0.35899999999999999</v>
      </c>
      <c r="G128" s="1">
        <v>0.20699999999999999</v>
      </c>
      <c r="H128" s="1">
        <v>3.4000000000000002E-2</v>
      </c>
      <c r="I128" s="1">
        <v>1.4E-2</v>
      </c>
      <c r="J128" s="1">
        <v>9.8000000000000004E-2</v>
      </c>
      <c r="K128" s="1">
        <v>7.0000000000000001E-3</v>
      </c>
      <c r="L128" s="37">
        <f t="shared" si="40"/>
        <v>0.57660167130919215</v>
      </c>
      <c r="M128" s="37">
        <f t="shared" si="40"/>
        <v>9.4707520891364916E-2</v>
      </c>
      <c r="N128" s="37">
        <f t="shared" si="40"/>
        <v>3.8997214484679667E-2</v>
      </c>
      <c r="O128" s="37">
        <f t="shared" si="40"/>
        <v>0.2729805013927577</v>
      </c>
      <c r="P128" s="37">
        <f t="shared" si="40"/>
        <v>1.9498607242339833E-2</v>
      </c>
      <c r="Q128" s="37">
        <f t="shared" si="31"/>
        <v>1.0027855153203342</v>
      </c>
      <c r="R128" s="37">
        <v>0.57660167130919215</v>
      </c>
      <c r="S128" s="44">
        <f t="shared" si="41"/>
        <v>0.7103064066852367</v>
      </c>
      <c r="T128" s="37">
        <v>0.2729805013927577</v>
      </c>
      <c r="U128" s="44">
        <f t="shared" si="42"/>
        <v>0.84958217270194991</v>
      </c>
      <c r="V128" s="44">
        <f t="shared" si="43"/>
        <v>0.40668523676880231</v>
      </c>
      <c r="W128" s="44">
        <f t="shared" si="44"/>
        <v>0.98328690807799446</v>
      </c>
      <c r="X128" s="44">
        <f t="shared" si="45"/>
        <v>0.29247910863509752</v>
      </c>
      <c r="Y128" s="37">
        <v>1.9498607242339833E-2</v>
      </c>
      <c r="Z128" s="44">
        <f t="shared" si="46"/>
        <v>0.59610027855153203</v>
      </c>
      <c r="AA128" s="44">
        <f t="shared" si="47"/>
        <v>0.15320334261838442</v>
      </c>
      <c r="AB128" s="44">
        <f t="shared" si="48"/>
        <v>0.72980501392757657</v>
      </c>
    </row>
    <row r="129" spans="1:28" s="18" customFormat="1" x14ac:dyDescent="0.35">
      <c r="A129" s="1" t="s">
        <v>657</v>
      </c>
      <c r="B129" s="17">
        <f t="shared" si="28"/>
        <v>0.76189436382466291</v>
      </c>
      <c r="C129" s="14">
        <v>479</v>
      </c>
      <c r="F129" s="1">
        <v>0.29199999999999998</v>
      </c>
      <c r="G129" s="1">
        <v>0.16300000000000001</v>
      </c>
      <c r="H129" s="1">
        <v>2.1000000000000001E-2</v>
      </c>
      <c r="I129" s="1">
        <v>1.4E-2</v>
      </c>
      <c r="J129" s="1">
        <v>7.2999999999999995E-2</v>
      </c>
      <c r="K129" s="1">
        <v>2.1000000000000001E-2</v>
      </c>
      <c r="L129" s="37">
        <f t="shared" si="40"/>
        <v>0.55821917808219179</v>
      </c>
      <c r="M129" s="37">
        <f t="shared" si="40"/>
        <v>7.1917808219178092E-2</v>
      </c>
      <c r="N129" s="37">
        <f t="shared" si="40"/>
        <v>4.7945205479452059E-2</v>
      </c>
      <c r="O129" s="37">
        <f t="shared" si="40"/>
        <v>0.25</v>
      </c>
      <c r="P129" s="37">
        <f t="shared" si="40"/>
        <v>7.1917808219178092E-2</v>
      </c>
      <c r="Q129" s="37">
        <f t="shared" si="31"/>
        <v>1</v>
      </c>
      <c r="R129" s="37">
        <v>0.55821917808219179</v>
      </c>
      <c r="S129" s="44">
        <f t="shared" si="41"/>
        <v>0.67808219178082196</v>
      </c>
      <c r="T129" s="37">
        <v>0.25</v>
      </c>
      <c r="U129" s="44">
        <f t="shared" si="42"/>
        <v>0.80821917808219179</v>
      </c>
      <c r="V129" s="44">
        <f t="shared" si="43"/>
        <v>0.36986301369863017</v>
      </c>
      <c r="W129" s="44">
        <f t="shared" si="44"/>
        <v>0.92808219178082196</v>
      </c>
      <c r="X129" s="44">
        <f t="shared" si="45"/>
        <v>0.32191780821917809</v>
      </c>
      <c r="Y129" s="37">
        <v>7.1917808219178092E-2</v>
      </c>
      <c r="Z129" s="44">
        <f t="shared" si="46"/>
        <v>0.63013698630136994</v>
      </c>
      <c r="AA129" s="44">
        <f t="shared" si="47"/>
        <v>0.19178082191780824</v>
      </c>
      <c r="AB129" s="44">
        <f t="shared" si="48"/>
        <v>0.75</v>
      </c>
    </row>
    <row r="130" spans="1:28" s="18" customFormat="1" x14ac:dyDescent="0.35">
      <c r="A130" s="1" t="s">
        <v>641</v>
      </c>
      <c r="B130" s="17">
        <f t="shared" si="28"/>
        <v>0.7648702943488509</v>
      </c>
      <c r="C130" s="14">
        <v>477</v>
      </c>
      <c r="F130" s="1">
        <v>0.28499999999999998</v>
      </c>
      <c r="G130" s="1">
        <v>0.16400000000000001</v>
      </c>
      <c r="H130" s="1">
        <v>1.7999999999999999E-2</v>
      </c>
      <c r="I130" s="1">
        <v>1.2E-2</v>
      </c>
      <c r="J130" s="1">
        <v>6.0999999999999999E-2</v>
      </c>
      <c r="K130" s="1">
        <v>0.03</v>
      </c>
      <c r="L130" s="37">
        <f t="shared" si="40"/>
        <v>0.57543859649122819</v>
      </c>
      <c r="M130" s="37">
        <f t="shared" si="40"/>
        <v>6.3157894736842107E-2</v>
      </c>
      <c r="N130" s="37">
        <f t="shared" si="40"/>
        <v>4.2105263157894743E-2</v>
      </c>
      <c r="O130" s="37">
        <f t="shared" si="40"/>
        <v>0.21403508771929827</v>
      </c>
      <c r="P130" s="37">
        <f t="shared" si="40"/>
        <v>0.10526315789473685</v>
      </c>
      <c r="Q130" s="37">
        <f t="shared" si="31"/>
        <v>1.0000000000000002</v>
      </c>
      <c r="R130" s="37">
        <v>0.57543859649122819</v>
      </c>
      <c r="S130" s="44">
        <f t="shared" si="41"/>
        <v>0.68070175438596503</v>
      </c>
      <c r="T130" s="37">
        <v>0.21403508771929827</v>
      </c>
      <c r="U130" s="44">
        <f t="shared" si="42"/>
        <v>0.78947368421052644</v>
      </c>
      <c r="V130" s="44">
        <f t="shared" si="43"/>
        <v>0.31929824561403514</v>
      </c>
      <c r="W130" s="44">
        <f t="shared" si="44"/>
        <v>0.89473684210526327</v>
      </c>
      <c r="X130" s="44">
        <f t="shared" si="45"/>
        <v>0.31929824561403514</v>
      </c>
      <c r="Y130" s="37">
        <v>0.10526315789473685</v>
      </c>
      <c r="Z130" s="44">
        <f t="shared" si="46"/>
        <v>0.68070175438596503</v>
      </c>
      <c r="AA130" s="44">
        <f t="shared" si="47"/>
        <v>0.21052631578947373</v>
      </c>
      <c r="AB130" s="44">
        <f t="shared" si="48"/>
        <v>0.78596491228070187</v>
      </c>
    </row>
    <row r="131" spans="1:28" s="18" customFormat="1" x14ac:dyDescent="0.35">
      <c r="A131" s="1" t="s">
        <v>642</v>
      </c>
      <c r="B131" s="17">
        <f t="shared" si="28"/>
        <v>0.76782126948080254</v>
      </c>
      <c r="C131" s="14">
        <v>473</v>
      </c>
      <c r="F131" s="1">
        <v>0.155</v>
      </c>
      <c r="G131" s="1">
        <v>5.6000000000000001E-2</v>
      </c>
      <c r="H131" s="1">
        <v>2.3E-2</v>
      </c>
      <c r="I131" s="1">
        <v>7.0000000000000001E-3</v>
      </c>
      <c r="J131" s="1">
        <v>5.8999999999999997E-2</v>
      </c>
      <c r="K131" s="1">
        <v>0.01</v>
      </c>
      <c r="L131" s="37">
        <f t="shared" si="40"/>
        <v>0.3612903225806452</v>
      </c>
      <c r="M131" s="37">
        <f t="shared" si="40"/>
        <v>0.14838709677419354</v>
      </c>
      <c r="N131" s="37">
        <f t="shared" si="40"/>
        <v>4.5161290322580649E-2</v>
      </c>
      <c r="O131" s="37">
        <f t="shared" si="40"/>
        <v>0.38064516129032255</v>
      </c>
      <c r="P131" s="37">
        <f t="shared" si="40"/>
        <v>6.4516129032258063E-2</v>
      </c>
      <c r="Q131" s="37">
        <f t="shared" si="31"/>
        <v>1</v>
      </c>
      <c r="R131" s="37">
        <v>0.3612903225806452</v>
      </c>
      <c r="S131" s="44">
        <f t="shared" si="41"/>
        <v>0.55483870967741944</v>
      </c>
      <c r="T131" s="37">
        <v>0.38064516129032255</v>
      </c>
      <c r="U131" s="44">
        <f t="shared" si="42"/>
        <v>0.74193548387096775</v>
      </c>
      <c r="V131" s="44">
        <f t="shared" si="43"/>
        <v>0.5741935483870968</v>
      </c>
      <c r="W131" s="44">
        <f t="shared" si="44"/>
        <v>0.93548387096774199</v>
      </c>
      <c r="X131" s="44">
        <f t="shared" si="45"/>
        <v>0.44516129032258062</v>
      </c>
      <c r="Y131" s="37">
        <v>6.4516129032258063E-2</v>
      </c>
      <c r="Z131" s="44">
        <f t="shared" si="46"/>
        <v>0.42580645161290326</v>
      </c>
      <c r="AA131" s="44">
        <f t="shared" si="47"/>
        <v>0.25806451612903225</v>
      </c>
      <c r="AB131" s="44">
        <f t="shared" si="48"/>
        <v>0.61935483870967745</v>
      </c>
    </row>
    <row r="132" spans="1:28" s="18" customFormat="1" x14ac:dyDescent="0.35">
      <c r="A132" s="1" t="s">
        <v>652</v>
      </c>
      <c r="B132" s="17">
        <f t="shared" ref="B132:B195" si="49">B131+C132/$D$259</f>
        <v>0.77075352806857689</v>
      </c>
      <c r="C132" s="14">
        <v>470</v>
      </c>
      <c r="F132" s="1"/>
      <c r="G132" s="1"/>
      <c r="H132" s="1"/>
      <c r="I132" s="1"/>
      <c r="J132" s="1"/>
      <c r="K132" s="1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s="18" customFormat="1" x14ac:dyDescent="0.35">
      <c r="A133" s="1" t="s">
        <v>718</v>
      </c>
      <c r="B133" s="17">
        <f t="shared" si="49"/>
        <v>0.77355477084711022</v>
      </c>
      <c r="C133" s="14">
        <v>449</v>
      </c>
      <c r="F133" s="1">
        <v>0.46</v>
      </c>
      <c r="G133" s="1">
        <v>7.0000000000000007E-2</v>
      </c>
      <c r="H133" s="1">
        <v>1.2999999999999999E-2</v>
      </c>
      <c r="I133" s="1">
        <v>0.01</v>
      </c>
      <c r="J133" s="1">
        <v>0.36599999999999999</v>
      </c>
      <c r="K133" s="1">
        <v>1E-3</v>
      </c>
      <c r="L133" s="37">
        <f t="shared" si="40"/>
        <v>0.15217391304347827</v>
      </c>
      <c r="M133" s="37">
        <f t="shared" si="40"/>
        <v>2.8260869565217388E-2</v>
      </c>
      <c r="N133" s="37">
        <f t="shared" si="40"/>
        <v>2.1739130434782608E-2</v>
      </c>
      <c r="O133" s="37">
        <f t="shared" si="40"/>
        <v>0.79565217391304344</v>
      </c>
      <c r="P133" s="37">
        <f t="shared" si="40"/>
        <v>2.1739130434782609E-3</v>
      </c>
      <c r="Q133" s="37">
        <f t="shared" si="31"/>
        <v>0.99999999999999989</v>
      </c>
      <c r="R133" s="37">
        <v>0.15217391304347827</v>
      </c>
      <c r="S133" s="44">
        <f>L133+M133+N133</f>
        <v>0.20217391304347826</v>
      </c>
      <c r="T133" s="37">
        <v>0.79565217391304344</v>
      </c>
      <c r="U133" s="44">
        <f>O133+L133</f>
        <v>0.94782608695652171</v>
      </c>
      <c r="V133" s="44">
        <f>O133+M133+N133</f>
        <v>0.84565217391304337</v>
      </c>
      <c r="W133" s="44">
        <f>O133+S133</f>
        <v>0.99782608695652164</v>
      </c>
      <c r="X133" s="44">
        <f>O133+P133</f>
        <v>0.79782608695652169</v>
      </c>
      <c r="Y133" s="37">
        <v>2.1739130434782609E-3</v>
      </c>
      <c r="Z133" s="44">
        <f>P133+L133</f>
        <v>0.15434782608695652</v>
      </c>
      <c r="AA133" s="44">
        <f>P133+M133+N133</f>
        <v>5.2173913043478258E-2</v>
      </c>
      <c r="AB133" s="44">
        <f>P133+S133</f>
        <v>0.20434782608695651</v>
      </c>
    </row>
    <row r="134" spans="1:28" s="18" customFormat="1" x14ac:dyDescent="0.35">
      <c r="A134" s="1" t="s">
        <v>514</v>
      </c>
      <c r="B134" s="17">
        <f t="shared" si="49"/>
        <v>0.77637473016982084</v>
      </c>
      <c r="C134" s="14">
        <v>452</v>
      </c>
      <c r="F134" s="1"/>
      <c r="G134" s="1"/>
      <c r="H134" s="1"/>
      <c r="I134" s="1"/>
      <c r="J134" s="1"/>
      <c r="K134" s="1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s="18" customFormat="1" x14ac:dyDescent="0.35">
      <c r="A135" s="1" t="s">
        <v>674</v>
      </c>
      <c r="B135" s="17">
        <f t="shared" si="49"/>
        <v>0.77921340603670874</v>
      </c>
      <c r="C135" s="14">
        <v>455</v>
      </c>
      <c r="F135" s="1">
        <v>0.33400000000000002</v>
      </c>
      <c r="G135" s="1">
        <v>0.19800000000000001</v>
      </c>
      <c r="H135" s="1">
        <v>2.1999999999999999E-2</v>
      </c>
      <c r="I135" s="1">
        <v>1.2999999999999999E-2</v>
      </c>
      <c r="J135" s="1">
        <v>9.2999999999999999E-2</v>
      </c>
      <c r="K135" s="1">
        <v>8.0000000000000002E-3</v>
      </c>
      <c r="L135" s="37">
        <f t="shared" ref="L135:P135" si="50">G135/$F135</f>
        <v>0.59281437125748504</v>
      </c>
      <c r="M135" s="37">
        <f t="shared" si="50"/>
        <v>6.5868263473053884E-2</v>
      </c>
      <c r="N135" s="37">
        <f t="shared" si="50"/>
        <v>3.8922155688622749E-2</v>
      </c>
      <c r="O135" s="37">
        <f t="shared" si="50"/>
        <v>0.27844311377245506</v>
      </c>
      <c r="P135" s="37">
        <f t="shared" si="50"/>
        <v>2.3952095808383232E-2</v>
      </c>
      <c r="Q135" s="37">
        <f t="shared" ref="Q135:Q147" si="51">SUM(L135:P135)</f>
        <v>1</v>
      </c>
      <c r="R135" s="37">
        <v>0.59281437125748504</v>
      </c>
      <c r="S135" s="44">
        <f t="shared" ref="S135:S147" si="52">L135+M135+N135</f>
        <v>0.69760479041916168</v>
      </c>
      <c r="T135" s="37">
        <v>0.27844311377245506</v>
      </c>
      <c r="U135" s="44">
        <f t="shared" ref="U135:U147" si="53">O135+L135</f>
        <v>0.87125748502994016</v>
      </c>
      <c r="V135" s="44">
        <f t="shared" ref="V135:V147" si="54">O135+M135+N135</f>
        <v>0.3832335329341317</v>
      </c>
      <c r="W135" s="44">
        <f t="shared" ref="W135:W147" si="55">O135+S135</f>
        <v>0.9760479041916168</v>
      </c>
      <c r="X135" s="44">
        <f t="shared" ref="X135:X147" si="56">O135+P135</f>
        <v>0.30239520958083832</v>
      </c>
      <c r="Y135" s="37">
        <v>2.3952095808383232E-2</v>
      </c>
      <c r="Z135" s="44">
        <f t="shared" ref="Z135:Z147" si="57">P135+L135</f>
        <v>0.61676646706586824</v>
      </c>
      <c r="AA135" s="44">
        <f t="shared" ref="AA135:AA147" si="58">P135+M135+N135</f>
        <v>0.12874251497005987</v>
      </c>
      <c r="AB135" s="44">
        <f t="shared" ref="AB135:AB147" si="59">P135+S135</f>
        <v>0.72155688622754488</v>
      </c>
    </row>
    <row r="136" spans="1:28" s="18" customFormat="1" x14ac:dyDescent="0.35">
      <c r="A136" s="1" t="s">
        <v>648</v>
      </c>
      <c r="B136" s="17">
        <f t="shared" si="49"/>
        <v>0.78202088766330125</v>
      </c>
      <c r="C136" s="14">
        <v>450</v>
      </c>
      <c r="F136" s="1">
        <v>0.126</v>
      </c>
      <c r="G136" s="1">
        <v>4.2000000000000003E-2</v>
      </c>
      <c r="H136" s="1">
        <v>1.6E-2</v>
      </c>
      <c r="I136" s="1">
        <v>8.9999999999999993E-3</v>
      </c>
      <c r="J136" s="1">
        <v>5.7000000000000002E-2</v>
      </c>
      <c r="K136" s="1">
        <v>2E-3</v>
      </c>
      <c r="L136" s="37">
        <f t="shared" si="40"/>
        <v>0.33333333333333337</v>
      </c>
      <c r="M136" s="37">
        <f t="shared" si="40"/>
        <v>0.12698412698412698</v>
      </c>
      <c r="N136" s="37">
        <f t="shared" si="40"/>
        <v>7.1428571428571425E-2</v>
      </c>
      <c r="O136" s="37">
        <f t="shared" si="40"/>
        <v>0.45238095238095238</v>
      </c>
      <c r="P136" s="37">
        <f t="shared" si="40"/>
        <v>1.5873015873015872E-2</v>
      </c>
      <c r="Q136" s="37">
        <f t="shared" si="51"/>
        <v>1</v>
      </c>
      <c r="R136" s="37">
        <v>0.33333333333333337</v>
      </c>
      <c r="S136" s="44">
        <f t="shared" si="52"/>
        <v>0.53174603174603174</v>
      </c>
      <c r="T136" s="37">
        <v>0.45238095238095238</v>
      </c>
      <c r="U136" s="44">
        <f t="shared" si="53"/>
        <v>0.78571428571428581</v>
      </c>
      <c r="V136" s="44">
        <f t="shared" si="54"/>
        <v>0.6507936507936507</v>
      </c>
      <c r="W136" s="44">
        <f t="shared" si="55"/>
        <v>0.98412698412698418</v>
      </c>
      <c r="X136" s="44">
        <f t="shared" si="56"/>
        <v>0.46825396825396826</v>
      </c>
      <c r="Y136" s="37">
        <v>1.5873015873015872E-2</v>
      </c>
      <c r="Z136" s="44">
        <f t="shared" si="57"/>
        <v>0.34920634920634924</v>
      </c>
      <c r="AA136" s="44">
        <f t="shared" si="58"/>
        <v>0.21428571428571427</v>
      </c>
      <c r="AB136" s="44">
        <f t="shared" si="59"/>
        <v>0.54761904761904767</v>
      </c>
    </row>
    <row r="137" spans="1:28" s="18" customFormat="1" x14ac:dyDescent="0.35">
      <c r="A137" s="1" t="s">
        <v>745</v>
      </c>
      <c r="B137" s="17">
        <f t="shared" si="49"/>
        <v>0.78480965274571646</v>
      </c>
      <c r="C137" s="14">
        <v>447</v>
      </c>
      <c r="F137" s="1">
        <v>9.1999999999999998E-2</v>
      </c>
      <c r="G137" s="1">
        <v>4.3999999999999997E-2</v>
      </c>
      <c r="H137" s="1">
        <v>1.2E-2</v>
      </c>
      <c r="I137" s="1">
        <v>5.0000000000000001E-3</v>
      </c>
      <c r="J137" s="1">
        <v>0.03</v>
      </c>
      <c r="K137" s="1">
        <v>1E-3</v>
      </c>
      <c r="L137" s="37">
        <f t="shared" si="40"/>
        <v>0.47826086956521735</v>
      </c>
      <c r="M137" s="37">
        <f t="shared" si="40"/>
        <v>0.13043478260869565</v>
      </c>
      <c r="N137" s="37">
        <f t="shared" si="40"/>
        <v>5.4347826086956527E-2</v>
      </c>
      <c r="O137" s="37">
        <f t="shared" si="40"/>
        <v>0.32608695652173914</v>
      </c>
      <c r="P137" s="37">
        <f t="shared" si="40"/>
        <v>1.0869565217391304E-2</v>
      </c>
      <c r="Q137" s="37">
        <f>SUM(L137:P137)</f>
        <v>1</v>
      </c>
      <c r="R137" s="37">
        <v>0.47826086956521735</v>
      </c>
      <c r="S137" s="44">
        <f t="shared" si="52"/>
        <v>0.66304347826086951</v>
      </c>
      <c r="T137" s="37">
        <v>0.32608695652173914</v>
      </c>
      <c r="U137" s="44">
        <f t="shared" si="53"/>
        <v>0.80434782608695654</v>
      </c>
      <c r="V137" s="44">
        <f t="shared" si="54"/>
        <v>0.51086956521739135</v>
      </c>
      <c r="W137" s="44">
        <f t="shared" si="55"/>
        <v>0.98913043478260865</v>
      </c>
      <c r="X137" s="44">
        <f t="shared" si="56"/>
        <v>0.33695652173913043</v>
      </c>
      <c r="Y137" s="37">
        <v>1.0869565217391304E-2</v>
      </c>
      <c r="Z137" s="44">
        <f t="shared" si="57"/>
        <v>0.48913043478260865</v>
      </c>
      <c r="AA137" s="44">
        <f t="shared" si="58"/>
        <v>0.19565217391304346</v>
      </c>
      <c r="AB137" s="44">
        <f t="shared" si="59"/>
        <v>0.67391304347826086</v>
      </c>
    </row>
    <row r="138" spans="1:28" s="18" customFormat="1" x14ac:dyDescent="0.35">
      <c r="A138" s="1" t="s">
        <v>665</v>
      </c>
      <c r="B138" s="17">
        <f t="shared" si="49"/>
        <v>0.78757970128395438</v>
      </c>
      <c r="C138" s="14">
        <v>444</v>
      </c>
      <c r="F138" s="1">
        <v>0.151</v>
      </c>
      <c r="G138" s="1">
        <v>5.8999999999999997E-2</v>
      </c>
      <c r="H138" s="1">
        <v>2.7E-2</v>
      </c>
      <c r="I138" s="1">
        <v>8.0000000000000002E-3</v>
      </c>
      <c r="J138" s="1">
        <v>5.2999999999999999E-2</v>
      </c>
      <c r="K138" s="1">
        <v>5.0000000000000001E-3</v>
      </c>
      <c r="L138" s="37">
        <f t="shared" si="40"/>
        <v>0.39072847682119205</v>
      </c>
      <c r="M138" s="37">
        <f t="shared" si="40"/>
        <v>0.17880794701986755</v>
      </c>
      <c r="N138" s="37">
        <f t="shared" si="40"/>
        <v>5.2980132450331126E-2</v>
      </c>
      <c r="O138" s="37">
        <f t="shared" si="40"/>
        <v>0.35099337748344372</v>
      </c>
      <c r="P138" s="37">
        <f t="shared" si="40"/>
        <v>3.3112582781456956E-2</v>
      </c>
      <c r="Q138" s="37">
        <f>SUM(L138:P138)</f>
        <v>1.0066225165562914</v>
      </c>
      <c r="R138" s="37">
        <v>0.39072847682119205</v>
      </c>
      <c r="S138" s="44">
        <f t="shared" si="52"/>
        <v>0.6225165562913908</v>
      </c>
      <c r="T138" s="37">
        <v>0.35099337748344372</v>
      </c>
      <c r="U138" s="44">
        <f t="shared" si="53"/>
        <v>0.74172185430463577</v>
      </c>
      <c r="V138" s="44">
        <f t="shared" si="54"/>
        <v>0.58278145695364247</v>
      </c>
      <c r="W138" s="44">
        <f t="shared" si="55"/>
        <v>0.97350993377483452</v>
      </c>
      <c r="X138" s="44">
        <f t="shared" si="56"/>
        <v>0.38410596026490068</v>
      </c>
      <c r="Y138" s="37">
        <v>3.3112582781456956E-2</v>
      </c>
      <c r="Z138" s="44">
        <f t="shared" si="57"/>
        <v>0.42384105960264901</v>
      </c>
      <c r="AA138" s="44">
        <f t="shared" si="58"/>
        <v>0.26490066225165565</v>
      </c>
      <c r="AB138" s="44">
        <f t="shared" si="59"/>
        <v>0.6556291390728477</v>
      </c>
    </row>
    <row r="139" spans="1:28" s="18" customFormat="1" x14ac:dyDescent="0.35">
      <c r="A139" s="1" t="s">
        <v>635</v>
      </c>
      <c r="B139" s="17">
        <f t="shared" si="49"/>
        <v>0.79031231673383773</v>
      </c>
      <c r="C139" s="14">
        <v>438</v>
      </c>
      <c r="F139" s="1">
        <v>0.14199999999999999</v>
      </c>
      <c r="G139" s="1">
        <v>5.6000000000000001E-2</v>
      </c>
      <c r="H139" s="1">
        <v>1.7000000000000001E-2</v>
      </c>
      <c r="I139" s="1">
        <v>6.0000000000000001E-3</v>
      </c>
      <c r="J139" s="1">
        <v>5.6000000000000001E-2</v>
      </c>
      <c r="K139" s="1">
        <v>7.0000000000000001E-3</v>
      </c>
      <c r="L139" s="37">
        <f t="shared" si="40"/>
        <v>0.39436619718309862</v>
      </c>
      <c r="M139" s="37">
        <f t="shared" si="40"/>
        <v>0.11971830985915495</v>
      </c>
      <c r="N139" s="37">
        <f t="shared" si="40"/>
        <v>4.225352112676057E-2</v>
      </c>
      <c r="O139" s="37">
        <f t="shared" si="40"/>
        <v>0.39436619718309862</v>
      </c>
      <c r="P139" s="37">
        <f t="shared" si="40"/>
        <v>4.9295774647887328E-2</v>
      </c>
      <c r="Q139" s="37">
        <f t="shared" si="51"/>
        <v>1.0000000000000002</v>
      </c>
      <c r="R139" s="37">
        <v>0.39436619718309862</v>
      </c>
      <c r="S139" s="44">
        <f t="shared" si="52"/>
        <v>0.55633802816901423</v>
      </c>
      <c r="T139" s="37">
        <v>0.39436619718309862</v>
      </c>
      <c r="U139" s="44">
        <f t="shared" si="53"/>
        <v>0.78873239436619724</v>
      </c>
      <c r="V139" s="44">
        <f t="shared" si="54"/>
        <v>0.55633802816901423</v>
      </c>
      <c r="W139" s="44">
        <f t="shared" si="55"/>
        <v>0.95070422535211285</v>
      </c>
      <c r="X139" s="44">
        <f t="shared" si="56"/>
        <v>0.44366197183098594</v>
      </c>
      <c r="Y139" s="37">
        <v>4.9295774647887328E-2</v>
      </c>
      <c r="Z139" s="44">
        <f t="shared" si="57"/>
        <v>0.44366197183098594</v>
      </c>
      <c r="AA139" s="44">
        <f t="shared" si="58"/>
        <v>0.21126760563380284</v>
      </c>
      <c r="AB139" s="44">
        <f t="shared" si="59"/>
        <v>0.6056338028169016</v>
      </c>
    </row>
    <row r="140" spans="1:28" s="18" customFormat="1" x14ac:dyDescent="0.35">
      <c r="A140" s="1" t="s">
        <v>615</v>
      </c>
      <c r="B140" s="17">
        <f t="shared" si="49"/>
        <v>0.79301373794342556</v>
      </c>
      <c r="C140" s="14">
        <v>433</v>
      </c>
      <c r="F140" s="1">
        <v>0.38900000000000001</v>
      </c>
      <c r="G140" s="1">
        <v>0.15</v>
      </c>
      <c r="H140" s="1">
        <v>1.7000000000000001E-2</v>
      </c>
      <c r="I140" s="1">
        <v>8.9999999999999993E-3</v>
      </c>
      <c r="J140" s="1">
        <v>0.20699999999999999</v>
      </c>
      <c r="K140" s="1">
        <v>5.0000000000000001E-3</v>
      </c>
      <c r="L140" s="37">
        <f t="shared" si="40"/>
        <v>0.38560411311053983</v>
      </c>
      <c r="M140" s="37">
        <f t="shared" si="40"/>
        <v>4.3701799485861184E-2</v>
      </c>
      <c r="N140" s="37">
        <f t="shared" si="40"/>
        <v>2.3136246786632387E-2</v>
      </c>
      <c r="O140" s="37">
        <f t="shared" si="40"/>
        <v>0.53213367609254492</v>
      </c>
      <c r="P140" s="37">
        <f t="shared" si="40"/>
        <v>1.2853470437017995E-2</v>
      </c>
      <c r="Q140" s="37">
        <f t="shared" si="51"/>
        <v>0.99742930591259626</v>
      </c>
      <c r="R140" s="37">
        <v>0.38560411311053983</v>
      </c>
      <c r="S140" s="44">
        <f t="shared" si="52"/>
        <v>0.45244215938303339</v>
      </c>
      <c r="T140" s="37">
        <v>0.53213367609254492</v>
      </c>
      <c r="U140" s="44">
        <f t="shared" si="53"/>
        <v>0.91773778920308469</v>
      </c>
      <c r="V140" s="44">
        <f t="shared" si="54"/>
        <v>0.59897172236503848</v>
      </c>
      <c r="W140" s="44">
        <f t="shared" si="55"/>
        <v>0.98457583547557825</v>
      </c>
      <c r="X140" s="44">
        <f t="shared" si="56"/>
        <v>0.54498714652956293</v>
      </c>
      <c r="Y140" s="37">
        <v>1.2853470437017995E-2</v>
      </c>
      <c r="Z140" s="44">
        <f t="shared" si="57"/>
        <v>0.39845758354755784</v>
      </c>
      <c r="AA140" s="44">
        <f t="shared" si="58"/>
        <v>7.9691516709511565E-2</v>
      </c>
      <c r="AB140" s="44">
        <f t="shared" si="59"/>
        <v>0.4652956298200514</v>
      </c>
    </row>
    <row r="141" spans="1:28" s="18" customFormat="1" x14ac:dyDescent="0.35">
      <c r="A141" s="1" t="s">
        <v>668</v>
      </c>
      <c r="B141" s="17">
        <f t="shared" si="49"/>
        <v>0.79571515915301338</v>
      </c>
      <c r="C141" s="14">
        <v>433</v>
      </c>
      <c r="F141" s="1">
        <v>0.4</v>
      </c>
      <c r="G141" s="1">
        <v>0.20899999999999999</v>
      </c>
      <c r="H141" s="1">
        <v>2.9000000000000001E-2</v>
      </c>
      <c r="I141" s="1">
        <v>2.4E-2</v>
      </c>
      <c r="J141" s="1">
        <v>0.125</v>
      </c>
      <c r="K141" s="1">
        <v>1.2999999999999999E-2</v>
      </c>
      <c r="L141" s="37">
        <f t="shared" si="40"/>
        <v>0.52249999999999996</v>
      </c>
      <c r="M141" s="37">
        <f t="shared" si="40"/>
        <v>7.2499999999999995E-2</v>
      </c>
      <c r="N141" s="37">
        <f t="shared" si="40"/>
        <v>0.06</v>
      </c>
      <c r="O141" s="37">
        <f t="shared" si="40"/>
        <v>0.3125</v>
      </c>
      <c r="P141" s="37">
        <f t="shared" si="40"/>
        <v>3.2499999999999994E-2</v>
      </c>
      <c r="Q141" s="37">
        <f t="shared" si="51"/>
        <v>1</v>
      </c>
      <c r="R141" s="37">
        <v>0.52249999999999996</v>
      </c>
      <c r="S141" s="44">
        <f t="shared" si="52"/>
        <v>0.65500000000000003</v>
      </c>
      <c r="T141" s="37">
        <v>0.3125</v>
      </c>
      <c r="U141" s="44">
        <f t="shared" si="53"/>
        <v>0.83499999999999996</v>
      </c>
      <c r="V141" s="44">
        <f t="shared" si="54"/>
        <v>0.44500000000000001</v>
      </c>
      <c r="W141" s="44">
        <f t="shared" si="55"/>
        <v>0.96750000000000003</v>
      </c>
      <c r="X141" s="44">
        <f t="shared" si="56"/>
        <v>0.34499999999999997</v>
      </c>
      <c r="Y141" s="37">
        <v>3.2499999999999994E-2</v>
      </c>
      <c r="Z141" s="44">
        <f t="shared" si="57"/>
        <v>0.55499999999999994</v>
      </c>
      <c r="AA141" s="44">
        <f t="shared" si="58"/>
        <v>0.16499999999999998</v>
      </c>
      <c r="AB141" s="44">
        <f t="shared" si="59"/>
        <v>0.6875</v>
      </c>
    </row>
    <row r="142" spans="1:28" s="18" customFormat="1" x14ac:dyDescent="0.35">
      <c r="A142" s="1" t="s">
        <v>653</v>
      </c>
      <c r="B142" s="17">
        <f t="shared" si="49"/>
        <v>0.79842281921066038</v>
      </c>
      <c r="C142" s="14">
        <v>434</v>
      </c>
      <c r="F142" s="1">
        <v>0.32700000000000001</v>
      </c>
      <c r="G142" s="1">
        <v>0.19700000000000001</v>
      </c>
      <c r="H142" s="1">
        <v>2.1999999999999999E-2</v>
      </c>
      <c r="I142" s="1">
        <v>1.7000000000000001E-2</v>
      </c>
      <c r="J142" s="1">
        <v>7.1999999999999995E-2</v>
      </c>
      <c r="K142" s="1">
        <v>0.02</v>
      </c>
      <c r="L142" s="37">
        <f t="shared" si="40"/>
        <v>0.60244648318042815</v>
      </c>
      <c r="M142" s="37">
        <f t="shared" si="40"/>
        <v>6.7278287461773695E-2</v>
      </c>
      <c r="N142" s="37">
        <f t="shared" si="40"/>
        <v>5.1987767584097858E-2</v>
      </c>
      <c r="O142" s="37">
        <f t="shared" si="40"/>
        <v>0.22018348623853209</v>
      </c>
      <c r="P142" s="37">
        <f t="shared" si="40"/>
        <v>6.1162079510703363E-2</v>
      </c>
      <c r="Q142" s="37">
        <f t="shared" si="51"/>
        <v>1.0030581039755351</v>
      </c>
      <c r="R142" s="37">
        <v>0.60244648318042815</v>
      </c>
      <c r="S142" s="44">
        <f t="shared" si="52"/>
        <v>0.72171253822629966</v>
      </c>
      <c r="T142" s="37">
        <v>0.22018348623853209</v>
      </c>
      <c r="U142" s="44">
        <f t="shared" si="53"/>
        <v>0.82262996941896027</v>
      </c>
      <c r="V142" s="44">
        <f t="shared" si="54"/>
        <v>0.33944954128440363</v>
      </c>
      <c r="W142" s="44">
        <f t="shared" si="55"/>
        <v>0.94189602446483178</v>
      </c>
      <c r="X142" s="44">
        <f t="shared" si="56"/>
        <v>0.28134556574923547</v>
      </c>
      <c r="Y142" s="37">
        <v>6.1162079510703363E-2</v>
      </c>
      <c r="Z142" s="44">
        <f t="shared" si="57"/>
        <v>0.66360856269113155</v>
      </c>
      <c r="AA142" s="44">
        <f t="shared" si="58"/>
        <v>0.18042813455657492</v>
      </c>
      <c r="AB142" s="44">
        <f t="shared" si="59"/>
        <v>0.78287461773700306</v>
      </c>
    </row>
    <row r="143" spans="1:28" s="18" customFormat="1" x14ac:dyDescent="0.35">
      <c r="A143" s="1" t="s">
        <v>689</v>
      </c>
      <c r="B143" s="17">
        <f t="shared" si="49"/>
        <v>0.80113671811636644</v>
      </c>
      <c r="C143" s="14">
        <v>435</v>
      </c>
      <c r="F143" s="1">
        <v>0.23699999999999999</v>
      </c>
      <c r="G143" s="1">
        <v>0.151</v>
      </c>
      <c r="H143" s="1">
        <v>2.7E-2</v>
      </c>
      <c r="I143" s="1">
        <v>1.0999999999999999E-2</v>
      </c>
      <c r="J143" s="1">
        <v>4.2000000000000003E-2</v>
      </c>
      <c r="K143" s="1">
        <v>7.0000000000000001E-3</v>
      </c>
      <c r="L143" s="37">
        <f t="shared" si="40"/>
        <v>0.6371308016877637</v>
      </c>
      <c r="M143" s="37">
        <f t="shared" si="40"/>
        <v>0.1139240506329114</v>
      </c>
      <c r="N143" s="37">
        <f t="shared" si="40"/>
        <v>4.6413502109704644E-2</v>
      </c>
      <c r="O143" s="37">
        <f t="shared" si="40"/>
        <v>0.17721518987341775</v>
      </c>
      <c r="P143" s="37">
        <f t="shared" si="40"/>
        <v>2.9535864978902957E-2</v>
      </c>
      <c r="Q143" s="37">
        <f t="shared" si="51"/>
        <v>1.0042194092827006</v>
      </c>
      <c r="R143" s="37">
        <v>0.6371308016877637</v>
      </c>
      <c r="S143" s="44">
        <f t="shared" si="52"/>
        <v>0.79746835443037978</v>
      </c>
      <c r="T143" s="37">
        <v>0.17721518987341775</v>
      </c>
      <c r="U143" s="44">
        <f t="shared" si="53"/>
        <v>0.81434599156118148</v>
      </c>
      <c r="V143" s="44">
        <f t="shared" si="54"/>
        <v>0.3375527426160338</v>
      </c>
      <c r="W143" s="44">
        <f t="shared" si="55"/>
        <v>0.97468354430379756</v>
      </c>
      <c r="X143" s="44">
        <f t="shared" si="56"/>
        <v>0.2067510548523207</v>
      </c>
      <c r="Y143" s="37">
        <v>2.9535864978902957E-2</v>
      </c>
      <c r="Z143" s="44">
        <f t="shared" si="57"/>
        <v>0.66666666666666663</v>
      </c>
      <c r="AA143" s="44">
        <f t="shared" si="58"/>
        <v>0.189873417721519</v>
      </c>
      <c r="AB143" s="44">
        <f t="shared" si="59"/>
        <v>0.8270042194092827</v>
      </c>
    </row>
    <row r="144" spans="1:28" s="18" customFormat="1" x14ac:dyDescent="0.35">
      <c r="A144" s="1" t="s">
        <v>644</v>
      </c>
      <c r="B144" s="17">
        <f t="shared" si="49"/>
        <v>0.8038506170220725</v>
      </c>
      <c r="C144" s="14">
        <v>435</v>
      </c>
      <c r="F144" s="1">
        <v>0.10299999999999999</v>
      </c>
      <c r="G144" s="1">
        <v>6.5000000000000002E-2</v>
      </c>
      <c r="H144" s="1">
        <v>1.2E-2</v>
      </c>
      <c r="I144" s="1">
        <v>5.0000000000000001E-3</v>
      </c>
      <c r="J144" s="1">
        <v>1.4999999999999999E-2</v>
      </c>
      <c r="K144" s="1">
        <v>6.0000000000000001E-3</v>
      </c>
      <c r="L144" s="37">
        <f t="shared" si="40"/>
        <v>0.6310679611650486</v>
      </c>
      <c r="M144" s="37">
        <f t="shared" si="40"/>
        <v>0.11650485436893204</v>
      </c>
      <c r="N144" s="37">
        <f t="shared" si="40"/>
        <v>4.8543689320388356E-2</v>
      </c>
      <c r="O144" s="37">
        <f t="shared" si="40"/>
        <v>0.14563106796116504</v>
      </c>
      <c r="P144" s="37">
        <f t="shared" si="40"/>
        <v>5.8252427184466021E-2</v>
      </c>
      <c r="Q144" s="37">
        <f t="shared" si="51"/>
        <v>1</v>
      </c>
      <c r="R144" s="37">
        <v>0.6310679611650486</v>
      </c>
      <c r="S144" s="44">
        <f t="shared" si="52"/>
        <v>0.79611650485436902</v>
      </c>
      <c r="T144" s="37">
        <v>0.14563106796116504</v>
      </c>
      <c r="U144" s="44">
        <f t="shared" si="53"/>
        <v>0.77669902912621369</v>
      </c>
      <c r="V144" s="44">
        <f t="shared" si="54"/>
        <v>0.31067961165048541</v>
      </c>
      <c r="W144" s="44">
        <f t="shared" si="55"/>
        <v>0.94174757281553401</v>
      </c>
      <c r="X144" s="44">
        <f t="shared" si="56"/>
        <v>0.20388349514563106</v>
      </c>
      <c r="Y144" s="37">
        <v>5.8252427184466021E-2</v>
      </c>
      <c r="Z144" s="44">
        <f t="shared" si="57"/>
        <v>0.68932038834951459</v>
      </c>
      <c r="AA144" s="44">
        <f t="shared" si="58"/>
        <v>0.22330097087378642</v>
      </c>
      <c r="AB144" s="44">
        <f t="shared" si="59"/>
        <v>0.85436893203883502</v>
      </c>
    </row>
    <row r="145" spans="1:28" s="18" customFormat="1" x14ac:dyDescent="0.35">
      <c r="A145" s="1" t="s">
        <v>686</v>
      </c>
      <c r="B145" s="17">
        <f t="shared" si="49"/>
        <v>0.80654579938360127</v>
      </c>
      <c r="C145" s="14">
        <v>432</v>
      </c>
      <c r="F145" s="1">
        <v>0.224</v>
      </c>
      <c r="G145" s="1">
        <v>0.13800000000000001</v>
      </c>
      <c r="H145" s="1">
        <v>2.7E-2</v>
      </c>
      <c r="I145" s="1">
        <v>8.9999999999999993E-3</v>
      </c>
      <c r="J145" s="1">
        <v>4.2999999999999997E-2</v>
      </c>
      <c r="K145" s="1">
        <v>7.0000000000000001E-3</v>
      </c>
      <c r="L145" s="37">
        <f t="shared" si="40"/>
        <v>0.6160714285714286</v>
      </c>
      <c r="M145" s="37">
        <f t="shared" si="40"/>
        <v>0.12053571428571429</v>
      </c>
      <c r="N145" s="37">
        <f t="shared" si="40"/>
        <v>4.0178571428571425E-2</v>
      </c>
      <c r="O145" s="37">
        <f t="shared" si="40"/>
        <v>0.1919642857142857</v>
      </c>
      <c r="P145" s="37">
        <f t="shared" si="40"/>
        <v>3.125E-2</v>
      </c>
      <c r="Q145" s="37">
        <f t="shared" si="51"/>
        <v>1</v>
      </c>
      <c r="R145" s="37">
        <v>0.6160714285714286</v>
      </c>
      <c r="S145" s="44">
        <f t="shared" si="52"/>
        <v>0.7767857142857143</v>
      </c>
      <c r="T145" s="37">
        <v>0.1919642857142857</v>
      </c>
      <c r="U145" s="44">
        <f t="shared" si="53"/>
        <v>0.8080357142857143</v>
      </c>
      <c r="V145" s="44">
        <f t="shared" si="54"/>
        <v>0.3526785714285714</v>
      </c>
      <c r="W145" s="44">
        <f t="shared" si="55"/>
        <v>0.96875</v>
      </c>
      <c r="X145" s="44">
        <f t="shared" si="56"/>
        <v>0.2232142857142857</v>
      </c>
      <c r="Y145" s="37">
        <v>3.125E-2</v>
      </c>
      <c r="Z145" s="44">
        <f t="shared" si="57"/>
        <v>0.6473214285714286</v>
      </c>
      <c r="AA145" s="44">
        <f t="shared" si="58"/>
        <v>0.19196428571428573</v>
      </c>
      <c r="AB145" s="44">
        <f t="shared" si="59"/>
        <v>0.8080357142857143</v>
      </c>
    </row>
    <row r="146" spans="1:28" s="18" customFormat="1" x14ac:dyDescent="0.35">
      <c r="A146" s="1" t="s">
        <v>614</v>
      </c>
      <c r="B146" s="17">
        <f t="shared" si="49"/>
        <v>0.80922850404901181</v>
      </c>
      <c r="C146" s="14">
        <v>430</v>
      </c>
      <c r="F146" s="1">
        <v>0.125</v>
      </c>
      <c r="G146" s="1">
        <v>3.9E-2</v>
      </c>
      <c r="H146" s="1">
        <v>5.6000000000000001E-2</v>
      </c>
      <c r="I146" s="1">
        <v>0.01</v>
      </c>
      <c r="J146" s="1">
        <v>1.0999999999999999E-2</v>
      </c>
      <c r="K146" s="1">
        <v>7.0000000000000001E-3</v>
      </c>
      <c r="L146" s="37">
        <f t="shared" si="40"/>
        <v>0.312</v>
      </c>
      <c r="M146" s="37">
        <f t="shared" si="40"/>
        <v>0.44800000000000001</v>
      </c>
      <c r="N146" s="37">
        <f t="shared" si="40"/>
        <v>0.08</v>
      </c>
      <c r="O146" s="37">
        <f t="shared" si="40"/>
        <v>8.7999999999999995E-2</v>
      </c>
      <c r="P146" s="37">
        <f t="shared" si="40"/>
        <v>5.6000000000000001E-2</v>
      </c>
      <c r="Q146" s="37">
        <f t="shared" si="51"/>
        <v>0.98399999999999999</v>
      </c>
      <c r="R146" s="37">
        <v>0.312</v>
      </c>
      <c r="S146" s="44">
        <f t="shared" si="52"/>
        <v>0.84</v>
      </c>
      <c r="T146" s="37">
        <v>8.7999999999999995E-2</v>
      </c>
      <c r="U146" s="44">
        <f t="shared" si="53"/>
        <v>0.4</v>
      </c>
      <c r="V146" s="44">
        <f t="shared" si="54"/>
        <v>0.61599999999999999</v>
      </c>
      <c r="W146" s="44">
        <f t="shared" si="55"/>
        <v>0.92799999999999994</v>
      </c>
      <c r="X146" s="44">
        <f t="shared" si="56"/>
        <v>0.14399999999999999</v>
      </c>
      <c r="Y146" s="37">
        <v>5.6000000000000001E-2</v>
      </c>
      <c r="Z146" s="44">
        <f t="shared" si="57"/>
        <v>0.36799999999999999</v>
      </c>
      <c r="AA146" s="44">
        <f t="shared" si="58"/>
        <v>0.58399999999999996</v>
      </c>
      <c r="AB146" s="44">
        <f t="shared" si="59"/>
        <v>0.89600000000000002</v>
      </c>
    </row>
    <row r="147" spans="1:28" s="18" customFormat="1" x14ac:dyDescent="0.35">
      <c r="A147" s="1" t="s">
        <v>655</v>
      </c>
      <c r="B147" s="17">
        <f t="shared" si="49"/>
        <v>0.81191120871442235</v>
      </c>
      <c r="C147" s="14">
        <v>430</v>
      </c>
      <c r="F147" s="1">
        <v>0.315</v>
      </c>
      <c r="G147" s="1">
        <v>0.188</v>
      </c>
      <c r="H147" s="1">
        <v>0.02</v>
      </c>
      <c r="I147" s="1">
        <v>1.4999999999999999E-2</v>
      </c>
      <c r="J147" s="1">
        <v>6.6000000000000003E-2</v>
      </c>
      <c r="K147" s="1">
        <v>2.7E-2</v>
      </c>
      <c r="L147" s="37">
        <f t="shared" si="40"/>
        <v>0.59682539682539681</v>
      </c>
      <c r="M147" s="37">
        <f t="shared" si="40"/>
        <v>6.3492063492063489E-2</v>
      </c>
      <c r="N147" s="37">
        <f t="shared" si="40"/>
        <v>4.7619047619047616E-2</v>
      </c>
      <c r="O147" s="37">
        <f t="shared" si="40"/>
        <v>0.20952380952380953</v>
      </c>
      <c r="P147" s="37">
        <f t="shared" si="40"/>
        <v>8.5714285714285715E-2</v>
      </c>
      <c r="Q147" s="37">
        <f t="shared" si="51"/>
        <v>1.0031746031746032</v>
      </c>
      <c r="R147" s="37">
        <v>0.59682539682539681</v>
      </c>
      <c r="S147" s="44">
        <f t="shared" si="52"/>
        <v>0.70793650793650786</v>
      </c>
      <c r="T147" s="37">
        <v>0.20952380952380953</v>
      </c>
      <c r="U147" s="44">
        <f t="shared" si="53"/>
        <v>0.80634920634920637</v>
      </c>
      <c r="V147" s="44">
        <f t="shared" si="54"/>
        <v>0.32063492063492066</v>
      </c>
      <c r="W147" s="44">
        <f t="shared" si="55"/>
        <v>0.91746031746031742</v>
      </c>
      <c r="X147" s="44">
        <f t="shared" si="56"/>
        <v>0.29523809523809524</v>
      </c>
      <c r="Y147" s="37">
        <v>8.5714285714285715E-2</v>
      </c>
      <c r="Z147" s="44">
        <f t="shared" si="57"/>
        <v>0.68253968253968256</v>
      </c>
      <c r="AA147" s="44">
        <f t="shared" si="58"/>
        <v>0.19682539682539682</v>
      </c>
      <c r="AB147" s="44">
        <f t="shared" si="59"/>
        <v>0.79365079365079361</v>
      </c>
    </row>
    <row r="148" spans="1:28" s="18" customFormat="1" x14ac:dyDescent="0.35">
      <c r="A148" s="1" t="s">
        <v>645</v>
      </c>
      <c r="B148" s="17">
        <f t="shared" si="49"/>
        <v>0.81458143568371477</v>
      </c>
      <c r="C148" s="14">
        <v>428</v>
      </c>
      <c r="F148" s="1"/>
      <c r="G148" s="1"/>
      <c r="H148" s="1"/>
      <c r="I148" s="1"/>
      <c r="J148" s="1"/>
      <c r="K148" s="1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s="18" customFormat="1" x14ac:dyDescent="0.35">
      <c r="A149" s="1" t="s">
        <v>654</v>
      </c>
      <c r="B149" s="17">
        <f t="shared" si="49"/>
        <v>0.81720799071659345</v>
      </c>
      <c r="C149" s="14">
        <v>421</v>
      </c>
      <c r="F149" s="1">
        <v>0.29199999999999998</v>
      </c>
      <c r="G149" s="1">
        <v>0.15</v>
      </c>
      <c r="H149" s="1">
        <v>3.5999999999999997E-2</v>
      </c>
      <c r="I149" s="1">
        <v>0.01</v>
      </c>
      <c r="J149" s="1">
        <v>9.1999999999999998E-2</v>
      </c>
      <c r="K149" s="1">
        <v>4.0000000000000001E-3</v>
      </c>
      <c r="L149" s="37">
        <f t="shared" ref="L149:P157" si="60">G149/$F149</f>
        <v>0.51369863013698636</v>
      </c>
      <c r="M149" s="37">
        <f t="shared" si="60"/>
        <v>0.12328767123287671</v>
      </c>
      <c r="N149" s="37">
        <f t="shared" si="60"/>
        <v>3.4246575342465758E-2</v>
      </c>
      <c r="O149" s="37">
        <f t="shared" si="60"/>
        <v>0.31506849315068497</v>
      </c>
      <c r="P149" s="37">
        <f t="shared" si="60"/>
        <v>1.3698630136986302E-2</v>
      </c>
      <c r="Q149" s="37">
        <f t="shared" ref="Q149:Q157" si="61">SUM(L149:P149)</f>
        <v>1.0000000000000002</v>
      </c>
      <c r="R149" s="37">
        <v>0.51369863013698636</v>
      </c>
      <c r="S149" s="44">
        <f t="shared" ref="S149:S157" si="62">L149+M149+N149</f>
        <v>0.6712328767123289</v>
      </c>
      <c r="T149" s="37">
        <v>0.31506849315068497</v>
      </c>
      <c r="U149" s="44">
        <f t="shared" ref="U149:U157" si="63">O149+L149</f>
        <v>0.82876712328767133</v>
      </c>
      <c r="V149" s="44">
        <f t="shared" ref="V149:V157" si="64">O149+M149+N149</f>
        <v>0.47260273972602745</v>
      </c>
      <c r="W149" s="44">
        <f t="shared" ref="W149:W157" si="65">O149+S149</f>
        <v>0.98630136986301387</v>
      </c>
      <c r="X149" s="44">
        <f t="shared" ref="X149:X157" si="66">O149+P149</f>
        <v>0.32876712328767127</v>
      </c>
      <c r="Y149" s="37">
        <v>1.3698630136986302E-2</v>
      </c>
      <c r="Z149" s="44">
        <f t="shared" ref="Z149:Z157" si="67">P149+L149</f>
        <v>0.52739726027397271</v>
      </c>
      <c r="AA149" s="44">
        <f t="shared" ref="AA149:AA157" si="68">P149+M149+N149</f>
        <v>0.17123287671232876</v>
      </c>
      <c r="AB149" s="44">
        <f t="shared" ref="AB149:AB157" si="69">P149+S149</f>
        <v>0.68493150684931525</v>
      </c>
    </row>
    <row r="150" spans="1:28" s="18" customFormat="1" x14ac:dyDescent="0.35">
      <c r="A150" s="1" t="s">
        <v>707</v>
      </c>
      <c r="B150" s="17">
        <f t="shared" si="49"/>
        <v>0.81984078459753129</v>
      </c>
      <c r="C150" s="14">
        <v>422</v>
      </c>
      <c r="F150" s="1">
        <v>0.23100000000000001</v>
      </c>
      <c r="G150" s="1">
        <v>8.5999999999999993E-2</v>
      </c>
      <c r="H150" s="1">
        <v>1.4999999999999999E-2</v>
      </c>
      <c r="I150" s="1">
        <v>7.0000000000000001E-3</v>
      </c>
      <c r="J150" s="1">
        <v>0.108</v>
      </c>
      <c r="K150" s="1">
        <v>1.4999999999999999E-2</v>
      </c>
      <c r="L150" s="37">
        <f t="shared" si="60"/>
        <v>0.37229437229437223</v>
      </c>
      <c r="M150" s="37">
        <f t="shared" si="60"/>
        <v>6.4935064935064929E-2</v>
      </c>
      <c r="N150" s="37">
        <f t="shared" si="60"/>
        <v>3.0303030303030304E-2</v>
      </c>
      <c r="O150" s="37">
        <f t="shared" si="60"/>
        <v>0.46753246753246752</v>
      </c>
      <c r="P150" s="37">
        <f t="shared" si="60"/>
        <v>6.4935064935064929E-2</v>
      </c>
      <c r="Q150" s="37">
        <f t="shared" si="61"/>
        <v>0.99999999999999989</v>
      </c>
      <c r="R150" s="37">
        <v>0.37229437229437223</v>
      </c>
      <c r="S150" s="44">
        <f t="shared" si="62"/>
        <v>0.46753246753246747</v>
      </c>
      <c r="T150" s="37">
        <v>0.46753246753246752</v>
      </c>
      <c r="U150" s="44">
        <f t="shared" si="63"/>
        <v>0.83982683982683981</v>
      </c>
      <c r="V150" s="44">
        <f t="shared" si="64"/>
        <v>0.5627705627705627</v>
      </c>
      <c r="W150" s="44">
        <f t="shared" si="65"/>
        <v>0.93506493506493493</v>
      </c>
      <c r="X150" s="44">
        <f t="shared" si="66"/>
        <v>0.53246753246753242</v>
      </c>
      <c r="Y150" s="37">
        <v>6.4935064935064929E-2</v>
      </c>
      <c r="Z150" s="44">
        <f t="shared" si="67"/>
        <v>0.43722943722943719</v>
      </c>
      <c r="AA150" s="44">
        <f t="shared" si="68"/>
        <v>0.16017316017316016</v>
      </c>
      <c r="AB150" s="44">
        <f t="shared" si="69"/>
        <v>0.53246753246753242</v>
      </c>
    </row>
    <row r="151" spans="1:28" s="18" customFormat="1" x14ac:dyDescent="0.35">
      <c r="A151" s="1" t="s">
        <v>651</v>
      </c>
      <c r="B151" s="17">
        <f t="shared" si="49"/>
        <v>0.82233008497311</v>
      </c>
      <c r="C151" s="14">
        <v>399</v>
      </c>
      <c r="F151" s="1">
        <v>0.28699999999999998</v>
      </c>
      <c r="G151" s="1">
        <v>7.5999999999999998E-2</v>
      </c>
      <c r="H151" s="1">
        <v>3.6999999999999998E-2</v>
      </c>
      <c r="I151" s="1">
        <v>1.9E-2</v>
      </c>
      <c r="J151" s="1">
        <v>0.153</v>
      </c>
      <c r="K151" s="1">
        <v>1E-3</v>
      </c>
      <c r="L151" s="37">
        <f t="shared" si="60"/>
        <v>0.26480836236933797</v>
      </c>
      <c r="M151" s="37">
        <f t="shared" si="60"/>
        <v>0.1289198606271777</v>
      </c>
      <c r="N151" s="37">
        <f t="shared" si="60"/>
        <v>6.6202090592334492E-2</v>
      </c>
      <c r="O151" s="37">
        <f t="shared" si="60"/>
        <v>0.53310104529616731</v>
      </c>
      <c r="P151" s="37">
        <f t="shared" si="60"/>
        <v>3.4843205574912896E-3</v>
      </c>
      <c r="Q151" s="37">
        <f t="shared" si="61"/>
        <v>0.99651567944250874</v>
      </c>
      <c r="R151" s="37">
        <v>0.26480836236933797</v>
      </c>
      <c r="S151" s="44">
        <f t="shared" si="62"/>
        <v>0.45993031358885017</v>
      </c>
      <c r="T151" s="37">
        <v>0.53310104529616731</v>
      </c>
      <c r="U151" s="44">
        <f t="shared" si="63"/>
        <v>0.79790940766550533</v>
      </c>
      <c r="V151" s="44">
        <f t="shared" si="64"/>
        <v>0.72822299651567957</v>
      </c>
      <c r="W151" s="44">
        <f t="shared" si="65"/>
        <v>0.99303135888501748</v>
      </c>
      <c r="X151" s="44">
        <f t="shared" si="66"/>
        <v>0.53658536585365857</v>
      </c>
      <c r="Y151" s="37">
        <v>3.4843205574912896E-3</v>
      </c>
      <c r="Z151" s="44">
        <f t="shared" si="67"/>
        <v>0.26829268292682928</v>
      </c>
      <c r="AA151" s="44">
        <f t="shared" si="68"/>
        <v>0.19860627177700346</v>
      </c>
      <c r="AB151" s="44">
        <f t="shared" si="69"/>
        <v>0.46341463414634149</v>
      </c>
    </row>
    <row r="152" spans="1:28" s="18" customFormat="1" x14ac:dyDescent="0.35">
      <c r="A152" s="1" t="s">
        <v>647</v>
      </c>
      <c r="B152" s="17">
        <f t="shared" si="49"/>
        <v>0.8248692961331614</v>
      </c>
      <c r="C152" s="14">
        <v>407</v>
      </c>
      <c r="F152" s="1">
        <v>0.193</v>
      </c>
      <c r="G152" s="1">
        <v>0.13700000000000001</v>
      </c>
      <c r="H152" s="1">
        <v>2.1999999999999999E-2</v>
      </c>
      <c r="I152" s="1">
        <v>7.0000000000000001E-3</v>
      </c>
      <c r="J152" s="1">
        <v>0.02</v>
      </c>
      <c r="K152" s="1">
        <v>7.0000000000000001E-3</v>
      </c>
      <c r="L152" s="37">
        <f t="shared" si="60"/>
        <v>0.70984455958549231</v>
      </c>
      <c r="M152" s="37">
        <f t="shared" si="60"/>
        <v>0.11398963730569947</v>
      </c>
      <c r="N152" s="37">
        <f t="shared" si="60"/>
        <v>3.6269430051813469E-2</v>
      </c>
      <c r="O152" s="37">
        <f t="shared" si="60"/>
        <v>0.10362694300518134</v>
      </c>
      <c r="P152" s="37">
        <f t="shared" si="60"/>
        <v>3.6269430051813469E-2</v>
      </c>
      <c r="Q152" s="37">
        <f t="shared" si="61"/>
        <v>1</v>
      </c>
      <c r="R152" s="37">
        <v>0.70984455958549231</v>
      </c>
      <c r="S152" s="44">
        <f t="shared" si="62"/>
        <v>0.86010362694300524</v>
      </c>
      <c r="T152" s="37">
        <v>0.10362694300518134</v>
      </c>
      <c r="U152" s="44">
        <f t="shared" si="63"/>
        <v>0.81347150259067369</v>
      </c>
      <c r="V152" s="44">
        <f t="shared" si="64"/>
        <v>0.25388601036269431</v>
      </c>
      <c r="W152" s="44">
        <f t="shared" si="65"/>
        <v>0.96373056994818662</v>
      </c>
      <c r="X152" s="44">
        <f t="shared" si="66"/>
        <v>0.13989637305699482</v>
      </c>
      <c r="Y152" s="37">
        <v>3.6269430051813469E-2</v>
      </c>
      <c r="Z152" s="44">
        <f t="shared" si="67"/>
        <v>0.7461139896373058</v>
      </c>
      <c r="AA152" s="44">
        <f t="shared" si="68"/>
        <v>0.18652849740932639</v>
      </c>
      <c r="AB152" s="44">
        <f t="shared" si="69"/>
        <v>0.89637305699481873</v>
      </c>
    </row>
    <row r="153" spans="1:28" s="18" customFormat="1" x14ac:dyDescent="0.35">
      <c r="A153" s="1" t="s">
        <v>621</v>
      </c>
      <c r="B153" s="17">
        <f t="shared" si="49"/>
        <v>0.8274085072932128</v>
      </c>
      <c r="C153" s="14">
        <v>407</v>
      </c>
      <c r="F153" s="1">
        <v>0.79300000000000004</v>
      </c>
      <c r="G153" s="1">
        <v>3.5999999999999997E-2</v>
      </c>
      <c r="H153" s="1">
        <v>1.0999999999999999E-2</v>
      </c>
      <c r="I153" s="1">
        <v>5.0000000000000001E-3</v>
      </c>
      <c r="J153" s="1">
        <v>0.74099999999999999</v>
      </c>
      <c r="K153" s="1">
        <v>1E-3</v>
      </c>
      <c r="L153" s="37">
        <f t="shared" si="60"/>
        <v>4.5397225725094574E-2</v>
      </c>
      <c r="M153" s="37">
        <f t="shared" si="60"/>
        <v>1.3871374527112231E-2</v>
      </c>
      <c r="N153" s="37">
        <f t="shared" si="60"/>
        <v>6.3051702395964691E-3</v>
      </c>
      <c r="O153" s="37">
        <f t="shared" si="60"/>
        <v>0.93442622950819665</v>
      </c>
      <c r="P153" s="37">
        <f t="shared" si="60"/>
        <v>1.2610340479192938E-3</v>
      </c>
      <c r="Q153" s="37">
        <f t="shared" si="61"/>
        <v>1.0012610340479191</v>
      </c>
      <c r="R153" s="37">
        <v>4.5397225725094574E-2</v>
      </c>
      <c r="S153" s="44">
        <f t="shared" si="62"/>
        <v>6.5573770491803268E-2</v>
      </c>
      <c r="T153" s="37">
        <v>0.93442622950819665</v>
      </c>
      <c r="U153" s="44">
        <f t="shared" si="63"/>
        <v>0.97982345523329117</v>
      </c>
      <c r="V153" s="44">
        <f t="shared" si="64"/>
        <v>0.95460277427490525</v>
      </c>
      <c r="W153" s="44">
        <f t="shared" si="65"/>
        <v>0.99999999999999989</v>
      </c>
      <c r="X153" s="44">
        <f t="shared" si="66"/>
        <v>0.93568726355611598</v>
      </c>
      <c r="Y153" s="37">
        <v>1.2610340479192938E-3</v>
      </c>
      <c r="Z153" s="44">
        <f t="shared" si="67"/>
        <v>4.6658259773013869E-2</v>
      </c>
      <c r="AA153" s="44">
        <f t="shared" si="68"/>
        <v>2.1437578814627996E-2</v>
      </c>
      <c r="AB153" s="44">
        <f t="shared" si="69"/>
        <v>6.6834804539722556E-2</v>
      </c>
    </row>
    <row r="154" spans="1:28" s="18" customFormat="1" x14ac:dyDescent="0.35">
      <c r="A154" s="1" t="s">
        <v>659</v>
      </c>
      <c r="B154" s="17">
        <f t="shared" si="49"/>
        <v>0.82992900190908692</v>
      </c>
      <c r="C154" s="14">
        <v>404</v>
      </c>
      <c r="F154" s="1">
        <v>0.251</v>
      </c>
      <c r="G154" s="1">
        <v>0.157</v>
      </c>
      <c r="H154" s="1">
        <v>0.03</v>
      </c>
      <c r="I154" s="1">
        <v>1.4E-2</v>
      </c>
      <c r="J154" s="1">
        <v>4.2999999999999997E-2</v>
      </c>
      <c r="K154" s="1">
        <v>7.0000000000000001E-3</v>
      </c>
      <c r="L154" s="37">
        <f t="shared" si="60"/>
        <v>0.62549800796812749</v>
      </c>
      <c r="M154" s="37">
        <f t="shared" si="60"/>
        <v>0.1195219123505976</v>
      </c>
      <c r="N154" s="37">
        <f t="shared" si="60"/>
        <v>5.5776892430278883E-2</v>
      </c>
      <c r="O154" s="37">
        <f t="shared" si="60"/>
        <v>0.17131474103585656</v>
      </c>
      <c r="P154" s="37">
        <f t="shared" si="60"/>
        <v>2.7888446215139442E-2</v>
      </c>
      <c r="Q154" s="37">
        <f t="shared" si="61"/>
        <v>0.99999999999999989</v>
      </c>
      <c r="R154" s="37">
        <v>0.62549800796812749</v>
      </c>
      <c r="S154" s="44">
        <f t="shared" si="62"/>
        <v>0.80079681274900394</v>
      </c>
      <c r="T154" s="37">
        <v>0.17131474103585656</v>
      </c>
      <c r="U154" s="44">
        <f t="shared" si="63"/>
        <v>0.79681274900398402</v>
      </c>
      <c r="V154" s="44">
        <f t="shared" si="64"/>
        <v>0.34661354581673304</v>
      </c>
      <c r="W154" s="44">
        <f t="shared" si="65"/>
        <v>0.97211155378486047</v>
      </c>
      <c r="X154" s="44">
        <f t="shared" si="66"/>
        <v>0.19920318725099601</v>
      </c>
      <c r="Y154" s="37">
        <v>2.7888446215139442E-2</v>
      </c>
      <c r="Z154" s="44">
        <f t="shared" si="67"/>
        <v>0.65338645418326691</v>
      </c>
      <c r="AA154" s="44">
        <f t="shared" si="68"/>
        <v>0.20318725099601592</v>
      </c>
      <c r="AB154" s="44">
        <f t="shared" si="69"/>
        <v>0.82868525896414336</v>
      </c>
    </row>
    <row r="155" spans="1:28" s="18" customFormat="1" x14ac:dyDescent="0.35">
      <c r="A155" s="1" t="s">
        <v>685</v>
      </c>
      <c r="B155" s="17">
        <f t="shared" si="49"/>
        <v>0.83237463034825188</v>
      </c>
      <c r="C155" s="14">
        <v>392</v>
      </c>
      <c r="F155" s="1">
        <v>0.21</v>
      </c>
      <c r="G155" s="1">
        <v>0.05</v>
      </c>
      <c r="H155" s="1">
        <v>0.129</v>
      </c>
      <c r="I155" s="1">
        <v>1.7000000000000001E-2</v>
      </c>
      <c r="J155" s="1">
        <v>1.0999999999999999E-2</v>
      </c>
      <c r="K155" s="1">
        <v>2E-3</v>
      </c>
      <c r="L155" s="37">
        <f t="shared" si="60"/>
        <v>0.23809523809523811</v>
      </c>
      <c r="M155" s="37">
        <f t="shared" si="60"/>
        <v>0.61428571428571432</v>
      </c>
      <c r="N155" s="37">
        <f t="shared" si="60"/>
        <v>8.0952380952380956E-2</v>
      </c>
      <c r="O155" s="37">
        <f t="shared" si="60"/>
        <v>5.2380952380952382E-2</v>
      </c>
      <c r="P155" s="37">
        <f t="shared" si="60"/>
        <v>9.5238095238095247E-3</v>
      </c>
      <c r="Q155" s="37">
        <f t="shared" si="61"/>
        <v>0.99523809523809537</v>
      </c>
      <c r="R155" s="37">
        <v>0.23809523809523811</v>
      </c>
      <c r="S155" s="44">
        <f t="shared" si="62"/>
        <v>0.93333333333333346</v>
      </c>
      <c r="T155" s="37">
        <v>5.2380952380952382E-2</v>
      </c>
      <c r="U155" s="44">
        <f t="shared" si="63"/>
        <v>0.2904761904761905</v>
      </c>
      <c r="V155" s="44">
        <f t="shared" si="64"/>
        <v>0.74761904761904774</v>
      </c>
      <c r="W155" s="44">
        <f t="shared" si="65"/>
        <v>0.98571428571428588</v>
      </c>
      <c r="X155" s="44">
        <f t="shared" si="66"/>
        <v>6.1904761904761907E-2</v>
      </c>
      <c r="Y155" s="37">
        <v>9.5238095238095247E-3</v>
      </c>
      <c r="Z155" s="44">
        <f t="shared" si="67"/>
        <v>0.24761904761904763</v>
      </c>
      <c r="AA155" s="44">
        <f t="shared" si="68"/>
        <v>0.70476190476190481</v>
      </c>
      <c r="AB155" s="44">
        <f t="shared" si="69"/>
        <v>0.94285714285714295</v>
      </c>
    </row>
    <row r="156" spans="1:28" s="18" customFormat="1" x14ac:dyDescent="0.35">
      <c r="A156" s="1" t="s">
        <v>617</v>
      </c>
      <c r="B156" s="17">
        <f t="shared" si="49"/>
        <v>0.83483273648353507</v>
      </c>
      <c r="C156" s="14">
        <v>394</v>
      </c>
      <c r="F156" s="1">
        <v>0.312</v>
      </c>
      <c r="G156" s="1">
        <v>7.0999999999999994E-2</v>
      </c>
      <c r="H156" s="1">
        <v>0.01</v>
      </c>
      <c r="I156" s="1">
        <v>7.0000000000000001E-3</v>
      </c>
      <c r="J156" s="1">
        <v>0.222</v>
      </c>
      <c r="K156" s="1">
        <v>2E-3</v>
      </c>
      <c r="L156" s="37">
        <f t="shared" si="60"/>
        <v>0.22756410256410253</v>
      </c>
      <c r="M156" s="37">
        <f t="shared" si="60"/>
        <v>3.2051282051282055E-2</v>
      </c>
      <c r="N156" s="37">
        <f t="shared" si="60"/>
        <v>2.2435897435897436E-2</v>
      </c>
      <c r="O156" s="37">
        <f t="shared" si="60"/>
        <v>0.71153846153846156</v>
      </c>
      <c r="P156" s="37">
        <f t="shared" si="60"/>
        <v>6.41025641025641E-3</v>
      </c>
      <c r="Q156" s="37">
        <f t="shared" si="61"/>
        <v>1</v>
      </c>
      <c r="R156" s="37">
        <v>0.22756410256410253</v>
      </c>
      <c r="S156" s="44">
        <f t="shared" si="62"/>
        <v>0.28205128205128199</v>
      </c>
      <c r="T156" s="37">
        <v>0.71153846153846156</v>
      </c>
      <c r="U156" s="44">
        <f t="shared" si="63"/>
        <v>0.9391025641025641</v>
      </c>
      <c r="V156" s="44">
        <f t="shared" si="64"/>
        <v>0.76602564102564108</v>
      </c>
      <c r="W156" s="44">
        <f t="shared" si="65"/>
        <v>0.99358974358974361</v>
      </c>
      <c r="X156" s="44">
        <f t="shared" si="66"/>
        <v>0.71794871794871795</v>
      </c>
      <c r="Y156" s="37">
        <v>6.41025641025641E-3</v>
      </c>
      <c r="Z156" s="44">
        <f t="shared" si="67"/>
        <v>0.23397435897435895</v>
      </c>
      <c r="AA156" s="44">
        <f t="shared" si="68"/>
        <v>6.0897435897435903E-2</v>
      </c>
      <c r="AB156" s="44">
        <f t="shared" si="69"/>
        <v>0.28846153846153838</v>
      </c>
    </row>
    <row r="157" spans="1:28" s="18" customFormat="1" x14ac:dyDescent="0.35">
      <c r="A157" s="1" t="s">
        <v>531</v>
      </c>
      <c r="B157" s="17">
        <f t="shared" si="49"/>
        <v>0.83727212607464097</v>
      </c>
      <c r="C157" s="14">
        <v>391</v>
      </c>
      <c r="F157" s="1">
        <v>0.308</v>
      </c>
      <c r="G157" s="1">
        <v>0.214</v>
      </c>
      <c r="H157" s="1">
        <v>3.3000000000000002E-2</v>
      </c>
      <c r="I157" s="1">
        <v>1.6E-2</v>
      </c>
      <c r="J157" s="1">
        <v>3.9E-2</v>
      </c>
      <c r="K157" s="1">
        <v>7.0000000000000001E-3</v>
      </c>
      <c r="L157" s="37">
        <f t="shared" si="60"/>
        <v>0.69480519480519476</v>
      </c>
      <c r="M157" s="37">
        <f t="shared" si="60"/>
        <v>0.10714285714285715</v>
      </c>
      <c r="N157" s="37">
        <f t="shared" si="60"/>
        <v>5.1948051948051951E-2</v>
      </c>
      <c r="O157" s="37">
        <f t="shared" si="60"/>
        <v>0.12662337662337664</v>
      </c>
      <c r="P157" s="37">
        <f t="shared" si="60"/>
        <v>2.2727272727272728E-2</v>
      </c>
      <c r="Q157" s="37">
        <f t="shared" si="61"/>
        <v>1.0032467532467533</v>
      </c>
      <c r="R157" s="37">
        <v>0.69480519480519476</v>
      </c>
      <c r="S157" s="44">
        <f t="shared" si="62"/>
        <v>0.85389610389610393</v>
      </c>
      <c r="T157" s="37">
        <v>0.12662337662337664</v>
      </c>
      <c r="U157" s="44">
        <f t="shared" si="63"/>
        <v>0.8214285714285714</v>
      </c>
      <c r="V157" s="44">
        <f t="shared" si="64"/>
        <v>0.28571428571428575</v>
      </c>
      <c r="W157" s="44">
        <f t="shared" si="65"/>
        <v>0.98051948051948057</v>
      </c>
      <c r="X157" s="44">
        <f t="shared" si="66"/>
        <v>0.14935064935064937</v>
      </c>
      <c r="Y157" s="37">
        <v>2.2727272727272728E-2</v>
      </c>
      <c r="Z157" s="44">
        <f t="shared" si="67"/>
        <v>0.71753246753246747</v>
      </c>
      <c r="AA157" s="44">
        <f t="shared" si="68"/>
        <v>0.18181818181818182</v>
      </c>
      <c r="AB157" s="44">
        <f t="shared" si="69"/>
        <v>0.87662337662337664</v>
      </c>
    </row>
    <row r="158" spans="1:28" s="18" customFormat="1" x14ac:dyDescent="0.35">
      <c r="A158" s="1" t="s">
        <v>669</v>
      </c>
      <c r="B158" s="17">
        <f t="shared" si="49"/>
        <v>0.83969903796962864</v>
      </c>
      <c r="C158" s="14">
        <v>389</v>
      </c>
      <c r="F158" s="1"/>
      <c r="G158" s="1"/>
      <c r="H158" s="1"/>
      <c r="I158" s="1"/>
      <c r="J158" s="1"/>
      <c r="K158" s="1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s="18" customFormat="1" x14ac:dyDescent="0.35">
      <c r="A159" s="1" t="s">
        <v>613</v>
      </c>
      <c r="B159" s="17">
        <f t="shared" si="49"/>
        <v>0.84208851677626173</v>
      </c>
      <c r="C159" s="14">
        <v>383</v>
      </c>
      <c r="F159" s="1"/>
      <c r="G159" s="1"/>
      <c r="H159" s="1"/>
      <c r="I159" s="1"/>
      <c r="J159" s="1"/>
      <c r="K159" s="1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s="18" customFormat="1" x14ac:dyDescent="0.35">
      <c r="A160" s="1" t="s">
        <v>704</v>
      </c>
      <c r="B160" s="17">
        <f t="shared" si="49"/>
        <v>0.84448423443095399</v>
      </c>
      <c r="C160" s="14">
        <v>384</v>
      </c>
      <c r="F160" s="1">
        <v>0.155</v>
      </c>
      <c r="G160" s="1">
        <v>5.5E-2</v>
      </c>
      <c r="H160" s="1">
        <v>1.4E-2</v>
      </c>
      <c r="I160" s="1">
        <v>7.0000000000000001E-3</v>
      </c>
      <c r="J160" s="1">
        <v>5.6000000000000001E-2</v>
      </c>
      <c r="K160" s="1">
        <v>2.3E-2</v>
      </c>
      <c r="L160" s="37">
        <f t="shared" ref="L160:P162" si="70">G160/$F160</f>
        <v>0.35483870967741937</v>
      </c>
      <c r="M160" s="37">
        <f t="shared" si="70"/>
        <v>9.0322580645161299E-2</v>
      </c>
      <c r="N160" s="37">
        <f t="shared" si="70"/>
        <v>4.5161290322580649E-2</v>
      </c>
      <c r="O160" s="37">
        <f t="shared" si="70"/>
        <v>0.3612903225806452</v>
      </c>
      <c r="P160" s="37">
        <f t="shared" si="70"/>
        <v>0.14838709677419354</v>
      </c>
      <c r="Q160" s="37">
        <f t="shared" ref="Q160:Q162" si="71">SUM(L160:P160)</f>
        <v>1</v>
      </c>
      <c r="R160" s="37">
        <v>0.35483870967741937</v>
      </c>
      <c r="S160" s="44">
        <f>L160+M160+N160</f>
        <v>0.49032258064516132</v>
      </c>
      <c r="T160" s="37">
        <v>0.3612903225806452</v>
      </c>
      <c r="U160" s="44">
        <f>O160+L160</f>
        <v>0.71612903225806457</v>
      </c>
      <c r="V160" s="44">
        <f>O160+M160+N160</f>
        <v>0.49677419354838714</v>
      </c>
      <c r="W160" s="44">
        <f>O160+S160</f>
        <v>0.85161290322580652</v>
      </c>
      <c r="X160" s="44">
        <f>O160+P160</f>
        <v>0.50967741935483879</v>
      </c>
      <c r="Y160" s="37">
        <v>0.14838709677419354</v>
      </c>
      <c r="Z160" s="44">
        <f>P160+L160</f>
        <v>0.50322580645161286</v>
      </c>
      <c r="AA160" s="44">
        <f>P160+M160+N160</f>
        <v>0.28387096774193549</v>
      </c>
      <c r="AB160" s="44">
        <f>P160+S160</f>
        <v>0.6387096774193548</v>
      </c>
    </row>
    <row r="161" spans="1:28" s="18" customFormat="1" x14ac:dyDescent="0.35">
      <c r="A161" s="1" t="s">
        <v>649</v>
      </c>
      <c r="B161" s="17">
        <f t="shared" si="49"/>
        <v>0.84679260821281888</v>
      </c>
      <c r="C161" s="14">
        <v>370</v>
      </c>
      <c r="F161" s="1">
        <v>0.38400000000000001</v>
      </c>
      <c r="G161" s="1">
        <v>9.4E-2</v>
      </c>
      <c r="H161" s="1">
        <v>0.17899999999999999</v>
      </c>
      <c r="I161" s="1">
        <v>3.5999999999999997E-2</v>
      </c>
      <c r="J161" s="1">
        <v>7.0999999999999994E-2</v>
      </c>
      <c r="K161" s="1">
        <v>4.0000000000000001E-3</v>
      </c>
      <c r="L161" s="37">
        <f t="shared" si="70"/>
        <v>0.24479166666666666</v>
      </c>
      <c r="M161" s="37">
        <f t="shared" si="70"/>
        <v>0.46614583333333331</v>
      </c>
      <c r="N161" s="37">
        <f t="shared" si="70"/>
        <v>9.3749999999999986E-2</v>
      </c>
      <c r="O161" s="37">
        <f t="shared" si="70"/>
        <v>0.18489583333333331</v>
      </c>
      <c r="P161" s="37">
        <f t="shared" si="70"/>
        <v>1.0416666666666666E-2</v>
      </c>
      <c r="Q161" s="37">
        <f t="shared" si="71"/>
        <v>0.99999999999999989</v>
      </c>
      <c r="R161" s="37">
        <v>0.24479166666666666</v>
      </c>
      <c r="S161" s="44">
        <f>L161+M161+N161</f>
        <v>0.8046875</v>
      </c>
      <c r="T161" s="37">
        <v>0.18489583333333331</v>
      </c>
      <c r="U161" s="44">
        <f>O161+L161</f>
        <v>0.4296875</v>
      </c>
      <c r="V161" s="44">
        <f>O161+M161+N161</f>
        <v>0.74479166666666663</v>
      </c>
      <c r="W161" s="44">
        <f>O161+S161</f>
        <v>0.98958333333333326</v>
      </c>
      <c r="X161" s="44">
        <f>O161+P161</f>
        <v>0.19531249999999997</v>
      </c>
      <c r="Y161" s="37">
        <v>1.0416666666666666E-2</v>
      </c>
      <c r="Z161" s="44">
        <f>P161+L161</f>
        <v>0.25520833333333331</v>
      </c>
      <c r="AA161" s="44">
        <f>P161+M161+N161</f>
        <v>0.5703125</v>
      </c>
      <c r="AB161" s="44">
        <f>P161+S161</f>
        <v>0.81510416666666663</v>
      </c>
    </row>
    <row r="162" spans="1:28" s="18" customFormat="1" x14ac:dyDescent="0.35">
      <c r="A162" s="1" t="s">
        <v>658</v>
      </c>
      <c r="B162" s="17">
        <f t="shared" si="49"/>
        <v>0.8490947431466247</v>
      </c>
      <c r="C162" s="14">
        <v>369</v>
      </c>
      <c r="D162" s="14">
        <f>SUM(C2:C162)</f>
        <v>136098</v>
      </c>
      <c r="E162" s="48" t="s">
        <v>827</v>
      </c>
      <c r="F162" s="1">
        <v>0.36899999999999999</v>
      </c>
      <c r="G162" s="1">
        <v>0.23100000000000001</v>
      </c>
      <c r="H162" s="1">
        <v>2.5999999999999999E-2</v>
      </c>
      <c r="I162" s="1">
        <v>1.4999999999999999E-2</v>
      </c>
      <c r="J162" s="1">
        <v>7.0000000000000007E-2</v>
      </c>
      <c r="K162" s="1">
        <v>2.7E-2</v>
      </c>
      <c r="L162" s="37">
        <f t="shared" si="70"/>
        <v>0.6260162601626017</v>
      </c>
      <c r="M162" s="37">
        <f t="shared" si="70"/>
        <v>7.0460704607046065E-2</v>
      </c>
      <c r="N162" s="37">
        <f t="shared" si="70"/>
        <v>4.065040650406504E-2</v>
      </c>
      <c r="O162" s="37">
        <f t="shared" si="70"/>
        <v>0.18970189701897022</v>
      </c>
      <c r="P162" s="37">
        <f t="shared" si="70"/>
        <v>7.3170731707317069E-2</v>
      </c>
      <c r="Q162" s="37">
        <f t="shared" si="71"/>
        <v>1.0000000000000002</v>
      </c>
      <c r="R162" s="37">
        <v>0.6260162601626017</v>
      </c>
      <c r="S162" s="44">
        <f>L162+M162+N162</f>
        <v>0.73712737127371286</v>
      </c>
      <c r="T162" s="37">
        <v>0.18970189701897022</v>
      </c>
      <c r="U162" s="44">
        <f>O162+L162</f>
        <v>0.81571815718157192</v>
      </c>
      <c r="V162" s="44">
        <f>O162+M162+N162</f>
        <v>0.30081300813008133</v>
      </c>
      <c r="W162" s="44">
        <f>O162+S162</f>
        <v>0.92682926829268308</v>
      </c>
      <c r="X162" s="44">
        <f>O162+P162</f>
        <v>0.26287262872628731</v>
      </c>
      <c r="Y162" s="37">
        <v>7.3170731707317069E-2</v>
      </c>
      <c r="Z162" s="44">
        <f>P162+L162</f>
        <v>0.69918699186991873</v>
      </c>
      <c r="AA162" s="44">
        <f>P162+M162+N162</f>
        <v>0.18428184281842819</v>
      </c>
      <c r="AB162" s="44">
        <f>P162+S162</f>
        <v>0.81029810298102989</v>
      </c>
    </row>
    <row r="163" spans="1:28" s="18" customFormat="1" x14ac:dyDescent="0.35">
      <c r="A163" s="1" t="s">
        <v>664</v>
      </c>
      <c r="B163" s="17">
        <f t="shared" si="49"/>
        <v>0.85130329535954408</v>
      </c>
      <c r="C163" s="14">
        <v>354</v>
      </c>
      <c r="F163" s="1"/>
      <c r="G163" s="1"/>
      <c r="H163" s="1"/>
      <c r="I163" s="1"/>
      <c r="J163" s="1"/>
      <c r="K163" s="1"/>
      <c r="L163" s="37"/>
      <c r="M163" s="37"/>
      <c r="N163" s="37"/>
      <c r="O163" s="37"/>
      <c r="P163" s="37"/>
      <c r="Q163" s="37"/>
      <c r="R163" s="37"/>
      <c r="T163" s="37"/>
      <c r="Y163" s="37"/>
    </row>
    <row r="164" spans="1:28" s="18" customFormat="1" x14ac:dyDescent="0.35">
      <c r="A164" s="1" t="s">
        <v>696</v>
      </c>
      <c r="B164" s="17">
        <f t="shared" si="49"/>
        <v>0.85348065333216805</v>
      </c>
      <c r="C164" s="14">
        <v>349</v>
      </c>
      <c r="F164" s="1"/>
      <c r="G164" s="1"/>
      <c r="H164" s="1"/>
      <c r="I164" s="1"/>
      <c r="J164" s="1"/>
      <c r="K164" s="1"/>
      <c r="L164" s="37"/>
      <c r="M164" s="37"/>
      <c r="N164" s="37"/>
      <c r="O164" s="37"/>
      <c r="P164" s="37"/>
      <c r="Q164" s="37"/>
      <c r="R164" s="37"/>
      <c r="T164" s="37"/>
      <c r="Y164" s="37"/>
    </row>
    <row r="165" spans="1:28" s="18" customFormat="1" x14ac:dyDescent="0.35">
      <c r="A165" s="1" t="s">
        <v>701</v>
      </c>
      <c r="B165" s="17">
        <f t="shared" si="49"/>
        <v>0.85568920554508743</v>
      </c>
      <c r="C165" s="14">
        <v>354</v>
      </c>
      <c r="F165" s="1"/>
      <c r="G165" s="1"/>
      <c r="H165" s="1"/>
      <c r="I165" s="1"/>
      <c r="J165" s="1"/>
      <c r="K165" s="1"/>
      <c r="L165" s="37"/>
      <c r="M165" s="37"/>
      <c r="N165" s="37"/>
      <c r="O165" s="37"/>
      <c r="P165" s="37"/>
      <c r="Q165" s="37"/>
      <c r="R165" s="37"/>
      <c r="T165" s="37"/>
      <c r="Y165" s="37"/>
    </row>
    <row r="166" spans="1:28" s="18" customFormat="1" x14ac:dyDescent="0.35">
      <c r="A166" s="1" t="s">
        <v>610</v>
      </c>
      <c r="B166" s="17">
        <f t="shared" si="49"/>
        <v>0.85788528006188869</v>
      </c>
      <c r="C166" s="14">
        <v>352</v>
      </c>
      <c r="F166" s="1">
        <v>9.4E-2</v>
      </c>
      <c r="G166" s="1">
        <v>4.2999999999999997E-2</v>
      </c>
      <c r="H166" s="1">
        <v>1.2999999999999999E-2</v>
      </c>
      <c r="I166" s="1">
        <v>5.0000000000000001E-3</v>
      </c>
      <c r="J166" s="1">
        <v>3.2000000000000001E-2</v>
      </c>
      <c r="K166" s="1">
        <v>1E-3</v>
      </c>
      <c r="L166" s="37">
        <f t="shared" ref="L166:P166" si="72">G166/$F166</f>
        <v>0.45744680851063824</v>
      </c>
      <c r="M166" s="37">
        <f t="shared" si="72"/>
        <v>0.13829787234042554</v>
      </c>
      <c r="N166" s="37">
        <f t="shared" si="72"/>
        <v>5.3191489361702128E-2</v>
      </c>
      <c r="O166" s="37">
        <f t="shared" si="72"/>
        <v>0.34042553191489361</v>
      </c>
      <c r="P166" s="37">
        <f t="shared" si="72"/>
        <v>1.0638297872340425E-2</v>
      </c>
      <c r="Q166" s="37">
        <f t="shared" ref="Q166" si="73">SUM(L166:P166)</f>
        <v>0.99999999999999989</v>
      </c>
      <c r="R166" s="37"/>
      <c r="T166" s="37"/>
      <c r="Y166" s="37"/>
    </row>
    <row r="167" spans="1:28" s="18" customFormat="1" x14ac:dyDescent="0.35">
      <c r="A167" s="1" t="s">
        <v>691</v>
      </c>
      <c r="B167" s="17">
        <f t="shared" si="49"/>
        <v>0.86000024955392163</v>
      </c>
      <c r="C167" s="14">
        <v>339</v>
      </c>
      <c r="F167" s="1"/>
      <c r="G167" s="1"/>
      <c r="H167" s="1"/>
      <c r="I167" s="1"/>
      <c r="J167" s="1"/>
      <c r="K167" s="1"/>
      <c r="L167" s="37"/>
      <c r="M167" s="37"/>
      <c r="N167" s="37"/>
      <c r="O167" s="37"/>
      <c r="P167" s="37"/>
      <c r="Q167" s="37"/>
      <c r="R167" s="37"/>
      <c r="T167" s="37"/>
      <c r="Y167" s="37"/>
    </row>
    <row r="168" spans="1:28" s="18" customFormat="1" x14ac:dyDescent="0.35">
      <c r="A168" s="1" t="s">
        <v>679</v>
      </c>
      <c r="B168" s="17">
        <f t="shared" si="49"/>
        <v>0.8620777859576001</v>
      </c>
      <c r="C168" s="14">
        <v>333</v>
      </c>
      <c r="F168" s="1"/>
      <c r="G168" s="1"/>
      <c r="H168" s="1"/>
      <c r="I168" s="1"/>
      <c r="J168" s="1"/>
      <c r="K168" s="1"/>
      <c r="L168" s="37"/>
      <c r="M168" s="37"/>
      <c r="N168" s="37"/>
      <c r="O168" s="37"/>
      <c r="P168" s="37"/>
      <c r="Q168" s="37"/>
      <c r="R168" s="37"/>
      <c r="T168" s="37"/>
      <c r="Y168" s="37"/>
    </row>
    <row r="169" spans="1:28" s="18" customFormat="1" x14ac:dyDescent="0.35">
      <c r="A169" s="1" t="s">
        <v>684</v>
      </c>
      <c r="B169" s="17">
        <f t="shared" si="49"/>
        <v>0.86418651660157397</v>
      </c>
      <c r="C169" s="14">
        <v>338</v>
      </c>
      <c r="F169" s="1"/>
      <c r="G169" s="1"/>
      <c r="H169" s="1"/>
      <c r="I169" s="1"/>
      <c r="J169" s="1"/>
      <c r="K169" s="1"/>
      <c r="L169" s="37"/>
      <c r="M169" s="37"/>
      <c r="N169" s="37"/>
      <c r="O169" s="37"/>
      <c r="P169" s="37"/>
      <c r="Q169" s="37"/>
      <c r="R169" s="37"/>
      <c r="T169" s="37"/>
      <c r="Y169" s="37"/>
    </row>
    <row r="170" spans="1:28" s="18" customFormat="1" x14ac:dyDescent="0.35">
      <c r="A170" s="1" t="s">
        <v>656</v>
      </c>
      <c r="B170" s="17">
        <f t="shared" si="49"/>
        <v>0.86630148609360691</v>
      </c>
      <c r="C170" s="14">
        <v>339</v>
      </c>
      <c r="F170" s="1"/>
      <c r="G170" s="1"/>
      <c r="H170" s="1"/>
      <c r="I170" s="1"/>
      <c r="J170" s="1"/>
      <c r="K170" s="1"/>
      <c r="L170" s="37"/>
      <c r="M170" s="37"/>
      <c r="N170" s="37"/>
      <c r="O170" s="37"/>
      <c r="P170" s="37"/>
      <c r="Q170" s="37"/>
      <c r="R170" s="37"/>
      <c r="T170" s="37"/>
      <c r="Y170" s="37"/>
    </row>
    <row r="171" spans="1:28" s="18" customFormat="1" x14ac:dyDescent="0.35">
      <c r="A171" s="1" t="s">
        <v>672</v>
      </c>
      <c r="B171" s="17">
        <f t="shared" si="49"/>
        <v>0.8683915001934035</v>
      </c>
      <c r="C171" s="14">
        <v>335</v>
      </c>
      <c r="F171" s="1"/>
      <c r="G171" s="1"/>
      <c r="H171" s="1"/>
      <c r="I171" s="1"/>
      <c r="J171" s="1"/>
      <c r="K171" s="1"/>
      <c r="L171" s="37"/>
      <c r="M171" s="37"/>
      <c r="N171" s="37"/>
      <c r="O171" s="37"/>
      <c r="P171" s="37"/>
      <c r="Q171" s="37"/>
      <c r="R171" s="37"/>
      <c r="T171" s="37"/>
      <c r="Y171" s="37"/>
    </row>
    <row r="172" spans="1:28" s="18" customFormat="1" x14ac:dyDescent="0.35">
      <c r="A172" s="1" t="s">
        <v>3</v>
      </c>
      <c r="B172" s="17">
        <f t="shared" si="49"/>
        <v>0.87048775314125926</v>
      </c>
      <c r="C172" s="14">
        <v>336</v>
      </c>
      <c r="F172" s="1"/>
      <c r="G172" s="1"/>
      <c r="H172" s="1"/>
      <c r="I172" s="1"/>
      <c r="J172" s="1"/>
      <c r="K172" s="1"/>
      <c r="L172" s="37"/>
      <c r="M172" s="37"/>
      <c r="N172" s="37"/>
      <c r="O172" s="37"/>
      <c r="P172" s="37"/>
      <c r="Q172" s="37"/>
      <c r="R172" s="37"/>
      <c r="T172" s="37"/>
      <c r="Y172" s="37"/>
    </row>
    <row r="173" spans="1:28" s="18" customFormat="1" x14ac:dyDescent="0.35">
      <c r="A173" s="1" t="s">
        <v>673</v>
      </c>
      <c r="B173" s="17">
        <f t="shared" si="49"/>
        <v>0.87254657300076044</v>
      </c>
      <c r="C173" s="14">
        <v>330</v>
      </c>
      <c r="F173" s="1"/>
      <c r="G173" s="1"/>
      <c r="H173" s="1"/>
      <c r="I173" s="1"/>
      <c r="J173" s="1"/>
      <c r="K173" s="1"/>
      <c r="L173" s="37"/>
      <c r="M173" s="37"/>
      <c r="N173" s="37"/>
      <c r="O173" s="37"/>
      <c r="P173" s="37"/>
      <c r="Q173" s="37"/>
      <c r="R173" s="37"/>
      <c r="T173" s="37"/>
      <c r="Y173" s="37"/>
    </row>
    <row r="174" spans="1:28" s="18" customFormat="1" x14ac:dyDescent="0.35">
      <c r="A174" s="1" t="s">
        <v>706</v>
      </c>
      <c r="B174" s="17">
        <f t="shared" si="49"/>
        <v>0.87456172092384787</v>
      </c>
      <c r="C174" s="14">
        <v>323</v>
      </c>
      <c r="F174" s="1"/>
      <c r="G174" s="1"/>
      <c r="H174" s="1"/>
      <c r="I174" s="1"/>
      <c r="J174" s="1"/>
      <c r="K174" s="1"/>
      <c r="L174" s="37"/>
      <c r="M174" s="37"/>
      <c r="N174" s="37"/>
      <c r="O174" s="37"/>
      <c r="P174" s="37"/>
      <c r="Q174" s="37"/>
      <c r="R174" s="37"/>
      <c r="T174" s="37"/>
      <c r="Y174" s="37"/>
    </row>
    <row r="175" spans="1:28" s="18" customFormat="1" x14ac:dyDescent="0.35">
      <c r="A175" s="1" t="s">
        <v>518</v>
      </c>
      <c r="B175" s="17">
        <f t="shared" si="49"/>
        <v>0.87658310769499448</v>
      </c>
      <c r="C175" s="14">
        <v>324</v>
      </c>
      <c r="F175" s="1"/>
      <c r="G175" s="1"/>
      <c r="H175" s="1"/>
      <c r="I175" s="1"/>
      <c r="J175" s="1"/>
      <c r="K175" s="1"/>
      <c r="L175" s="37"/>
      <c r="M175" s="37"/>
      <c r="N175" s="37"/>
      <c r="O175" s="37"/>
      <c r="P175" s="37"/>
      <c r="Q175" s="37"/>
      <c r="R175" s="37"/>
      <c r="T175" s="37"/>
      <c r="Y175" s="37"/>
    </row>
    <row r="176" spans="1:28" s="18" customFormat="1" x14ac:dyDescent="0.35">
      <c r="A176" s="1" t="s">
        <v>678</v>
      </c>
      <c r="B176" s="17">
        <f t="shared" si="49"/>
        <v>0.87859201677002285</v>
      </c>
      <c r="C176" s="14">
        <v>322</v>
      </c>
      <c r="F176" s="1"/>
      <c r="G176" s="1"/>
      <c r="H176" s="1"/>
      <c r="I176" s="1"/>
      <c r="J176" s="1"/>
      <c r="K176" s="1"/>
      <c r="L176" s="37"/>
      <c r="M176" s="37"/>
      <c r="N176" s="37"/>
      <c r="O176" s="37"/>
      <c r="P176" s="37"/>
      <c r="Q176" s="37"/>
      <c r="R176" s="37"/>
      <c r="T176" s="37"/>
      <c r="Y176" s="37"/>
    </row>
    <row r="177" spans="1:25" s="18" customFormat="1" x14ac:dyDescent="0.35">
      <c r="A177" s="1" t="s">
        <v>676</v>
      </c>
      <c r="B177" s="17">
        <f t="shared" si="49"/>
        <v>0.88055101506057853</v>
      </c>
      <c r="C177" s="14">
        <v>314</v>
      </c>
      <c r="F177" s="1"/>
      <c r="G177" s="1"/>
      <c r="H177" s="1"/>
      <c r="I177" s="1"/>
      <c r="J177" s="1"/>
      <c r="K177" s="1"/>
      <c r="L177" s="37"/>
      <c r="M177" s="37"/>
      <c r="N177" s="37"/>
      <c r="O177" s="37"/>
      <c r="P177" s="37"/>
      <c r="Q177" s="37"/>
      <c r="R177" s="37"/>
      <c r="T177" s="37"/>
      <c r="Y177" s="37"/>
    </row>
    <row r="178" spans="1:25" s="18" customFormat="1" x14ac:dyDescent="0.35">
      <c r="A178" s="1" t="s">
        <v>675</v>
      </c>
      <c r="B178" s="17">
        <f t="shared" si="49"/>
        <v>0.88254120759142962</v>
      </c>
      <c r="C178" s="14">
        <v>319</v>
      </c>
      <c r="F178" s="1"/>
      <c r="G178" s="1"/>
      <c r="H178" s="1"/>
      <c r="I178" s="1"/>
      <c r="J178" s="1"/>
      <c r="K178" s="1"/>
      <c r="L178" s="37"/>
      <c r="M178" s="37"/>
      <c r="N178" s="37"/>
      <c r="O178" s="37"/>
      <c r="P178" s="37"/>
      <c r="Q178" s="37"/>
      <c r="R178" s="37"/>
      <c r="T178" s="37"/>
      <c r="Y178" s="37"/>
    </row>
    <row r="179" spans="1:25" s="18" customFormat="1" x14ac:dyDescent="0.35">
      <c r="A179" s="1" t="s">
        <v>540</v>
      </c>
      <c r="B179" s="17">
        <f t="shared" si="49"/>
        <v>0.88453763897033977</v>
      </c>
      <c r="C179" s="14">
        <v>320</v>
      </c>
      <c r="F179" s="1"/>
      <c r="G179" s="1"/>
      <c r="H179" s="1"/>
      <c r="I179" s="1"/>
      <c r="J179" s="1"/>
      <c r="K179" s="1"/>
      <c r="L179" s="37"/>
      <c r="M179" s="37"/>
      <c r="N179" s="37"/>
      <c r="O179" s="37"/>
      <c r="P179" s="37"/>
      <c r="Q179" s="37"/>
      <c r="R179" s="37"/>
      <c r="T179" s="37"/>
      <c r="Y179" s="37"/>
    </row>
    <row r="180" spans="1:25" s="18" customFormat="1" x14ac:dyDescent="0.35">
      <c r="A180" s="1" t="s">
        <v>699</v>
      </c>
      <c r="B180" s="17">
        <f t="shared" si="49"/>
        <v>0.88653407034924991</v>
      </c>
      <c r="C180" s="14">
        <v>320</v>
      </c>
      <c r="F180" s="1"/>
      <c r="G180" s="1"/>
      <c r="H180" s="1"/>
      <c r="I180" s="1"/>
      <c r="J180" s="1"/>
      <c r="K180" s="1"/>
      <c r="L180" s="37"/>
      <c r="M180" s="37"/>
      <c r="N180" s="37"/>
      <c r="O180" s="37"/>
      <c r="P180" s="37"/>
      <c r="Q180" s="37"/>
      <c r="R180" s="37"/>
      <c r="T180" s="37"/>
      <c r="Y180" s="37"/>
    </row>
    <row r="181" spans="1:25" s="18" customFormat="1" x14ac:dyDescent="0.35">
      <c r="A181" s="1" t="s">
        <v>528</v>
      </c>
      <c r="B181" s="17">
        <f t="shared" si="49"/>
        <v>0.88848682979174642</v>
      </c>
      <c r="C181" s="14">
        <v>313</v>
      </c>
      <c r="F181" s="1"/>
      <c r="G181" s="1"/>
      <c r="H181" s="1"/>
      <c r="I181" s="1"/>
      <c r="J181" s="1"/>
      <c r="K181" s="1"/>
      <c r="L181" s="37"/>
      <c r="M181" s="37"/>
      <c r="N181" s="37"/>
      <c r="O181" s="37"/>
      <c r="P181" s="37"/>
      <c r="Q181" s="37"/>
      <c r="R181" s="37"/>
      <c r="T181" s="37"/>
      <c r="Y181" s="37"/>
    </row>
    <row r="182" spans="1:25" s="18" customFormat="1" x14ac:dyDescent="0.35">
      <c r="A182" s="1" t="s">
        <v>515</v>
      </c>
      <c r="B182" s="17">
        <f t="shared" si="49"/>
        <v>0.89040215614588836</v>
      </c>
      <c r="C182" s="14">
        <v>307</v>
      </c>
      <c r="F182" s="1"/>
      <c r="G182" s="1"/>
      <c r="H182" s="1"/>
      <c r="I182" s="1"/>
      <c r="J182" s="1"/>
      <c r="K182" s="1"/>
      <c r="L182" s="37"/>
      <c r="M182" s="37"/>
      <c r="N182" s="37"/>
      <c r="O182" s="37"/>
      <c r="P182" s="37"/>
      <c r="Q182" s="37"/>
      <c r="R182" s="37"/>
      <c r="T182" s="37"/>
      <c r="Y182" s="37"/>
    </row>
    <row r="183" spans="1:25" s="18" customFormat="1" x14ac:dyDescent="0.35">
      <c r="A183" s="1" t="s">
        <v>692</v>
      </c>
      <c r="B183" s="17">
        <f t="shared" si="49"/>
        <v>0.89229252710779394</v>
      </c>
      <c r="C183" s="14">
        <v>303</v>
      </c>
      <c r="F183" s="1"/>
      <c r="G183" s="1"/>
      <c r="H183" s="1"/>
      <c r="I183" s="1"/>
      <c r="J183" s="1"/>
      <c r="K183" s="1"/>
      <c r="L183" s="37"/>
      <c r="M183" s="37"/>
      <c r="N183" s="37"/>
      <c r="O183" s="37"/>
      <c r="P183" s="37"/>
      <c r="Q183" s="37"/>
      <c r="R183" s="37"/>
      <c r="T183" s="37"/>
      <c r="Y183" s="37"/>
    </row>
    <row r="184" spans="1:25" s="18" customFormat="1" x14ac:dyDescent="0.35">
      <c r="A184" s="1" t="s">
        <v>702</v>
      </c>
      <c r="B184" s="17">
        <f t="shared" si="49"/>
        <v>0.89415794267746318</v>
      </c>
      <c r="C184" s="14">
        <v>299</v>
      </c>
      <c r="F184" s="1"/>
      <c r="G184" s="1"/>
      <c r="H184" s="1"/>
      <c r="I184" s="1"/>
      <c r="J184" s="1"/>
      <c r="K184" s="1"/>
      <c r="L184" s="37"/>
      <c r="M184" s="37"/>
      <c r="N184" s="37"/>
      <c r="O184" s="37"/>
      <c r="P184" s="37"/>
      <c r="Q184" s="37"/>
      <c r="R184" s="37"/>
      <c r="T184" s="37"/>
      <c r="Y184" s="37"/>
    </row>
    <row r="185" spans="1:25" s="18" customFormat="1" x14ac:dyDescent="0.35">
      <c r="A185" s="1" t="s">
        <v>661</v>
      </c>
      <c r="B185" s="17">
        <f t="shared" si="49"/>
        <v>0.89597968631071878</v>
      </c>
      <c r="C185" s="14">
        <v>292</v>
      </c>
      <c r="F185" s="1"/>
      <c r="G185" s="1"/>
      <c r="H185" s="1"/>
      <c r="I185" s="1"/>
      <c r="J185" s="1"/>
      <c r="K185" s="1"/>
      <c r="L185" s="37"/>
      <c r="M185" s="37"/>
      <c r="N185" s="37"/>
      <c r="O185" s="37"/>
      <c r="P185" s="37"/>
      <c r="Q185" s="37"/>
      <c r="R185" s="37"/>
      <c r="T185" s="37"/>
      <c r="Y185" s="37"/>
    </row>
    <row r="186" spans="1:25" s="18" customFormat="1" x14ac:dyDescent="0.35">
      <c r="A186" s="1" t="s">
        <v>650</v>
      </c>
      <c r="B186" s="17">
        <f t="shared" si="49"/>
        <v>0.89774528031144252</v>
      </c>
      <c r="C186" s="14">
        <v>283</v>
      </c>
      <c r="F186" s="1"/>
      <c r="G186" s="1"/>
      <c r="H186" s="1"/>
      <c r="I186" s="1"/>
      <c r="J186" s="1"/>
      <c r="K186" s="1"/>
      <c r="L186" s="37"/>
      <c r="M186" s="37"/>
      <c r="N186" s="37"/>
      <c r="O186" s="37"/>
      <c r="P186" s="37"/>
      <c r="Q186" s="37"/>
      <c r="R186" s="37"/>
      <c r="T186" s="37"/>
      <c r="Y186" s="37"/>
    </row>
    <row r="187" spans="1:25" s="18" customFormat="1" x14ac:dyDescent="0.35">
      <c r="A187" s="1" t="s">
        <v>542</v>
      </c>
      <c r="B187" s="17">
        <f t="shared" si="49"/>
        <v>0.89956702394469812</v>
      </c>
      <c r="C187" s="14">
        <v>292</v>
      </c>
      <c r="F187" s="1"/>
      <c r="G187" s="1"/>
      <c r="H187" s="1"/>
      <c r="I187" s="1"/>
      <c r="J187" s="1"/>
      <c r="K187" s="1"/>
      <c r="L187" s="37"/>
      <c r="M187" s="37"/>
      <c r="N187" s="37"/>
      <c r="O187" s="37"/>
      <c r="P187" s="37"/>
      <c r="Q187" s="37"/>
      <c r="R187" s="37"/>
      <c r="T187" s="37"/>
      <c r="Y187" s="37"/>
    </row>
    <row r="188" spans="1:25" s="18" customFormat="1" x14ac:dyDescent="0.35">
      <c r="A188" s="1" t="s">
        <v>666</v>
      </c>
      <c r="B188" s="17">
        <f t="shared" si="49"/>
        <v>0.90136381218571726</v>
      </c>
      <c r="C188" s="14">
        <v>288</v>
      </c>
      <c r="F188" s="1"/>
      <c r="G188" s="1"/>
      <c r="H188" s="1"/>
      <c r="I188" s="1"/>
      <c r="J188" s="1"/>
      <c r="K188" s="1"/>
      <c r="L188" s="37"/>
      <c r="M188" s="37"/>
      <c r="N188" s="37"/>
      <c r="O188" s="37"/>
      <c r="P188" s="37"/>
      <c r="Q188" s="37"/>
      <c r="R188" s="37"/>
      <c r="T188" s="37"/>
      <c r="Y188" s="37"/>
    </row>
    <row r="189" spans="1:25" s="18" customFormat="1" x14ac:dyDescent="0.35">
      <c r="A189" s="1" t="s">
        <v>681</v>
      </c>
      <c r="B189" s="17">
        <f t="shared" si="49"/>
        <v>0.90315436157867734</v>
      </c>
      <c r="C189" s="14">
        <v>287</v>
      </c>
      <c r="F189" s="1"/>
      <c r="G189" s="1"/>
      <c r="H189" s="1"/>
      <c r="I189" s="1"/>
      <c r="J189" s="1"/>
      <c r="K189" s="1"/>
      <c r="L189" s="37"/>
      <c r="M189" s="37"/>
      <c r="N189" s="37"/>
      <c r="O189" s="37"/>
      <c r="P189" s="37"/>
      <c r="Q189" s="37"/>
      <c r="R189" s="37"/>
      <c r="T189" s="37"/>
      <c r="Y189" s="37"/>
    </row>
    <row r="190" spans="1:25" s="18" customFormat="1" x14ac:dyDescent="0.35">
      <c r="A190" s="1" t="s">
        <v>558</v>
      </c>
      <c r="B190" s="17">
        <f t="shared" si="49"/>
        <v>0.90491995557940108</v>
      </c>
      <c r="C190" s="14">
        <v>283</v>
      </c>
      <c r="F190" s="1"/>
      <c r="G190" s="1"/>
      <c r="H190" s="1"/>
      <c r="I190" s="1"/>
      <c r="J190" s="1"/>
      <c r="K190" s="1"/>
      <c r="L190" s="37"/>
      <c r="M190" s="37"/>
      <c r="N190" s="37"/>
      <c r="O190" s="37"/>
      <c r="P190" s="37"/>
      <c r="Q190" s="37"/>
      <c r="R190" s="37"/>
      <c r="T190" s="37"/>
      <c r="Y190" s="37"/>
    </row>
    <row r="191" spans="1:25" s="18" customFormat="1" x14ac:dyDescent="0.35">
      <c r="A191" s="1" t="s">
        <v>541</v>
      </c>
      <c r="B191" s="17">
        <f t="shared" si="49"/>
        <v>0.90667307188400659</v>
      </c>
      <c r="C191" s="14">
        <v>281</v>
      </c>
      <c r="F191" s="1"/>
      <c r="G191" s="1"/>
      <c r="H191" s="1"/>
      <c r="I191" s="1"/>
      <c r="J191" s="1"/>
      <c r="K191" s="1"/>
      <c r="L191" s="37"/>
      <c r="M191" s="37"/>
      <c r="N191" s="37"/>
      <c r="O191" s="37"/>
      <c r="P191" s="37"/>
      <c r="Q191" s="37"/>
      <c r="R191" s="37"/>
      <c r="T191" s="37"/>
      <c r="Y191" s="37"/>
    </row>
    <row r="192" spans="1:25" s="18" customFormat="1" x14ac:dyDescent="0.35">
      <c r="A192" s="1" t="s">
        <v>693</v>
      </c>
      <c r="B192" s="17">
        <f t="shared" si="49"/>
        <v>0.90845114358084844</v>
      </c>
      <c r="C192" s="14">
        <v>285</v>
      </c>
      <c r="F192" s="1"/>
      <c r="G192" s="1"/>
      <c r="H192" s="1"/>
      <c r="I192" s="1"/>
      <c r="J192" s="1"/>
      <c r="K192" s="1"/>
      <c r="L192" s="37"/>
      <c r="M192" s="37"/>
      <c r="N192" s="37"/>
      <c r="O192" s="37"/>
      <c r="P192" s="37"/>
      <c r="Q192" s="37"/>
      <c r="R192" s="37"/>
      <c r="T192" s="37"/>
      <c r="Y192" s="37"/>
    </row>
    <row r="193" spans="1:25" s="18" customFormat="1" x14ac:dyDescent="0.35">
      <c r="A193" s="1" t="s">
        <v>533</v>
      </c>
      <c r="B193" s="17">
        <f t="shared" si="49"/>
        <v>0.91020425988545395</v>
      </c>
      <c r="C193" s="14">
        <v>281</v>
      </c>
      <c r="F193" s="1"/>
      <c r="G193" s="1"/>
      <c r="H193" s="1"/>
      <c r="I193" s="1"/>
      <c r="J193" s="1"/>
      <c r="K193" s="1"/>
      <c r="L193" s="37"/>
      <c r="M193" s="37"/>
      <c r="N193" s="37"/>
      <c r="O193" s="37"/>
      <c r="P193" s="37"/>
      <c r="Q193" s="37"/>
      <c r="R193" s="37"/>
      <c r="T193" s="37"/>
      <c r="Y193" s="37"/>
    </row>
    <row r="194" spans="1:25" s="18" customFormat="1" x14ac:dyDescent="0.35">
      <c r="A194" s="1" t="s">
        <v>556</v>
      </c>
      <c r="B194" s="17">
        <f t="shared" si="49"/>
        <v>0.91196361503811851</v>
      </c>
      <c r="C194" s="14">
        <v>282</v>
      </c>
      <c r="F194" s="1"/>
      <c r="G194" s="1"/>
      <c r="H194" s="1"/>
      <c r="I194" s="1"/>
      <c r="J194" s="1"/>
      <c r="K194" s="1"/>
      <c r="L194" s="37"/>
      <c r="M194" s="37"/>
      <c r="N194" s="37"/>
      <c r="O194" s="37"/>
      <c r="P194" s="37"/>
      <c r="Q194" s="37"/>
      <c r="R194" s="37"/>
      <c r="T194" s="37"/>
      <c r="Y194" s="37"/>
    </row>
    <row r="195" spans="1:25" s="18" customFormat="1" x14ac:dyDescent="0.35">
      <c r="A195" s="1" t="s">
        <v>687</v>
      </c>
      <c r="B195" s="17">
        <f t="shared" si="49"/>
        <v>0.91369801479854673</v>
      </c>
      <c r="C195" s="14">
        <v>278</v>
      </c>
      <c r="F195" s="1"/>
      <c r="G195" s="1"/>
      <c r="H195" s="1"/>
      <c r="I195" s="1"/>
      <c r="J195" s="1"/>
      <c r="K195" s="1"/>
      <c r="L195" s="37"/>
      <c r="M195" s="37"/>
      <c r="N195" s="37"/>
      <c r="O195" s="37"/>
      <c r="P195" s="37"/>
      <c r="Q195" s="37"/>
      <c r="R195" s="37"/>
      <c r="T195" s="37"/>
      <c r="Y195" s="37"/>
    </row>
    <row r="196" spans="1:25" s="18" customFormat="1" x14ac:dyDescent="0.35">
      <c r="A196" s="1" t="s">
        <v>516</v>
      </c>
      <c r="B196" s="17">
        <f t="shared" ref="B196:B259" si="74">B195+C196/$D$259</f>
        <v>0.91542617571091589</v>
      </c>
      <c r="C196" s="14">
        <v>277</v>
      </c>
      <c r="F196" s="1"/>
      <c r="G196" s="1"/>
      <c r="H196" s="1"/>
      <c r="I196" s="1"/>
      <c r="J196" s="1"/>
      <c r="K196" s="1"/>
      <c r="L196" s="37"/>
      <c r="M196" s="37"/>
      <c r="N196" s="37"/>
      <c r="O196" s="37"/>
      <c r="P196" s="37"/>
      <c r="Q196" s="37"/>
      <c r="R196" s="37"/>
      <c r="T196" s="37"/>
      <c r="Y196" s="37"/>
    </row>
    <row r="197" spans="1:25" s="18" customFormat="1" x14ac:dyDescent="0.35">
      <c r="A197" s="1" t="s">
        <v>532</v>
      </c>
      <c r="B197" s="17">
        <f t="shared" si="74"/>
        <v>0.91716681431940317</v>
      </c>
      <c r="C197" s="14">
        <v>279</v>
      </c>
      <c r="F197" s="1"/>
      <c r="G197" s="1"/>
      <c r="H197" s="1"/>
      <c r="I197" s="1"/>
      <c r="J197" s="1"/>
      <c r="K197" s="1"/>
      <c r="L197" s="37"/>
      <c r="M197" s="37"/>
      <c r="N197" s="37"/>
      <c r="O197" s="37"/>
      <c r="P197" s="37"/>
      <c r="Q197" s="37"/>
      <c r="R197" s="37"/>
      <c r="T197" s="37"/>
      <c r="Y197" s="37"/>
    </row>
    <row r="198" spans="1:25" s="18" customFormat="1" x14ac:dyDescent="0.35">
      <c r="A198" s="1" t="s">
        <v>534</v>
      </c>
      <c r="B198" s="17">
        <f t="shared" si="74"/>
        <v>0.9188824975356541</v>
      </c>
      <c r="C198" s="14">
        <v>275</v>
      </c>
      <c r="F198" s="1"/>
      <c r="G198" s="1"/>
      <c r="H198" s="1"/>
      <c r="I198" s="1"/>
      <c r="J198" s="1"/>
      <c r="K198" s="1"/>
      <c r="L198" s="37"/>
      <c r="M198" s="37"/>
      <c r="N198" s="37"/>
      <c r="O198" s="37"/>
      <c r="P198" s="37"/>
      <c r="Q198" s="37"/>
      <c r="R198" s="37"/>
      <c r="T198" s="37"/>
      <c r="Y198" s="37"/>
    </row>
    <row r="199" spans="1:25" s="18" customFormat="1" x14ac:dyDescent="0.35">
      <c r="A199" s="1" t="s">
        <v>695</v>
      </c>
      <c r="B199" s="17">
        <f t="shared" si="74"/>
        <v>0.92054203111937316</v>
      </c>
      <c r="C199" s="14">
        <v>266</v>
      </c>
      <c r="F199" s="1"/>
      <c r="G199" s="1"/>
      <c r="H199" s="1"/>
      <c r="I199" s="1"/>
      <c r="J199" s="1"/>
      <c r="K199" s="1"/>
      <c r="L199" s="37"/>
      <c r="M199" s="37"/>
      <c r="N199" s="37"/>
      <c r="O199" s="37"/>
      <c r="P199" s="37"/>
      <c r="Q199" s="37"/>
      <c r="R199" s="37"/>
      <c r="T199" s="37"/>
      <c r="Y199" s="37"/>
    </row>
    <row r="200" spans="1:25" s="18" customFormat="1" x14ac:dyDescent="0.35">
      <c r="A200" s="1" t="s">
        <v>554</v>
      </c>
      <c r="B200" s="17">
        <f t="shared" si="74"/>
        <v>0.92221404239921045</v>
      </c>
      <c r="C200" s="14">
        <v>268</v>
      </c>
      <c r="F200" s="1"/>
      <c r="G200" s="1"/>
      <c r="H200" s="1"/>
      <c r="I200" s="1"/>
      <c r="J200" s="1"/>
      <c r="K200" s="1"/>
      <c r="L200" s="37"/>
      <c r="M200" s="37"/>
      <c r="N200" s="37"/>
      <c r="O200" s="37"/>
      <c r="P200" s="37"/>
      <c r="Q200" s="37"/>
      <c r="R200" s="37"/>
      <c r="T200" s="37"/>
      <c r="Y200" s="37"/>
    </row>
    <row r="201" spans="1:25" s="18" customFormat="1" x14ac:dyDescent="0.35">
      <c r="A201" s="1" t="s">
        <v>548</v>
      </c>
      <c r="B201" s="17">
        <f t="shared" si="74"/>
        <v>0.92387981483098869</v>
      </c>
      <c r="C201" s="14">
        <v>267</v>
      </c>
      <c r="F201" s="1"/>
      <c r="G201" s="1"/>
      <c r="H201" s="1"/>
      <c r="I201" s="1"/>
      <c r="J201" s="1"/>
      <c r="K201" s="1"/>
      <c r="L201" s="37"/>
      <c r="M201" s="37"/>
      <c r="N201" s="37"/>
      <c r="O201" s="37"/>
      <c r="P201" s="37"/>
      <c r="Q201" s="37"/>
      <c r="R201" s="37"/>
      <c r="T201" s="37"/>
      <c r="Y201" s="37"/>
    </row>
    <row r="202" spans="1:25" s="18" customFormat="1" x14ac:dyDescent="0.35">
      <c r="A202" s="1" t="s">
        <v>549</v>
      </c>
      <c r="B202" s="17">
        <f t="shared" si="74"/>
        <v>0.92552063187053046</v>
      </c>
      <c r="C202" s="14">
        <v>263</v>
      </c>
      <c r="F202" s="1"/>
      <c r="G202" s="1"/>
      <c r="H202" s="1"/>
      <c r="I202" s="1"/>
      <c r="J202" s="1"/>
      <c r="K202" s="1"/>
      <c r="L202" s="37"/>
      <c r="M202" s="37"/>
      <c r="N202" s="37"/>
      <c r="O202" s="37"/>
      <c r="P202" s="37"/>
      <c r="Q202" s="37"/>
      <c r="R202" s="37"/>
      <c r="T202" s="37"/>
      <c r="Y202" s="37"/>
    </row>
    <row r="203" spans="1:25" s="18" customFormat="1" x14ac:dyDescent="0.35">
      <c r="A203" s="1" t="s">
        <v>667</v>
      </c>
      <c r="B203" s="17">
        <f t="shared" si="74"/>
        <v>0.92716144891007224</v>
      </c>
      <c r="C203" s="14">
        <v>263</v>
      </c>
      <c r="F203" s="1"/>
      <c r="G203" s="1"/>
      <c r="H203" s="1"/>
      <c r="I203" s="1"/>
      <c r="J203" s="1"/>
      <c r="K203" s="1"/>
      <c r="L203" s="37"/>
      <c r="M203" s="37"/>
      <c r="N203" s="37"/>
      <c r="O203" s="37"/>
      <c r="P203" s="37"/>
      <c r="Q203" s="37"/>
      <c r="R203" s="37"/>
      <c r="T203" s="37"/>
      <c r="Y203" s="37"/>
    </row>
    <row r="204" spans="1:25" s="18" customFormat="1" x14ac:dyDescent="0.35">
      <c r="A204" s="1" t="s">
        <v>694</v>
      </c>
      <c r="B204" s="17">
        <f t="shared" si="74"/>
        <v>0.92875235516514132</v>
      </c>
      <c r="C204" s="14">
        <v>255</v>
      </c>
      <c r="F204" s="1"/>
      <c r="G204" s="1"/>
      <c r="H204" s="1"/>
      <c r="I204" s="1"/>
      <c r="J204" s="1"/>
      <c r="K204" s="1"/>
      <c r="L204" s="37"/>
      <c r="M204" s="37"/>
      <c r="N204" s="37"/>
      <c r="O204" s="37"/>
      <c r="P204" s="37"/>
      <c r="Q204" s="37"/>
      <c r="R204" s="37"/>
      <c r="T204" s="37"/>
      <c r="Y204" s="37"/>
    </row>
    <row r="205" spans="1:25" s="18" customFormat="1" x14ac:dyDescent="0.35">
      <c r="A205" s="1" t="s">
        <v>662</v>
      </c>
      <c r="B205" s="17">
        <f t="shared" si="74"/>
        <v>0.93037445566050581</v>
      </c>
      <c r="C205" s="14">
        <v>260</v>
      </c>
      <c r="F205" s="1"/>
      <c r="G205" s="1"/>
      <c r="H205" s="1"/>
      <c r="I205" s="1"/>
      <c r="J205" s="1"/>
      <c r="K205" s="1"/>
      <c r="L205" s="37"/>
      <c r="M205" s="37"/>
      <c r="N205" s="37"/>
      <c r="O205" s="37"/>
      <c r="P205" s="37"/>
      <c r="Q205" s="37"/>
      <c r="R205" s="37"/>
      <c r="T205" s="37"/>
      <c r="Y205" s="37"/>
    </row>
    <row r="206" spans="1:25" s="18" customFormat="1" x14ac:dyDescent="0.35">
      <c r="A206" s="1" t="s">
        <v>690</v>
      </c>
      <c r="B206" s="17">
        <f t="shared" si="74"/>
        <v>0.93196536191557489</v>
      </c>
      <c r="C206" s="14">
        <v>255</v>
      </c>
      <c r="F206" s="1"/>
      <c r="G206" s="1"/>
      <c r="H206" s="1"/>
      <c r="I206" s="1"/>
      <c r="J206" s="1"/>
      <c r="K206" s="1"/>
      <c r="L206" s="37"/>
      <c r="M206" s="37"/>
      <c r="N206" s="37"/>
      <c r="O206" s="37"/>
      <c r="P206" s="37"/>
      <c r="Q206" s="37"/>
      <c r="R206" s="37"/>
      <c r="T206" s="37"/>
      <c r="Y206" s="37"/>
    </row>
    <row r="207" spans="1:25" s="18" customFormat="1" x14ac:dyDescent="0.35">
      <c r="A207" s="1" t="s">
        <v>680</v>
      </c>
      <c r="B207" s="17">
        <f t="shared" si="74"/>
        <v>0.93351259623423033</v>
      </c>
      <c r="C207" s="14">
        <v>248</v>
      </c>
      <c r="F207" s="1"/>
      <c r="G207" s="1"/>
      <c r="H207" s="1"/>
      <c r="I207" s="1"/>
      <c r="J207" s="1"/>
      <c r="K207" s="1"/>
      <c r="L207" s="37"/>
      <c r="M207" s="37"/>
      <c r="N207" s="37"/>
      <c r="O207" s="37"/>
      <c r="P207" s="37"/>
      <c r="Q207" s="37"/>
      <c r="R207" s="37"/>
      <c r="T207" s="37"/>
      <c r="Y207" s="37"/>
    </row>
    <row r="208" spans="1:25" s="18" customFormat="1" x14ac:dyDescent="0.35">
      <c r="A208" s="1" t="s">
        <v>703</v>
      </c>
      <c r="B208" s="17">
        <f t="shared" si="74"/>
        <v>0.93510350248929941</v>
      </c>
      <c r="C208" s="14">
        <v>255</v>
      </c>
      <c r="F208" s="1"/>
      <c r="G208" s="1"/>
      <c r="H208" s="1"/>
      <c r="I208" s="1"/>
      <c r="J208" s="1"/>
      <c r="K208" s="1"/>
      <c r="L208" s="37"/>
      <c r="M208" s="37"/>
      <c r="N208" s="37"/>
      <c r="O208" s="37"/>
      <c r="P208" s="37"/>
      <c r="Q208" s="37"/>
      <c r="R208" s="37"/>
      <c r="T208" s="37"/>
      <c r="Y208" s="37"/>
    </row>
    <row r="209" spans="1:25" s="18" customFormat="1" x14ac:dyDescent="0.35">
      <c r="A209" s="1" t="s">
        <v>561</v>
      </c>
      <c r="B209" s="17">
        <f t="shared" si="74"/>
        <v>0.93669440874436849</v>
      </c>
      <c r="C209" s="14">
        <v>255</v>
      </c>
      <c r="F209" s="1"/>
      <c r="G209" s="1"/>
      <c r="H209" s="1"/>
      <c r="I209" s="1"/>
      <c r="J209" s="1"/>
      <c r="K209" s="1"/>
      <c r="L209" s="37"/>
      <c r="M209" s="37"/>
      <c r="N209" s="37"/>
      <c r="O209" s="37"/>
      <c r="P209" s="37"/>
      <c r="Q209" s="37"/>
      <c r="R209" s="37"/>
      <c r="T209" s="37"/>
      <c r="Y209" s="37"/>
    </row>
    <row r="210" spans="1:25" s="18" customFormat="1" x14ac:dyDescent="0.35">
      <c r="A210" s="1" t="s">
        <v>512</v>
      </c>
      <c r="B210" s="17">
        <f t="shared" si="74"/>
        <v>0.93826035960720122</v>
      </c>
      <c r="C210" s="14">
        <v>251</v>
      </c>
      <c r="F210" s="1"/>
      <c r="G210" s="1"/>
      <c r="H210" s="1"/>
      <c r="I210" s="1"/>
      <c r="J210" s="1"/>
      <c r="K210" s="1"/>
      <c r="L210" s="37"/>
      <c r="M210" s="37"/>
      <c r="N210" s="37"/>
      <c r="O210" s="37"/>
      <c r="P210" s="37"/>
      <c r="Q210" s="37"/>
      <c r="R210" s="37"/>
      <c r="T210" s="37"/>
      <c r="Y210" s="37"/>
    </row>
    <row r="211" spans="1:25" s="18" customFormat="1" x14ac:dyDescent="0.35">
      <c r="A211" s="1" t="s">
        <v>287</v>
      </c>
      <c r="B211" s="17">
        <f t="shared" si="74"/>
        <v>0.93980759392585667</v>
      </c>
      <c r="C211" s="14">
        <v>248</v>
      </c>
      <c r="F211" s="1"/>
      <c r="G211" s="1"/>
      <c r="H211" s="1"/>
      <c r="I211" s="1"/>
      <c r="J211" s="1"/>
      <c r="K211" s="1"/>
      <c r="L211" s="37"/>
      <c r="M211" s="37"/>
      <c r="N211" s="37"/>
      <c r="O211" s="37"/>
      <c r="P211" s="37"/>
      <c r="Q211" s="37"/>
      <c r="R211" s="37"/>
      <c r="T211" s="37"/>
      <c r="Y211" s="37"/>
    </row>
    <row r="212" spans="1:25" s="18" customFormat="1" x14ac:dyDescent="0.35">
      <c r="A212" s="1" t="s">
        <v>517</v>
      </c>
      <c r="B212" s="17">
        <f t="shared" si="74"/>
        <v>0.94134235054839388</v>
      </c>
      <c r="C212" s="14">
        <v>246</v>
      </c>
      <c r="F212" s="1"/>
      <c r="G212" s="1"/>
      <c r="H212" s="1"/>
      <c r="I212" s="1"/>
      <c r="J212" s="1"/>
      <c r="K212" s="1"/>
      <c r="L212" s="37"/>
      <c r="M212" s="37"/>
      <c r="N212" s="37"/>
      <c r="O212" s="37"/>
      <c r="P212" s="37"/>
      <c r="Q212" s="37"/>
      <c r="R212" s="37"/>
      <c r="T212" s="37"/>
      <c r="Y212" s="37"/>
    </row>
    <row r="213" spans="1:25" s="18" customFormat="1" x14ac:dyDescent="0.35">
      <c r="A213" s="1" t="s">
        <v>520</v>
      </c>
      <c r="B213" s="17">
        <f t="shared" si="74"/>
        <v>0.94285215177869475</v>
      </c>
      <c r="C213" s="14">
        <v>242</v>
      </c>
      <c r="F213" s="1"/>
      <c r="G213" s="1"/>
      <c r="H213" s="1"/>
      <c r="I213" s="1"/>
      <c r="J213" s="1"/>
      <c r="K213" s="1"/>
      <c r="L213" s="37"/>
      <c r="M213" s="37"/>
      <c r="N213" s="37"/>
      <c r="O213" s="37"/>
      <c r="P213" s="37"/>
      <c r="Q213" s="37"/>
      <c r="R213" s="37"/>
      <c r="T213" s="37"/>
      <c r="Y213" s="37"/>
    </row>
    <row r="214" spans="1:25" s="18" customFormat="1" x14ac:dyDescent="0.35">
      <c r="A214" s="1" t="s">
        <v>537</v>
      </c>
      <c r="B214" s="17">
        <f t="shared" si="74"/>
        <v>0.94437443070511373</v>
      </c>
      <c r="C214" s="14">
        <v>244</v>
      </c>
      <c r="F214" s="1"/>
      <c r="G214" s="1"/>
      <c r="H214" s="1"/>
      <c r="I214" s="1"/>
      <c r="J214" s="1"/>
      <c r="K214" s="1"/>
      <c r="L214" s="37"/>
      <c r="M214" s="37"/>
      <c r="N214" s="37"/>
      <c r="O214" s="37"/>
      <c r="P214" s="37"/>
      <c r="Q214" s="37"/>
      <c r="R214" s="37"/>
      <c r="T214" s="37"/>
      <c r="Y214" s="37"/>
    </row>
    <row r="215" spans="1:25" s="18" customFormat="1" x14ac:dyDescent="0.35">
      <c r="A215" s="1" t="s">
        <v>523</v>
      </c>
      <c r="B215" s="17">
        <f t="shared" si="74"/>
        <v>0.94589047078347366</v>
      </c>
      <c r="C215" s="14">
        <v>243</v>
      </c>
      <c r="F215" s="1"/>
      <c r="G215" s="1"/>
      <c r="H215" s="1"/>
      <c r="I215" s="1"/>
      <c r="J215" s="1"/>
      <c r="K215" s="1"/>
      <c r="L215" s="37"/>
      <c r="M215" s="37"/>
      <c r="N215" s="37"/>
      <c r="O215" s="37"/>
      <c r="P215" s="37"/>
      <c r="Q215" s="37"/>
      <c r="R215" s="37"/>
      <c r="T215" s="37"/>
      <c r="Y215" s="37"/>
    </row>
    <row r="216" spans="1:25" s="18" customFormat="1" x14ac:dyDescent="0.35">
      <c r="A216" s="1" t="s">
        <v>519</v>
      </c>
      <c r="B216" s="17">
        <f t="shared" si="74"/>
        <v>0.94736283892541995</v>
      </c>
      <c r="C216" s="14">
        <v>236</v>
      </c>
      <c r="F216" s="1"/>
      <c r="G216" s="1"/>
      <c r="H216" s="1"/>
      <c r="I216" s="1"/>
      <c r="J216" s="1"/>
      <c r="K216" s="1"/>
      <c r="L216" s="37"/>
      <c r="M216" s="37"/>
      <c r="N216" s="37"/>
      <c r="O216" s="37"/>
      <c r="P216" s="37"/>
      <c r="Q216" s="37"/>
      <c r="R216" s="37"/>
      <c r="T216" s="37"/>
      <c r="Y216" s="37"/>
    </row>
    <row r="217" spans="1:25" s="18" customFormat="1" x14ac:dyDescent="0.35">
      <c r="A217" s="1" t="s">
        <v>547</v>
      </c>
      <c r="B217" s="17">
        <f t="shared" si="74"/>
        <v>0.94885392361154353</v>
      </c>
      <c r="C217" s="14">
        <v>239</v>
      </c>
      <c r="F217" s="1"/>
      <c r="G217" s="1"/>
      <c r="H217" s="1"/>
      <c r="I217" s="1"/>
      <c r="J217" s="1"/>
      <c r="K217" s="1"/>
      <c r="L217" s="37"/>
      <c r="M217" s="37"/>
      <c r="N217" s="37"/>
      <c r="O217" s="37"/>
      <c r="P217" s="37"/>
      <c r="Q217" s="37"/>
      <c r="R217" s="37"/>
      <c r="T217" s="37"/>
      <c r="Y217" s="37"/>
    </row>
    <row r="218" spans="1:25" s="18" customFormat="1" x14ac:dyDescent="0.35">
      <c r="A218" s="1" t="s">
        <v>535</v>
      </c>
      <c r="B218" s="17">
        <f t="shared" si="74"/>
        <v>0.95032629175348982</v>
      </c>
      <c r="C218" s="14">
        <v>236</v>
      </c>
      <c r="F218" s="1"/>
      <c r="G218" s="1"/>
      <c r="H218" s="1"/>
      <c r="I218" s="1"/>
      <c r="J218" s="1"/>
      <c r="K218" s="1"/>
      <c r="L218" s="37"/>
      <c r="M218" s="37"/>
      <c r="N218" s="37"/>
      <c r="O218" s="37"/>
      <c r="P218" s="37"/>
      <c r="Q218" s="37"/>
      <c r="R218" s="37"/>
      <c r="T218" s="37"/>
      <c r="Y218" s="37"/>
    </row>
    <row r="219" spans="1:25" s="18" customFormat="1" x14ac:dyDescent="0.35">
      <c r="A219" s="1" t="s">
        <v>663</v>
      </c>
      <c r="B219" s="17">
        <f t="shared" si="74"/>
        <v>0.95179242104737705</v>
      </c>
      <c r="C219" s="14">
        <v>235</v>
      </c>
      <c r="F219" s="1"/>
      <c r="G219" s="1"/>
      <c r="H219" s="1"/>
      <c r="I219" s="1"/>
      <c r="J219" s="1"/>
      <c r="K219" s="1"/>
      <c r="L219" s="37"/>
      <c r="M219" s="37"/>
      <c r="N219" s="37"/>
      <c r="O219" s="37"/>
      <c r="P219" s="37"/>
      <c r="Q219" s="37"/>
      <c r="R219" s="37"/>
      <c r="T219" s="37"/>
      <c r="Y219" s="37"/>
    </row>
    <row r="220" spans="1:25" s="18" customFormat="1" x14ac:dyDescent="0.35">
      <c r="A220" s="1" t="s">
        <v>555</v>
      </c>
      <c r="B220" s="17">
        <f t="shared" si="74"/>
        <v>0.95326478918932334</v>
      </c>
      <c r="C220" s="14">
        <v>236</v>
      </c>
      <c r="F220" s="1"/>
      <c r="G220" s="1"/>
      <c r="H220" s="1"/>
      <c r="I220" s="1"/>
      <c r="J220" s="1"/>
      <c r="K220" s="1"/>
      <c r="L220" s="37"/>
      <c r="M220" s="37"/>
      <c r="N220" s="37"/>
      <c r="O220" s="37"/>
      <c r="P220" s="37"/>
      <c r="Q220" s="37"/>
      <c r="R220" s="37"/>
      <c r="T220" s="37"/>
      <c r="Y220" s="37"/>
    </row>
    <row r="221" spans="1:25" s="18" customFormat="1" x14ac:dyDescent="0.35">
      <c r="A221" s="1" t="s">
        <v>530</v>
      </c>
      <c r="B221" s="17">
        <f t="shared" si="74"/>
        <v>0.95473091848321057</v>
      </c>
      <c r="C221" s="14">
        <v>235</v>
      </c>
      <c r="F221" s="1"/>
      <c r="G221" s="1"/>
      <c r="H221" s="1"/>
      <c r="I221" s="1"/>
      <c r="J221" s="1"/>
      <c r="K221" s="1"/>
      <c r="L221" s="37"/>
      <c r="M221" s="37"/>
      <c r="N221" s="37"/>
      <c r="O221" s="37"/>
      <c r="P221" s="37"/>
      <c r="Q221" s="37"/>
      <c r="R221" s="37"/>
      <c r="T221" s="37"/>
      <c r="Y221" s="37"/>
    </row>
    <row r="222" spans="1:25" s="18" customFormat="1" x14ac:dyDescent="0.35">
      <c r="A222" s="1" t="s">
        <v>583</v>
      </c>
      <c r="B222" s="17">
        <f t="shared" si="74"/>
        <v>0.95612218160038864</v>
      </c>
      <c r="C222" s="14">
        <v>223</v>
      </c>
      <c r="F222" s="1"/>
      <c r="G222" s="1"/>
      <c r="H222" s="1"/>
      <c r="I222" s="1"/>
      <c r="J222" s="1"/>
      <c r="K222" s="1"/>
      <c r="L222" s="37"/>
      <c r="M222" s="37"/>
      <c r="N222" s="37"/>
      <c r="O222" s="37"/>
      <c r="P222" s="37"/>
      <c r="Q222" s="37"/>
      <c r="R222" s="37"/>
      <c r="T222" s="37"/>
      <c r="Y222" s="37"/>
    </row>
    <row r="223" spans="1:25" s="18" customFormat="1" x14ac:dyDescent="0.35">
      <c r="A223" s="1" t="s">
        <v>575</v>
      </c>
      <c r="B223" s="17">
        <f t="shared" si="74"/>
        <v>0.95752592241368484</v>
      </c>
      <c r="C223" s="14">
        <v>225</v>
      </c>
      <c r="F223" s="1"/>
      <c r="G223" s="1"/>
      <c r="H223" s="1"/>
      <c r="I223" s="1"/>
      <c r="J223" s="1"/>
      <c r="K223" s="1"/>
      <c r="L223" s="37"/>
      <c r="M223" s="37"/>
      <c r="N223" s="37"/>
      <c r="O223" s="37"/>
      <c r="P223" s="37"/>
      <c r="Q223" s="37"/>
      <c r="R223" s="37"/>
      <c r="T223" s="37"/>
      <c r="Y223" s="37"/>
    </row>
    <row r="224" spans="1:25" s="18" customFormat="1" x14ac:dyDescent="0.35">
      <c r="A224" s="1" t="s">
        <v>522</v>
      </c>
      <c r="B224" s="17">
        <f t="shared" si="74"/>
        <v>0.95891094668280374</v>
      </c>
      <c r="C224" s="14">
        <v>222</v>
      </c>
      <c r="F224" s="1"/>
      <c r="G224" s="1"/>
      <c r="H224" s="1"/>
      <c r="I224" s="1"/>
      <c r="J224" s="1"/>
      <c r="K224" s="1"/>
      <c r="L224" s="37"/>
      <c r="M224" s="37"/>
      <c r="N224" s="37"/>
      <c r="O224" s="37"/>
      <c r="P224" s="37"/>
      <c r="Q224" s="37"/>
      <c r="R224" s="37"/>
      <c r="T224" s="37"/>
      <c r="Y224" s="37"/>
    </row>
    <row r="225" spans="1:25" s="18" customFormat="1" x14ac:dyDescent="0.35">
      <c r="A225" s="1" t="s">
        <v>526</v>
      </c>
      <c r="B225" s="17">
        <f t="shared" si="74"/>
        <v>0.9602710155596863</v>
      </c>
      <c r="C225" s="14">
        <v>218</v>
      </c>
      <c r="F225" s="1"/>
      <c r="G225" s="1"/>
      <c r="H225" s="1"/>
      <c r="I225" s="1"/>
      <c r="J225" s="1"/>
      <c r="K225" s="1"/>
      <c r="L225" s="37"/>
      <c r="M225" s="37"/>
      <c r="N225" s="37"/>
      <c r="O225" s="37"/>
      <c r="P225" s="37"/>
      <c r="Q225" s="37"/>
      <c r="R225" s="37"/>
      <c r="T225" s="37"/>
      <c r="Y225" s="37"/>
    </row>
    <row r="226" spans="1:25" s="18" customFormat="1" x14ac:dyDescent="0.35">
      <c r="A226" s="1" t="s">
        <v>521</v>
      </c>
      <c r="B226" s="17">
        <f t="shared" si="74"/>
        <v>0.96160612904433251</v>
      </c>
      <c r="C226" s="14">
        <v>214</v>
      </c>
      <c r="F226" s="1"/>
      <c r="G226" s="1"/>
      <c r="H226" s="1"/>
      <c r="I226" s="1"/>
      <c r="J226" s="1"/>
      <c r="K226" s="1"/>
      <c r="L226" s="37"/>
      <c r="M226" s="37"/>
      <c r="N226" s="37"/>
      <c r="O226" s="37"/>
      <c r="P226" s="37"/>
      <c r="Q226" s="37"/>
      <c r="R226" s="37"/>
      <c r="T226" s="37"/>
      <c r="Y226" s="37"/>
    </row>
    <row r="227" spans="1:25" s="18" customFormat="1" x14ac:dyDescent="0.35">
      <c r="A227" s="1" t="s">
        <v>524</v>
      </c>
      <c r="B227" s="17">
        <f t="shared" si="74"/>
        <v>0.96289133174450592</v>
      </c>
      <c r="C227" s="14">
        <v>206</v>
      </c>
      <c r="F227" s="1"/>
      <c r="G227" s="1"/>
      <c r="H227" s="1"/>
      <c r="I227" s="1"/>
      <c r="J227" s="1"/>
      <c r="K227" s="1"/>
      <c r="L227" s="37"/>
      <c r="M227" s="37"/>
      <c r="N227" s="37"/>
      <c r="O227" s="37"/>
      <c r="P227" s="37"/>
      <c r="Q227" s="37"/>
      <c r="R227" s="37"/>
      <c r="T227" s="37"/>
      <c r="Y227" s="37"/>
    </row>
    <row r="228" spans="1:25" s="18" customFormat="1" x14ac:dyDescent="0.35">
      <c r="A228" s="1" t="s">
        <v>557</v>
      </c>
      <c r="B228" s="17">
        <f t="shared" si="74"/>
        <v>0.96419525098885661</v>
      </c>
      <c r="C228" s="14">
        <v>209</v>
      </c>
      <c r="F228" s="1"/>
      <c r="G228" s="1"/>
      <c r="H228" s="1"/>
      <c r="I228" s="1"/>
      <c r="J228" s="1"/>
      <c r="K228" s="1"/>
      <c r="L228" s="37"/>
      <c r="M228" s="37"/>
      <c r="N228" s="37"/>
      <c r="O228" s="37"/>
      <c r="P228" s="37"/>
      <c r="Q228" s="37"/>
      <c r="R228" s="37"/>
      <c r="T228" s="37"/>
      <c r="Y228" s="37"/>
    </row>
    <row r="229" spans="1:25" s="18" customFormat="1" x14ac:dyDescent="0.35">
      <c r="A229" s="1" t="s">
        <v>582</v>
      </c>
      <c r="B229" s="17">
        <f t="shared" si="74"/>
        <v>0.96550540908126647</v>
      </c>
      <c r="C229" s="14">
        <v>210</v>
      </c>
      <c r="F229" s="1"/>
      <c r="G229" s="1"/>
      <c r="H229" s="1"/>
      <c r="I229" s="1"/>
      <c r="J229" s="1"/>
      <c r="K229" s="1"/>
      <c r="L229" s="37"/>
      <c r="M229" s="37"/>
      <c r="N229" s="37"/>
      <c r="O229" s="37"/>
      <c r="P229" s="37"/>
      <c r="Q229" s="37"/>
      <c r="R229" s="37"/>
      <c r="T229" s="37"/>
      <c r="Y229" s="37"/>
    </row>
    <row r="230" spans="1:25" s="18" customFormat="1" x14ac:dyDescent="0.35">
      <c r="A230" s="1" t="s">
        <v>527</v>
      </c>
      <c r="B230" s="17">
        <f t="shared" si="74"/>
        <v>0.96677813408532176</v>
      </c>
      <c r="C230" s="14">
        <v>204</v>
      </c>
      <c r="F230" s="1"/>
      <c r="G230" s="1"/>
      <c r="H230" s="1"/>
      <c r="I230" s="1"/>
      <c r="J230" s="1"/>
      <c r="K230" s="1"/>
      <c r="L230" s="37"/>
      <c r="M230" s="37"/>
      <c r="N230" s="37"/>
      <c r="O230" s="37"/>
      <c r="P230" s="37"/>
      <c r="Q230" s="37"/>
      <c r="R230" s="37"/>
      <c r="T230" s="37"/>
      <c r="Y230" s="37"/>
    </row>
    <row r="231" spans="1:25" s="18" customFormat="1" x14ac:dyDescent="0.35">
      <c r="A231" s="1" t="s">
        <v>536</v>
      </c>
      <c r="B231" s="17">
        <f t="shared" si="74"/>
        <v>0.96805709793743611</v>
      </c>
      <c r="C231" s="14">
        <v>205</v>
      </c>
      <c r="F231" s="1"/>
      <c r="G231" s="1"/>
      <c r="H231" s="1"/>
      <c r="I231" s="1"/>
      <c r="J231" s="1"/>
      <c r="K231" s="1"/>
      <c r="L231" s="37"/>
      <c r="M231" s="37"/>
      <c r="N231" s="37"/>
      <c r="O231" s="37"/>
      <c r="P231" s="37"/>
      <c r="Q231" s="37"/>
      <c r="R231" s="37"/>
      <c r="T231" s="37"/>
      <c r="Y231" s="37"/>
    </row>
    <row r="232" spans="1:25" s="18" customFormat="1" x14ac:dyDescent="0.35">
      <c r="A232" s="1" t="s">
        <v>580</v>
      </c>
      <c r="B232" s="17">
        <f t="shared" si="74"/>
        <v>0.9693111063973141</v>
      </c>
      <c r="C232" s="14">
        <v>201</v>
      </c>
      <c r="F232" s="1"/>
      <c r="G232" s="1"/>
      <c r="H232" s="1"/>
      <c r="I232" s="1"/>
      <c r="J232" s="1"/>
      <c r="K232" s="1"/>
      <c r="L232" s="37"/>
      <c r="M232" s="37"/>
      <c r="N232" s="37"/>
      <c r="O232" s="37"/>
      <c r="P232" s="37"/>
      <c r="Q232" s="37"/>
      <c r="R232" s="37"/>
      <c r="T232" s="37"/>
      <c r="Y232" s="37"/>
    </row>
    <row r="233" spans="1:25" s="18" customFormat="1" x14ac:dyDescent="0.35">
      <c r="A233" s="1" t="s">
        <v>708</v>
      </c>
      <c r="B233" s="17">
        <f t="shared" si="74"/>
        <v>0.97055887600913293</v>
      </c>
      <c r="C233" s="14">
        <v>200</v>
      </c>
      <c r="F233" s="1"/>
      <c r="G233" s="1"/>
      <c r="H233" s="1"/>
      <c r="I233" s="1"/>
      <c r="J233" s="1"/>
      <c r="K233" s="1"/>
      <c r="L233" s="37"/>
      <c r="M233" s="37"/>
      <c r="N233" s="37"/>
      <c r="O233" s="37"/>
      <c r="P233" s="37"/>
      <c r="Q233" s="37"/>
      <c r="R233" s="37"/>
      <c r="T233" s="37"/>
      <c r="Y233" s="37"/>
    </row>
    <row r="234" spans="1:25" s="18" customFormat="1" x14ac:dyDescent="0.35">
      <c r="A234" s="1" t="s">
        <v>553</v>
      </c>
      <c r="B234" s="17">
        <f t="shared" si="74"/>
        <v>0.9718004067728927</v>
      </c>
      <c r="C234" s="14">
        <v>199</v>
      </c>
      <c r="F234" s="1"/>
      <c r="G234" s="1"/>
      <c r="H234" s="1"/>
      <c r="I234" s="1"/>
      <c r="J234" s="1"/>
      <c r="K234" s="1"/>
      <c r="L234" s="37"/>
      <c r="M234" s="37"/>
      <c r="N234" s="37"/>
      <c r="O234" s="37"/>
      <c r="P234" s="37"/>
      <c r="Q234" s="37"/>
      <c r="R234" s="37"/>
      <c r="T234" s="37"/>
      <c r="Y234" s="37"/>
    </row>
    <row r="235" spans="1:25" s="18" customFormat="1" x14ac:dyDescent="0.35">
      <c r="A235" s="1" t="s">
        <v>395</v>
      </c>
      <c r="B235" s="17">
        <f t="shared" si="74"/>
        <v>0.97304193753665247</v>
      </c>
      <c r="C235" s="14">
        <v>199</v>
      </c>
      <c r="F235" s="1"/>
      <c r="G235" s="1"/>
      <c r="H235" s="1"/>
      <c r="I235" s="1"/>
      <c r="J235" s="1"/>
      <c r="K235" s="1"/>
      <c r="L235" s="37"/>
      <c r="M235" s="37"/>
      <c r="N235" s="37"/>
      <c r="O235" s="37"/>
      <c r="P235" s="37"/>
      <c r="Q235" s="37"/>
      <c r="R235" s="37"/>
      <c r="T235" s="37"/>
      <c r="Y235" s="37"/>
    </row>
    <row r="236" spans="1:25" s="18" customFormat="1" x14ac:dyDescent="0.35">
      <c r="A236" s="1" t="s">
        <v>591</v>
      </c>
      <c r="B236" s="17">
        <f t="shared" si="74"/>
        <v>0.97426475175623495</v>
      </c>
      <c r="C236" s="14">
        <v>196</v>
      </c>
      <c r="F236" s="1"/>
      <c r="G236" s="1"/>
      <c r="H236" s="1"/>
      <c r="I236" s="1"/>
      <c r="J236" s="1"/>
      <c r="K236" s="1"/>
      <c r="L236" s="37"/>
      <c r="M236" s="37"/>
      <c r="N236" s="37"/>
      <c r="O236" s="37"/>
      <c r="P236" s="37"/>
      <c r="Q236" s="37"/>
      <c r="R236" s="37"/>
      <c r="T236" s="37"/>
      <c r="Y236" s="37"/>
    </row>
    <row r="237" spans="1:25" s="18" customFormat="1" x14ac:dyDescent="0.35">
      <c r="A237" s="1" t="s">
        <v>543</v>
      </c>
      <c r="B237" s="17">
        <f t="shared" si="74"/>
        <v>0.97546884943164014</v>
      </c>
      <c r="C237" s="14">
        <v>193</v>
      </c>
      <c r="F237" s="1"/>
      <c r="G237" s="1"/>
      <c r="H237" s="1"/>
      <c r="I237" s="1"/>
      <c r="J237" s="1"/>
      <c r="K237" s="1"/>
      <c r="L237" s="37"/>
      <c r="M237" s="37"/>
      <c r="N237" s="37"/>
      <c r="O237" s="37"/>
      <c r="P237" s="37"/>
      <c r="Q237" s="37"/>
      <c r="R237" s="37"/>
      <c r="T237" s="37"/>
      <c r="Y237" s="37"/>
    </row>
    <row r="238" spans="1:25" s="18" customFormat="1" x14ac:dyDescent="0.35">
      <c r="A238" s="1" t="s">
        <v>513</v>
      </c>
      <c r="B238" s="17">
        <f t="shared" si="74"/>
        <v>0.97666046941092721</v>
      </c>
      <c r="C238" s="14">
        <v>191</v>
      </c>
      <c r="F238" s="1"/>
      <c r="G238" s="1"/>
      <c r="H238" s="1"/>
      <c r="I238" s="1"/>
      <c r="J238" s="1"/>
      <c r="K238" s="1"/>
      <c r="L238" s="37"/>
      <c r="M238" s="37"/>
      <c r="N238" s="37"/>
      <c r="O238" s="37"/>
      <c r="P238" s="37"/>
      <c r="Q238" s="37"/>
      <c r="R238" s="37"/>
      <c r="T238" s="37"/>
      <c r="Y238" s="37"/>
    </row>
    <row r="239" spans="1:25" s="18" customFormat="1" x14ac:dyDescent="0.35">
      <c r="A239" s="1" t="s">
        <v>697</v>
      </c>
      <c r="B239" s="17">
        <f t="shared" si="74"/>
        <v>0.97783961169409606</v>
      </c>
      <c r="C239" s="14">
        <v>189</v>
      </c>
      <c r="F239" s="1"/>
      <c r="G239" s="1"/>
      <c r="H239" s="1"/>
      <c r="I239" s="1"/>
      <c r="J239" s="1"/>
      <c r="K239" s="1"/>
      <c r="L239" s="37"/>
      <c r="M239" s="37"/>
      <c r="N239" s="37"/>
      <c r="O239" s="37"/>
      <c r="P239" s="37"/>
      <c r="Q239" s="37"/>
      <c r="R239" s="37"/>
      <c r="T239" s="37"/>
      <c r="Y239" s="37"/>
    </row>
    <row r="240" spans="1:25" s="18" customFormat="1" x14ac:dyDescent="0.35">
      <c r="A240" s="1" t="s">
        <v>700</v>
      </c>
      <c r="B240" s="17">
        <f t="shared" si="74"/>
        <v>0.97902499282532396</v>
      </c>
      <c r="C240" s="14">
        <v>190</v>
      </c>
      <c r="F240" s="1"/>
      <c r="G240" s="1"/>
      <c r="H240" s="1"/>
      <c r="I240" s="1"/>
      <c r="J240" s="1"/>
      <c r="K240" s="1"/>
      <c r="L240" s="37"/>
      <c r="M240" s="37"/>
      <c r="N240" s="37"/>
      <c r="O240" s="37"/>
      <c r="P240" s="37"/>
      <c r="Q240" s="37"/>
      <c r="R240" s="37"/>
      <c r="T240" s="37"/>
      <c r="Y240" s="37"/>
    </row>
    <row r="241" spans="1:25" s="18" customFormat="1" x14ac:dyDescent="0.35">
      <c r="A241" s="1" t="s">
        <v>510</v>
      </c>
      <c r="B241" s="17">
        <f t="shared" si="74"/>
        <v>0.98018541856431551</v>
      </c>
      <c r="C241" s="14">
        <v>186</v>
      </c>
      <c r="F241" s="1"/>
      <c r="G241" s="1"/>
      <c r="H241" s="1"/>
      <c r="I241" s="1"/>
      <c r="J241" s="1"/>
      <c r="K241" s="1"/>
      <c r="L241" s="37"/>
      <c r="M241" s="37"/>
      <c r="N241" s="37"/>
      <c r="O241" s="37"/>
      <c r="P241" s="37"/>
      <c r="Q241" s="37"/>
      <c r="R241" s="37"/>
      <c r="T241" s="37"/>
      <c r="Y241" s="37"/>
    </row>
    <row r="242" spans="1:25" s="18" customFormat="1" x14ac:dyDescent="0.35">
      <c r="A242" s="1" t="s">
        <v>709</v>
      </c>
      <c r="B242" s="17">
        <f t="shared" si="74"/>
        <v>0.98134584430330707</v>
      </c>
      <c r="C242" s="14">
        <v>186</v>
      </c>
      <c r="F242" s="1"/>
      <c r="G242" s="1"/>
      <c r="H242" s="1"/>
      <c r="I242" s="1"/>
      <c r="J242" s="1"/>
      <c r="K242" s="1"/>
      <c r="L242" s="37"/>
      <c r="M242" s="37"/>
      <c r="N242" s="37"/>
      <c r="O242" s="37"/>
      <c r="P242" s="37"/>
      <c r="Q242" s="37"/>
      <c r="R242" s="37"/>
      <c r="T242" s="37"/>
      <c r="Y242" s="37"/>
    </row>
    <row r="243" spans="1:25" s="18" customFormat="1" x14ac:dyDescent="0.35">
      <c r="A243" s="1" t="s">
        <v>560</v>
      </c>
      <c r="B243" s="17">
        <f t="shared" si="74"/>
        <v>0.98250003119423956</v>
      </c>
      <c r="C243" s="14">
        <v>185</v>
      </c>
      <c r="F243" s="1"/>
      <c r="G243" s="1"/>
      <c r="H243" s="1"/>
      <c r="I243" s="1"/>
      <c r="J243" s="1"/>
      <c r="K243" s="1"/>
      <c r="L243" s="37"/>
      <c r="M243" s="37"/>
      <c r="N243" s="37"/>
      <c r="O243" s="37"/>
      <c r="P243" s="37"/>
      <c r="Q243" s="37"/>
      <c r="R243" s="37"/>
      <c r="T243" s="37"/>
      <c r="Y243" s="37"/>
    </row>
    <row r="244" spans="1:25" s="18" customFormat="1" x14ac:dyDescent="0.35">
      <c r="A244" s="1" t="s">
        <v>565</v>
      </c>
      <c r="B244" s="17">
        <f t="shared" si="74"/>
        <v>0.9836292626929356</v>
      </c>
      <c r="C244" s="14">
        <v>181</v>
      </c>
      <c r="F244" s="1"/>
      <c r="G244" s="1"/>
      <c r="H244" s="1"/>
      <c r="I244" s="1"/>
      <c r="J244" s="1"/>
      <c r="K244" s="1"/>
      <c r="L244" s="37"/>
      <c r="M244" s="37"/>
      <c r="N244" s="37"/>
      <c r="O244" s="37"/>
      <c r="P244" s="37"/>
      <c r="Q244" s="37"/>
      <c r="R244" s="37"/>
      <c r="T244" s="37"/>
      <c r="Y244" s="37"/>
    </row>
    <row r="245" spans="1:25" s="18" customFormat="1" x14ac:dyDescent="0.35">
      <c r="A245" s="1" t="s">
        <v>579</v>
      </c>
      <c r="B245" s="17">
        <f t="shared" si="74"/>
        <v>0.98476473303969081</v>
      </c>
      <c r="C245" s="14">
        <v>182</v>
      </c>
      <c r="F245" s="1"/>
      <c r="G245" s="1"/>
      <c r="H245" s="1"/>
      <c r="I245" s="1"/>
      <c r="J245" s="1"/>
      <c r="K245" s="1"/>
      <c r="L245" s="37"/>
      <c r="M245" s="37"/>
      <c r="N245" s="37"/>
      <c r="O245" s="37"/>
      <c r="P245" s="37"/>
      <c r="Q245" s="37"/>
      <c r="R245" s="37"/>
      <c r="T245" s="37"/>
      <c r="Y245" s="37"/>
    </row>
    <row r="246" spans="1:25" s="18" customFormat="1" x14ac:dyDescent="0.35">
      <c r="A246" s="50" t="s">
        <v>250</v>
      </c>
      <c r="B246" s="17">
        <f t="shared" si="74"/>
        <v>0.98588772569032779</v>
      </c>
      <c r="C246" s="14">
        <v>180</v>
      </c>
      <c r="F246" s="9"/>
      <c r="G246" s="9"/>
      <c r="H246" s="9"/>
      <c r="I246" s="9"/>
      <c r="J246" s="9"/>
      <c r="K246" s="9"/>
      <c r="L246" s="51"/>
      <c r="M246" s="51"/>
      <c r="N246" s="51"/>
      <c r="O246" s="51"/>
      <c r="P246" s="51"/>
      <c r="Q246" s="51"/>
      <c r="R246" s="51"/>
      <c r="T246" s="51"/>
      <c r="Y246" s="51"/>
    </row>
    <row r="247" spans="1:25" s="18" customFormat="1" x14ac:dyDescent="0.35">
      <c r="A247" s="1" t="s">
        <v>552</v>
      </c>
      <c r="B247" s="17">
        <f t="shared" si="74"/>
        <v>0.98701071834096477</v>
      </c>
      <c r="C247" s="14">
        <v>180</v>
      </c>
      <c r="F247" s="1"/>
      <c r="G247" s="1"/>
      <c r="H247" s="1"/>
      <c r="I247" s="1"/>
      <c r="J247" s="1"/>
      <c r="K247" s="1"/>
      <c r="L247" s="37"/>
      <c r="M247" s="37"/>
      <c r="N247" s="37"/>
      <c r="O247" s="37"/>
      <c r="P247" s="37"/>
      <c r="Q247" s="37"/>
      <c r="R247" s="37"/>
      <c r="T247" s="37"/>
      <c r="Y247" s="37"/>
    </row>
    <row r="248" spans="1:25" s="18" customFormat="1" x14ac:dyDescent="0.35">
      <c r="A248" s="1" t="s">
        <v>545</v>
      </c>
      <c r="B248" s="17">
        <f t="shared" si="74"/>
        <v>0.98813371099160174</v>
      </c>
      <c r="C248" s="14">
        <v>180</v>
      </c>
      <c r="F248" s="1"/>
      <c r="G248" s="1"/>
      <c r="H248" s="1"/>
      <c r="I248" s="1"/>
      <c r="J248" s="1"/>
      <c r="K248" s="1"/>
      <c r="L248" s="37"/>
      <c r="M248" s="37"/>
      <c r="N248" s="37"/>
      <c r="O248" s="37"/>
      <c r="P248" s="37"/>
      <c r="Q248" s="37"/>
      <c r="R248" s="37"/>
      <c r="T248" s="37"/>
      <c r="Y248" s="37"/>
    </row>
    <row r="249" spans="1:25" s="18" customFormat="1" x14ac:dyDescent="0.35">
      <c r="A249" s="1" t="s">
        <v>551</v>
      </c>
      <c r="B249" s="17">
        <f t="shared" si="74"/>
        <v>0.98924422594612049</v>
      </c>
      <c r="C249" s="14">
        <v>178</v>
      </c>
      <c r="F249" s="1"/>
      <c r="G249" s="1"/>
      <c r="H249" s="1"/>
      <c r="I249" s="1"/>
      <c r="J249" s="1"/>
      <c r="K249" s="1"/>
      <c r="L249" s="37"/>
      <c r="M249" s="37"/>
      <c r="N249" s="37"/>
      <c r="O249" s="37"/>
      <c r="P249" s="37"/>
      <c r="Q249" s="37"/>
      <c r="R249" s="37"/>
      <c r="T249" s="37"/>
      <c r="Y249" s="37"/>
    </row>
    <row r="250" spans="1:25" s="18" customFormat="1" x14ac:dyDescent="0.35">
      <c r="A250" s="1" t="s">
        <v>525</v>
      </c>
      <c r="B250" s="17">
        <f t="shared" si="74"/>
        <v>0.99033602435646195</v>
      </c>
      <c r="C250" s="14">
        <v>175</v>
      </c>
      <c r="F250" s="1"/>
      <c r="G250" s="1"/>
      <c r="H250" s="1"/>
      <c r="I250" s="1"/>
      <c r="J250" s="1"/>
      <c r="K250" s="1"/>
      <c r="L250" s="37"/>
      <c r="M250" s="37"/>
      <c r="N250" s="37"/>
      <c r="O250" s="37"/>
      <c r="P250" s="37"/>
      <c r="Q250" s="37"/>
      <c r="R250" s="37"/>
      <c r="T250" s="37"/>
      <c r="Y250" s="37"/>
    </row>
    <row r="251" spans="1:25" s="18" customFormat="1" x14ac:dyDescent="0.35">
      <c r="A251" s="1" t="s">
        <v>572</v>
      </c>
      <c r="B251" s="17">
        <f t="shared" si="74"/>
        <v>0.99143406161486258</v>
      </c>
      <c r="C251" s="14">
        <v>176</v>
      </c>
      <c r="F251" s="1"/>
      <c r="G251" s="1"/>
      <c r="H251" s="1"/>
      <c r="I251" s="1"/>
      <c r="J251" s="1"/>
      <c r="K251" s="1"/>
      <c r="L251" s="37"/>
      <c r="M251" s="37"/>
      <c r="N251" s="37"/>
      <c r="O251" s="37"/>
      <c r="P251" s="37"/>
      <c r="Q251" s="37"/>
      <c r="R251" s="37"/>
      <c r="T251" s="37"/>
      <c r="Y251" s="37"/>
    </row>
    <row r="252" spans="1:25" s="18" customFormat="1" x14ac:dyDescent="0.35">
      <c r="A252" s="1" t="s">
        <v>564</v>
      </c>
      <c r="B252" s="17">
        <f t="shared" si="74"/>
        <v>0.99252586002520404</v>
      </c>
      <c r="C252" s="14">
        <v>175</v>
      </c>
      <c r="F252" s="1"/>
      <c r="G252" s="1"/>
      <c r="H252" s="1"/>
      <c r="I252" s="1"/>
      <c r="J252" s="1"/>
      <c r="K252" s="1"/>
      <c r="L252" s="37"/>
      <c r="M252" s="37"/>
      <c r="N252" s="37"/>
      <c r="O252" s="37"/>
      <c r="P252" s="37"/>
      <c r="Q252" s="37"/>
      <c r="R252" s="37"/>
      <c r="T252" s="37"/>
      <c r="Y252" s="37"/>
    </row>
    <row r="253" spans="1:25" s="18" customFormat="1" x14ac:dyDescent="0.35">
      <c r="A253" s="1" t="s">
        <v>606</v>
      </c>
      <c r="B253" s="17">
        <f t="shared" si="74"/>
        <v>0.99361141958748644</v>
      </c>
      <c r="C253" s="14">
        <v>174</v>
      </c>
      <c r="F253" s="1"/>
      <c r="G253" s="1"/>
      <c r="H253" s="1"/>
      <c r="I253" s="1"/>
      <c r="J253" s="1"/>
      <c r="K253" s="1"/>
      <c r="L253" s="37"/>
      <c r="M253" s="37"/>
      <c r="N253" s="37"/>
      <c r="O253" s="37"/>
      <c r="P253" s="37"/>
      <c r="Q253" s="37"/>
      <c r="R253" s="37"/>
      <c r="T253" s="37"/>
      <c r="Y253" s="37"/>
    </row>
    <row r="254" spans="1:25" s="18" customFormat="1" x14ac:dyDescent="0.35">
      <c r="A254" s="1" t="s">
        <v>544</v>
      </c>
      <c r="B254" s="17">
        <f t="shared" si="74"/>
        <v>0.99469074030170979</v>
      </c>
      <c r="C254" s="14">
        <v>173</v>
      </c>
      <c r="F254" s="1"/>
      <c r="G254" s="1"/>
      <c r="H254" s="1"/>
      <c r="I254" s="1"/>
      <c r="J254" s="1"/>
      <c r="K254" s="1"/>
      <c r="L254" s="37"/>
      <c r="M254" s="37"/>
      <c r="N254" s="37"/>
      <c r="O254" s="37"/>
      <c r="P254" s="37"/>
      <c r="Q254" s="37"/>
      <c r="R254" s="37"/>
      <c r="T254" s="37"/>
      <c r="Y254" s="37"/>
    </row>
    <row r="255" spans="1:25" s="18" customFormat="1" x14ac:dyDescent="0.35">
      <c r="A255" s="1" t="s">
        <v>539</v>
      </c>
      <c r="B255" s="17">
        <f t="shared" si="74"/>
        <v>0.99575134447175584</v>
      </c>
      <c r="C255" s="14">
        <v>170</v>
      </c>
      <c r="F255" s="1"/>
      <c r="G255" s="1"/>
      <c r="H255" s="1"/>
      <c r="I255" s="1"/>
      <c r="J255" s="1"/>
      <c r="K255" s="1"/>
      <c r="L255" s="37"/>
      <c r="M255" s="37"/>
      <c r="N255" s="37"/>
      <c r="O255" s="37"/>
      <c r="P255" s="37"/>
      <c r="Q255" s="37"/>
      <c r="R255" s="37"/>
      <c r="T255" s="37"/>
      <c r="Y255" s="37"/>
    </row>
    <row r="256" spans="1:25" s="18" customFormat="1" x14ac:dyDescent="0.35">
      <c r="A256" s="1" t="s">
        <v>578</v>
      </c>
      <c r="B256" s="17">
        <f t="shared" si="74"/>
        <v>0.99682442633792012</v>
      </c>
      <c r="C256" s="14">
        <v>172</v>
      </c>
      <c r="F256" s="1"/>
      <c r="G256" s="1"/>
      <c r="H256" s="1"/>
      <c r="I256" s="1"/>
      <c r="J256" s="1"/>
      <c r="K256" s="1"/>
      <c r="L256" s="37"/>
      <c r="M256" s="37"/>
      <c r="N256" s="37"/>
      <c r="O256" s="37"/>
      <c r="P256" s="37"/>
      <c r="Q256" s="37"/>
      <c r="R256" s="37"/>
      <c r="T256" s="37"/>
      <c r="Y256" s="37"/>
    </row>
    <row r="257" spans="1:25" s="18" customFormat="1" x14ac:dyDescent="0.35">
      <c r="A257" s="1" t="s">
        <v>443</v>
      </c>
      <c r="B257" s="17">
        <f t="shared" si="74"/>
        <v>0.99788503050796618</v>
      </c>
      <c r="C257" s="14">
        <v>170</v>
      </c>
      <c r="F257" s="1"/>
      <c r="G257" s="1"/>
      <c r="H257" s="1"/>
      <c r="I257" s="1"/>
      <c r="J257" s="1"/>
      <c r="K257" s="1"/>
      <c r="L257" s="37"/>
      <c r="M257" s="37"/>
      <c r="N257" s="37"/>
      <c r="O257" s="37"/>
      <c r="P257" s="37"/>
      <c r="Q257" s="37"/>
      <c r="R257" s="37"/>
      <c r="T257" s="37"/>
      <c r="Y257" s="37"/>
    </row>
    <row r="258" spans="1:25" s="18" customFormat="1" x14ac:dyDescent="0.35">
      <c r="A258" s="1" t="s">
        <v>595</v>
      </c>
      <c r="B258" s="17">
        <f t="shared" si="74"/>
        <v>0.99893939582995317</v>
      </c>
      <c r="C258" s="14">
        <v>169</v>
      </c>
      <c r="F258" s="1"/>
      <c r="G258" s="1"/>
      <c r="H258" s="1"/>
      <c r="I258" s="1"/>
      <c r="J258" s="1"/>
      <c r="K258" s="1"/>
      <c r="L258" s="37"/>
      <c r="M258" s="37"/>
      <c r="N258" s="37"/>
      <c r="O258" s="37"/>
      <c r="P258" s="37"/>
      <c r="Q258" s="37"/>
      <c r="R258" s="37"/>
      <c r="T258" s="37"/>
      <c r="Y258" s="37"/>
    </row>
    <row r="259" spans="1:25" s="18" customFormat="1" x14ac:dyDescent="0.35">
      <c r="A259" s="1" t="s">
        <v>64</v>
      </c>
      <c r="B259" s="17">
        <f t="shared" si="74"/>
        <v>0.99999999999999922</v>
      </c>
      <c r="C259" s="14">
        <v>170</v>
      </c>
      <c r="D259" s="14">
        <f>SUM(C2:C259)</f>
        <v>160286</v>
      </c>
      <c r="E259" s="19">
        <v>0.9</v>
      </c>
      <c r="F259" s="1"/>
      <c r="G259" s="1"/>
      <c r="H259" s="1"/>
      <c r="I259" s="1"/>
      <c r="J259" s="1"/>
      <c r="K259" s="1"/>
      <c r="L259" s="37"/>
      <c r="M259" s="37"/>
      <c r="N259" s="37"/>
      <c r="O259" s="37"/>
      <c r="P259" s="37"/>
      <c r="Q259" s="37"/>
      <c r="R259" s="37"/>
      <c r="T259" s="37"/>
      <c r="Y259" s="37"/>
    </row>
    <row r="260" spans="1:25" s="18" customFormat="1" x14ac:dyDescent="0.35">
      <c r="A260" s="1" t="s">
        <v>698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7"/>
      <c r="M260" s="37"/>
      <c r="N260" s="37"/>
      <c r="O260" s="37"/>
      <c r="P260" s="37"/>
      <c r="Q260" s="37"/>
      <c r="R260" s="37"/>
      <c r="T260" s="37"/>
      <c r="Y260" s="37"/>
    </row>
    <row r="261" spans="1:25" s="18" customFormat="1" x14ac:dyDescent="0.35">
      <c r="A261" s="1" t="s">
        <v>511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7"/>
      <c r="M261" s="37"/>
      <c r="N261" s="37"/>
      <c r="O261" s="37"/>
      <c r="P261" s="37"/>
      <c r="Q261" s="37"/>
      <c r="R261" s="37"/>
      <c r="T261" s="37"/>
      <c r="Y261" s="37"/>
    </row>
    <row r="262" spans="1:25" s="18" customFormat="1" x14ac:dyDescent="0.35">
      <c r="A262" s="1" t="s">
        <v>562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7"/>
      <c r="M262" s="37"/>
      <c r="N262" s="37"/>
      <c r="O262" s="37"/>
      <c r="P262" s="37"/>
      <c r="Q262" s="37"/>
      <c r="R262" s="37"/>
      <c r="T262" s="37"/>
      <c r="Y262" s="37"/>
    </row>
    <row r="263" spans="1:25" s="18" customFormat="1" x14ac:dyDescent="0.35">
      <c r="A263" s="1" t="s">
        <v>588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7"/>
      <c r="M263" s="37"/>
      <c r="N263" s="37"/>
      <c r="O263" s="37"/>
      <c r="P263" s="37"/>
      <c r="Q263" s="37"/>
      <c r="R263" s="37"/>
      <c r="T263" s="37"/>
      <c r="Y263" s="37"/>
    </row>
    <row r="264" spans="1:25" s="18" customFormat="1" x14ac:dyDescent="0.35">
      <c r="A264" s="1" t="s">
        <v>568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7"/>
      <c r="M264" s="37"/>
      <c r="N264" s="37"/>
      <c r="O264" s="37"/>
      <c r="P264" s="37"/>
      <c r="Q264" s="37"/>
      <c r="R264" s="37"/>
      <c r="T264" s="37"/>
      <c r="Y264" s="37"/>
    </row>
    <row r="265" spans="1:25" s="18" customFormat="1" x14ac:dyDescent="0.35">
      <c r="A265" s="1" t="s">
        <v>705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7"/>
      <c r="M265" s="37"/>
      <c r="N265" s="37"/>
      <c r="O265" s="37"/>
      <c r="P265" s="37"/>
      <c r="Q265" s="37"/>
      <c r="R265" s="37"/>
      <c r="T265" s="37"/>
      <c r="Y265" s="37"/>
    </row>
    <row r="266" spans="1:25" s="18" customFormat="1" x14ac:dyDescent="0.35">
      <c r="A266" s="1" t="s">
        <v>550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7"/>
      <c r="M266" s="37"/>
      <c r="N266" s="37"/>
      <c r="O266" s="37"/>
      <c r="P266" s="37"/>
      <c r="Q266" s="37"/>
      <c r="R266" s="37"/>
      <c r="T266" s="37"/>
      <c r="Y266" s="37"/>
    </row>
    <row r="267" spans="1:25" s="18" customFormat="1" x14ac:dyDescent="0.35">
      <c r="A267" s="1" t="s">
        <v>569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7"/>
      <c r="M267" s="37"/>
      <c r="N267" s="37"/>
      <c r="O267" s="37"/>
      <c r="P267" s="37"/>
      <c r="Q267" s="37"/>
      <c r="R267" s="37"/>
      <c r="T267" s="37"/>
      <c r="Y267" s="37"/>
    </row>
    <row r="268" spans="1:25" s="18" customFormat="1" x14ac:dyDescent="0.35">
      <c r="A268" s="1" t="s">
        <v>586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7"/>
      <c r="M268" s="37"/>
      <c r="N268" s="37"/>
      <c r="O268" s="37"/>
      <c r="P268" s="37"/>
      <c r="Q268" s="37"/>
      <c r="R268" s="37"/>
      <c r="T268" s="37"/>
      <c r="Y268" s="37"/>
    </row>
    <row r="269" spans="1:25" s="18" customFormat="1" x14ac:dyDescent="0.35">
      <c r="A269" s="1" t="s">
        <v>546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7"/>
      <c r="M269" s="37"/>
      <c r="N269" s="37"/>
      <c r="O269" s="37"/>
      <c r="P269" s="37"/>
      <c r="Q269" s="37"/>
      <c r="R269" s="37"/>
      <c r="T269" s="37"/>
      <c r="Y269" s="37"/>
    </row>
    <row r="270" spans="1:25" s="18" customFormat="1" x14ac:dyDescent="0.35">
      <c r="A270" s="1" t="s">
        <v>597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7"/>
      <c r="M270" s="37"/>
      <c r="N270" s="37"/>
      <c r="O270" s="37"/>
      <c r="P270" s="37"/>
      <c r="Q270" s="37"/>
      <c r="R270" s="37"/>
      <c r="T270" s="37"/>
      <c r="Y270" s="37"/>
    </row>
    <row r="271" spans="1:25" s="18" customFormat="1" x14ac:dyDescent="0.35">
      <c r="A271" s="1" t="s">
        <v>600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7"/>
      <c r="M271" s="37"/>
      <c r="N271" s="37"/>
      <c r="O271" s="37"/>
      <c r="P271" s="37"/>
      <c r="Q271" s="37"/>
      <c r="R271" s="37"/>
      <c r="T271" s="37"/>
      <c r="Y271" s="37"/>
    </row>
    <row r="272" spans="1:25" s="18" customFormat="1" x14ac:dyDescent="0.35">
      <c r="A272" s="1" t="s">
        <v>574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7"/>
      <c r="M272" s="37"/>
      <c r="N272" s="37"/>
      <c r="O272" s="37"/>
      <c r="P272" s="37"/>
      <c r="Q272" s="37"/>
      <c r="R272" s="37"/>
      <c r="T272" s="37"/>
      <c r="Y272" s="37"/>
    </row>
    <row r="273" spans="1:25" s="18" customFormat="1" x14ac:dyDescent="0.35">
      <c r="A273" s="1" t="s">
        <v>566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7"/>
      <c r="M273" s="37"/>
      <c r="N273" s="37"/>
      <c r="O273" s="37"/>
      <c r="P273" s="37"/>
      <c r="Q273" s="37"/>
      <c r="R273" s="37"/>
      <c r="T273" s="37"/>
      <c r="Y273" s="37"/>
    </row>
    <row r="274" spans="1:25" s="18" customFormat="1" x14ac:dyDescent="0.35">
      <c r="A274" s="1" t="s">
        <v>590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7"/>
      <c r="M274" s="37"/>
      <c r="N274" s="37"/>
      <c r="O274" s="37"/>
      <c r="P274" s="37"/>
      <c r="Q274" s="37"/>
      <c r="R274" s="37"/>
      <c r="T274" s="37"/>
      <c r="Y274" s="37"/>
    </row>
    <row r="275" spans="1:25" s="18" customFormat="1" x14ac:dyDescent="0.35">
      <c r="A275" s="1" t="s">
        <v>567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7"/>
      <c r="M275" s="37"/>
      <c r="N275" s="37"/>
      <c r="O275" s="37"/>
      <c r="P275" s="37"/>
      <c r="Q275" s="37"/>
      <c r="R275" s="37"/>
      <c r="T275" s="37"/>
      <c r="Y275" s="37"/>
    </row>
    <row r="276" spans="1:25" s="18" customFormat="1" x14ac:dyDescent="0.35">
      <c r="A276" s="1" t="s">
        <v>559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7"/>
      <c r="M276" s="37"/>
      <c r="N276" s="37"/>
      <c r="O276" s="37"/>
      <c r="P276" s="37"/>
      <c r="Q276" s="37"/>
      <c r="R276" s="37"/>
      <c r="T276" s="37"/>
      <c r="Y276" s="37"/>
    </row>
    <row r="277" spans="1:25" s="18" customFormat="1" x14ac:dyDescent="0.35">
      <c r="A277" s="1" t="s">
        <v>389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7"/>
      <c r="M277" s="37"/>
      <c r="N277" s="37"/>
      <c r="O277" s="37"/>
      <c r="P277" s="37"/>
      <c r="Q277" s="37"/>
      <c r="R277" s="37"/>
      <c r="T277" s="37"/>
      <c r="Y277" s="37"/>
    </row>
    <row r="278" spans="1:25" s="18" customFormat="1" x14ac:dyDescent="0.35">
      <c r="A278" s="1" t="s">
        <v>727</v>
      </c>
      <c r="B278" s="1"/>
      <c r="C278" s="1"/>
      <c r="D278" s="1"/>
      <c r="E278" s="1"/>
      <c r="F278" s="1">
        <v>0.35</v>
      </c>
      <c r="G278" s="1">
        <v>0.187</v>
      </c>
      <c r="H278" s="1">
        <v>0.02</v>
      </c>
      <c r="I278" s="1">
        <v>1.2999999999999999E-2</v>
      </c>
      <c r="J278" s="1">
        <v>0.123</v>
      </c>
      <c r="K278" s="1">
        <v>7.0000000000000001E-3</v>
      </c>
      <c r="L278" s="37"/>
      <c r="M278" s="37"/>
      <c r="N278" s="37"/>
      <c r="O278" s="37"/>
      <c r="P278" s="37"/>
      <c r="Q278" s="37"/>
      <c r="R278" s="37"/>
      <c r="T278" s="37"/>
      <c r="Y278" s="37"/>
    </row>
    <row r="279" spans="1:25" s="18" customFormat="1" x14ac:dyDescent="0.35">
      <c r="A279" s="1" t="s">
        <v>670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7"/>
      <c r="M279" s="37"/>
      <c r="N279" s="37"/>
      <c r="O279" s="37"/>
      <c r="P279" s="37"/>
      <c r="Q279" s="37"/>
      <c r="R279" s="37"/>
      <c r="T279" s="37"/>
      <c r="Y279" s="37"/>
    </row>
    <row r="280" spans="1:25" s="18" customFormat="1" x14ac:dyDescent="0.35">
      <c r="A280" s="1" t="s">
        <v>688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7"/>
      <c r="M280" s="37"/>
      <c r="N280" s="37"/>
      <c r="O280" s="37"/>
      <c r="P280" s="37"/>
      <c r="Q280" s="37"/>
      <c r="R280" s="37"/>
      <c r="T280" s="37"/>
      <c r="Y280" s="37"/>
    </row>
    <row r="281" spans="1:25" s="18" customFormat="1" x14ac:dyDescent="0.35">
      <c r="A281" s="1" t="s">
        <v>529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7"/>
      <c r="M281" s="37"/>
      <c r="N281" s="37"/>
      <c r="O281" s="37"/>
      <c r="P281" s="37"/>
      <c r="Q281" s="37"/>
      <c r="R281" s="37"/>
      <c r="T281" s="37"/>
      <c r="Y281" s="37"/>
    </row>
    <row r="282" spans="1:25" s="18" customFormat="1" x14ac:dyDescent="0.35">
      <c r="A282" s="1" t="s">
        <v>538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7"/>
      <c r="M282" s="37"/>
      <c r="N282" s="37"/>
      <c r="O282" s="37"/>
      <c r="P282" s="37"/>
      <c r="Q282" s="37"/>
      <c r="R282" s="37"/>
      <c r="T282" s="37"/>
      <c r="Y282" s="37"/>
    </row>
    <row r="283" spans="1:25" s="18" customFormat="1" x14ac:dyDescent="0.35">
      <c r="A283" s="1" t="s">
        <v>563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7"/>
      <c r="M283" s="37"/>
      <c r="N283" s="37"/>
      <c r="O283" s="37"/>
      <c r="P283" s="37"/>
      <c r="Q283" s="37"/>
      <c r="R283" s="37"/>
      <c r="T283" s="37"/>
      <c r="Y283" s="37"/>
    </row>
    <row r="284" spans="1:25" s="18" customFormat="1" x14ac:dyDescent="0.35">
      <c r="A284" s="1" t="s">
        <v>570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7"/>
      <c r="M284" s="37"/>
      <c r="N284" s="37"/>
      <c r="O284" s="37"/>
      <c r="P284" s="37"/>
      <c r="Q284" s="37"/>
      <c r="R284" s="37"/>
      <c r="T284" s="37"/>
      <c r="Y284" s="37"/>
    </row>
    <row r="285" spans="1:25" s="18" customFormat="1" x14ac:dyDescent="0.35">
      <c r="A285" s="1" t="s">
        <v>571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7"/>
      <c r="M285" s="37"/>
      <c r="N285" s="37"/>
      <c r="O285" s="37"/>
      <c r="P285" s="37"/>
      <c r="Q285" s="37"/>
      <c r="R285" s="37"/>
      <c r="T285" s="37"/>
      <c r="Y285" s="37"/>
    </row>
    <row r="286" spans="1:25" s="18" customFormat="1" x14ac:dyDescent="0.35">
      <c r="A286" s="1" t="s">
        <v>573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7"/>
      <c r="M286" s="37"/>
      <c r="N286" s="37"/>
      <c r="O286" s="37"/>
      <c r="P286" s="37"/>
      <c r="Q286" s="37"/>
      <c r="R286" s="37"/>
      <c r="T286" s="37"/>
      <c r="Y286" s="37"/>
    </row>
    <row r="287" spans="1:25" s="18" customFormat="1" x14ac:dyDescent="0.35">
      <c r="A287" s="1" t="s">
        <v>576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7"/>
      <c r="M287" s="37"/>
      <c r="N287" s="37"/>
      <c r="O287" s="37"/>
      <c r="P287" s="37"/>
      <c r="Q287" s="37"/>
      <c r="R287" s="37"/>
      <c r="T287" s="37"/>
      <c r="Y287" s="37"/>
    </row>
    <row r="288" spans="1:25" s="18" customFormat="1" x14ac:dyDescent="0.35">
      <c r="A288" s="1" t="s">
        <v>577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7"/>
      <c r="M288" s="37"/>
      <c r="N288" s="37"/>
      <c r="O288" s="37"/>
      <c r="P288" s="37"/>
      <c r="Q288" s="37"/>
      <c r="R288" s="37"/>
      <c r="T288" s="37"/>
      <c r="Y288" s="37"/>
    </row>
    <row r="289" spans="1:25" s="18" customFormat="1" x14ac:dyDescent="0.35">
      <c r="A289" s="1" t="s">
        <v>581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7"/>
      <c r="M289" s="37"/>
      <c r="N289" s="37"/>
      <c r="O289" s="37"/>
      <c r="P289" s="37"/>
      <c r="Q289" s="37"/>
      <c r="R289" s="37"/>
      <c r="T289" s="37"/>
      <c r="Y289" s="37"/>
    </row>
    <row r="290" spans="1:25" s="18" customFormat="1" x14ac:dyDescent="0.35">
      <c r="A290" s="1" t="s">
        <v>584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7"/>
      <c r="M290" s="37"/>
      <c r="N290" s="37"/>
      <c r="O290" s="37"/>
      <c r="P290" s="37"/>
      <c r="Q290" s="37"/>
      <c r="R290" s="37"/>
      <c r="T290" s="37"/>
      <c r="Y290" s="37"/>
    </row>
    <row r="291" spans="1:25" s="18" customFormat="1" x14ac:dyDescent="0.35">
      <c r="A291" s="1" t="s">
        <v>585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7"/>
      <c r="M291" s="37"/>
      <c r="N291" s="37"/>
      <c r="O291" s="37"/>
      <c r="P291" s="37"/>
      <c r="Q291" s="37"/>
      <c r="R291" s="37"/>
      <c r="T291" s="37"/>
      <c r="Y291" s="37"/>
    </row>
    <row r="292" spans="1:25" s="18" customFormat="1" x14ac:dyDescent="0.35">
      <c r="A292" s="1" t="s">
        <v>587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7"/>
      <c r="M292" s="37"/>
      <c r="N292" s="37"/>
      <c r="O292" s="37"/>
      <c r="P292" s="37"/>
      <c r="Q292" s="37"/>
      <c r="R292" s="37"/>
      <c r="T292" s="37"/>
      <c r="Y292" s="37"/>
    </row>
    <row r="293" spans="1:25" s="18" customFormat="1" x14ac:dyDescent="0.35">
      <c r="A293" s="1" t="s">
        <v>589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7"/>
      <c r="M293" s="37"/>
      <c r="N293" s="37"/>
      <c r="O293" s="37"/>
      <c r="P293" s="37"/>
      <c r="Q293" s="37"/>
      <c r="R293" s="37"/>
      <c r="T293" s="37"/>
      <c r="Y293" s="37"/>
    </row>
    <row r="294" spans="1:25" s="18" customFormat="1" x14ac:dyDescent="0.35">
      <c r="A294" s="1" t="s">
        <v>592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7"/>
      <c r="M294" s="37"/>
      <c r="N294" s="37"/>
      <c r="O294" s="37"/>
      <c r="P294" s="37"/>
      <c r="Q294" s="37"/>
      <c r="R294" s="37"/>
      <c r="T294" s="37"/>
      <c r="Y294" s="37"/>
    </row>
    <row r="295" spans="1:25" s="18" customFormat="1" x14ac:dyDescent="0.35">
      <c r="A295" s="1" t="s">
        <v>593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7"/>
      <c r="M295" s="37"/>
      <c r="N295" s="37"/>
      <c r="O295" s="37"/>
      <c r="P295" s="37"/>
      <c r="Q295" s="37"/>
      <c r="R295" s="37"/>
      <c r="T295" s="37"/>
      <c r="Y295" s="37"/>
    </row>
    <row r="296" spans="1:25" s="18" customFormat="1" x14ac:dyDescent="0.35">
      <c r="A296" s="1" t="s">
        <v>594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7"/>
      <c r="M296" s="37"/>
      <c r="N296" s="37"/>
      <c r="O296" s="37"/>
      <c r="P296" s="37"/>
      <c r="Q296" s="37"/>
      <c r="R296" s="37"/>
      <c r="T296" s="37"/>
      <c r="Y296" s="37"/>
    </row>
    <row r="297" spans="1:25" s="18" customFormat="1" x14ac:dyDescent="0.35">
      <c r="A297" s="1" t="s">
        <v>596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7"/>
      <c r="M297" s="37"/>
      <c r="N297" s="37"/>
      <c r="O297" s="37"/>
      <c r="P297" s="37"/>
      <c r="Q297" s="37"/>
      <c r="R297" s="37"/>
      <c r="T297" s="37"/>
      <c r="Y297" s="37"/>
    </row>
    <row r="298" spans="1:25" s="18" customFormat="1" x14ac:dyDescent="0.35">
      <c r="A298" s="1" t="s">
        <v>598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7"/>
      <c r="M298" s="37"/>
      <c r="N298" s="37"/>
      <c r="O298" s="37"/>
      <c r="P298" s="37"/>
      <c r="Q298" s="37"/>
      <c r="R298" s="37"/>
      <c r="T298" s="37"/>
      <c r="Y298" s="37"/>
    </row>
    <row r="299" spans="1:25" s="18" customFormat="1" x14ac:dyDescent="0.35">
      <c r="A299" s="1" t="s">
        <v>599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7"/>
      <c r="M299" s="37"/>
      <c r="N299" s="37"/>
      <c r="O299" s="37"/>
      <c r="P299" s="37"/>
      <c r="Q299" s="37"/>
      <c r="R299" s="37"/>
      <c r="T299" s="37"/>
      <c r="Y299" s="37"/>
    </row>
    <row r="300" spans="1:25" s="18" customFormat="1" x14ac:dyDescent="0.35">
      <c r="A300" s="1" t="s">
        <v>601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7"/>
      <c r="M300" s="37"/>
      <c r="N300" s="37"/>
      <c r="O300" s="37"/>
      <c r="P300" s="37"/>
      <c r="Q300" s="37"/>
      <c r="R300" s="37"/>
      <c r="T300" s="37"/>
      <c r="Y300" s="37"/>
    </row>
    <row r="301" spans="1:25" s="18" customFormat="1" x14ac:dyDescent="0.35">
      <c r="A301" s="1" t="s">
        <v>602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7"/>
      <c r="M301" s="37"/>
      <c r="N301" s="37"/>
      <c r="O301" s="37"/>
      <c r="P301" s="37"/>
      <c r="Q301" s="37"/>
      <c r="R301" s="37"/>
      <c r="T301" s="37"/>
      <c r="Y301" s="37"/>
    </row>
    <row r="302" spans="1:25" s="18" customFormat="1" x14ac:dyDescent="0.35">
      <c r="A302" s="1" t="s">
        <v>603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7"/>
      <c r="M302" s="37"/>
      <c r="N302" s="37"/>
      <c r="O302" s="37"/>
      <c r="P302" s="37"/>
      <c r="Q302" s="37"/>
      <c r="R302" s="37"/>
      <c r="T302" s="37"/>
      <c r="Y302" s="37"/>
    </row>
    <row r="303" spans="1:25" s="18" customFormat="1" x14ac:dyDescent="0.35">
      <c r="A303" s="1" t="s">
        <v>604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7"/>
      <c r="M303" s="37"/>
      <c r="N303" s="37"/>
      <c r="O303" s="37"/>
      <c r="P303" s="37"/>
      <c r="Q303" s="37"/>
      <c r="R303" s="37"/>
      <c r="T303" s="37"/>
      <c r="Y303" s="37"/>
    </row>
    <row r="304" spans="1:25" s="18" customFormat="1" x14ac:dyDescent="0.35">
      <c r="A304" s="1" t="s">
        <v>605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7"/>
      <c r="M304" s="37"/>
      <c r="N304" s="37"/>
      <c r="O304" s="37"/>
      <c r="P304" s="37"/>
      <c r="Q304" s="37"/>
      <c r="R304" s="37"/>
      <c r="T304" s="37"/>
      <c r="Y304" s="37"/>
    </row>
    <row r="305" spans="1:25" s="18" customFormat="1" x14ac:dyDescent="0.35">
      <c r="A305" s="1" t="s">
        <v>607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7"/>
      <c r="M305" s="37"/>
      <c r="N305" s="37"/>
      <c r="O305" s="37"/>
      <c r="P305" s="37"/>
      <c r="Q305" s="37"/>
      <c r="R305" s="37"/>
      <c r="T305" s="37"/>
      <c r="Y305" s="37"/>
    </row>
    <row r="306" spans="1:25" s="18" customFormat="1" x14ac:dyDescent="0.35">
      <c r="A306" s="1" t="s">
        <v>608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7"/>
      <c r="M306" s="37"/>
      <c r="N306" s="37"/>
      <c r="O306" s="37"/>
      <c r="P306" s="37"/>
      <c r="Q306" s="37"/>
      <c r="R306" s="37"/>
      <c r="T306" s="37"/>
      <c r="Y306" s="37"/>
    </row>
    <row r="307" spans="1:25" s="18" customFormat="1" x14ac:dyDescent="0.35">
      <c r="A307" s="1" t="s">
        <v>609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7"/>
      <c r="M307" s="37"/>
      <c r="N307" s="37"/>
      <c r="O307" s="37"/>
      <c r="P307" s="37"/>
      <c r="Q307" s="37"/>
      <c r="R307" s="37"/>
      <c r="T307" s="37"/>
      <c r="Y307" s="37"/>
    </row>
    <row r="308" spans="1:25" s="18" customFormat="1" x14ac:dyDescent="0.35">
      <c r="A308" s="1" t="s">
        <v>369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7"/>
      <c r="M308" s="37"/>
      <c r="N308" s="37"/>
      <c r="O308" s="37"/>
      <c r="P308" s="37"/>
      <c r="Q308" s="37"/>
      <c r="R308" s="37"/>
      <c r="T308" s="37"/>
      <c r="Y308" s="37"/>
    </row>
    <row r="309" spans="1:25" s="18" customFormat="1" x14ac:dyDescent="0.35">
      <c r="A309" s="1" t="s">
        <v>370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7"/>
      <c r="M309" s="37"/>
      <c r="N309" s="37"/>
      <c r="O309" s="37"/>
      <c r="P309" s="37"/>
      <c r="Q309" s="37"/>
      <c r="R309" s="37"/>
      <c r="T309" s="37"/>
      <c r="Y309" s="37"/>
    </row>
    <row r="310" spans="1:25" s="18" customFormat="1" x14ac:dyDescent="0.35">
      <c r="A310" s="1" t="s">
        <v>371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7"/>
      <c r="M310" s="37"/>
      <c r="N310" s="37"/>
      <c r="O310" s="37"/>
      <c r="P310" s="37"/>
      <c r="Q310" s="37"/>
      <c r="R310" s="37"/>
      <c r="T310" s="37"/>
      <c r="Y310" s="37"/>
    </row>
    <row r="311" spans="1:25" s="18" customFormat="1" x14ac:dyDescent="0.35">
      <c r="A311" s="1" t="s">
        <v>372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7"/>
      <c r="M311" s="37"/>
      <c r="N311" s="37"/>
      <c r="O311" s="37"/>
      <c r="P311" s="37"/>
      <c r="Q311" s="37"/>
      <c r="R311" s="37"/>
      <c r="T311" s="37"/>
      <c r="Y311" s="37"/>
    </row>
    <row r="312" spans="1:25" s="18" customFormat="1" x14ac:dyDescent="0.35">
      <c r="A312" s="1" t="s">
        <v>373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7"/>
      <c r="M312" s="37"/>
      <c r="N312" s="37"/>
      <c r="O312" s="37"/>
      <c r="P312" s="37"/>
      <c r="Q312" s="37"/>
      <c r="R312" s="37"/>
      <c r="T312" s="37"/>
      <c r="Y312" s="37"/>
    </row>
    <row r="313" spans="1:25" s="18" customFormat="1" x14ac:dyDescent="0.35">
      <c r="A313" s="1" t="s">
        <v>374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7"/>
      <c r="M313" s="37"/>
      <c r="N313" s="37"/>
      <c r="O313" s="37"/>
      <c r="P313" s="37"/>
      <c r="Q313" s="37"/>
      <c r="R313" s="37"/>
      <c r="T313" s="37"/>
      <c r="Y313" s="37"/>
    </row>
    <row r="314" spans="1:25" s="18" customFormat="1" x14ac:dyDescent="0.35">
      <c r="A314" s="1" t="s">
        <v>375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7"/>
      <c r="M314" s="37"/>
      <c r="N314" s="37"/>
      <c r="O314" s="37"/>
      <c r="P314" s="37"/>
      <c r="Q314" s="37"/>
      <c r="R314" s="37"/>
      <c r="T314" s="37"/>
      <c r="Y314" s="37"/>
    </row>
    <row r="315" spans="1:25" s="18" customFormat="1" x14ac:dyDescent="0.35">
      <c r="A315" s="1" t="s">
        <v>376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7"/>
      <c r="M315" s="37"/>
      <c r="N315" s="37"/>
      <c r="O315" s="37"/>
      <c r="P315" s="37"/>
      <c r="Q315" s="37"/>
      <c r="R315" s="37"/>
      <c r="T315" s="37"/>
      <c r="Y315" s="37"/>
    </row>
    <row r="316" spans="1:25" s="18" customFormat="1" x14ac:dyDescent="0.35">
      <c r="A316" s="1" t="s">
        <v>377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7"/>
      <c r="M316" s="37"/>
      <c r="N316" s="37"/>
      <c r="O316" s="37"/>
      <c r="P316" s="37"/>
      <c r="Q316" s="37"/>
      <c r="R316" s="37"/>
      <c r="T316" s="37"/>
      <c r="Y316" s="37"/>
    </row>
    <row r="317" spans="1:25" s="18" customFormat="1" x14ac:dyDescent="0.35">
      <c r="A317" s="1" t="s">
        <v>378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7"/>
      <c r="M317" s="37"/>
      <c r="N317" s="37"/>
      <c r="O317" s="37"/>
      <c r="P317" s="37"/>
      <c r="Q317" s="37"/>
      <c r="R317" s="37"/>
      <c r="T317" s="37"/>
      <c r="Y317" s="37"/>
    </row>
    <row r="318" spans="1:25" s="18" customFormat="1" x14ac:dyDescent="0.35">
      <c r="A318" s="1" t="s">
        <v>379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7"/>
      <c r="M318" s="37"/>
      <c r="N318" s="37"/>
      <c r="O318" s="37"/>
      <c r="P318" s="37"/>
      <c r="Q318" s="37"/>
      <c r="R318" s="37"/>
      <c r="T318" s="37"/>
      <c r="Y318" s="37"/>
    </row>
    <row r="319" spans="1:25" s="18" customFormat="1" x14ac:dyDescent="0.35">
      <c r="A319" s="1" t="s">
        <v>380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7"/>
      <c r="M319" s="37"/>
      <c r="N319" s="37"/>
      <c r="O319" s="37"/>
      <c r="P319" s="37"/>
      <c r="Q319" s="37"/>
      <c r="R319" s="37"/>
      <c r="T319" s="37"/>
      <c r="Y319" s="37"/>
    </row>
    <row r="320" spans="1:25" s="18" customFormat="1" x14ac:dyDescent="0.35">
      <c r="A320" s="1" t="s">
        <v>381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7"/>
      <c r="M320" s="37"/>
      <c r="N320" s="37"/>
      <c r="O320" s="37"/>
      <c r="P320" s="37"/>
      <c r="Q320" s="37"/>
      <c r="R320" s="37"/>
      <c r="T320" s="37"/>
      <c r="Y320" s="37"/>
    </row>
    <row r="321" spans="1:25" s="18" customFormat="1" x14ac:dyDescent="0.35">
      <c r="A321" s="1" t="s">
        <v>382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7"/>
      <c r="M321" s="37"/>
      <c r="N321" s="37"/>
      <c r="O321" s="37"/>
      <c r="P321" s="37"/>
      <c r="Q321" s="37"/>
      <c r="R321" s="37"/>
      <c r="T321" s="37"/>
      <c r="Y321" s="37"/>
    </row>
    <row r="322" spans="1:25" s="18" customFormat="1" x14ac:dyDescent="0.35">
      <c r="A322" s="1" t="s">
        <v>383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7"/>
      <c r="M322" s="37"/>
      <c r="N322" s="37"/>
      <c r="O322" s="37"/>
      <c r="P322" s="37"/>
      <c r="Q322" s="37"/>
      <c r="R322" s="37"/>
      <c r="T322" s="37"/>
      <c r="Y322" s="37"/>
    </row>
    <row r="323" spans="1:25" s="18" customFormat="1" x14ac:dyDescent="0.35">
      <c r="A323" s="1" t="s">
        <v>384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7"/>
      <c r="M323" s="37"/>
      <c r="N323" s="37"/>
      <c r="O323" s="37"/>
      <c r="P323" s="37"/>
      <c r="Q323" s="37"/>
      <c r="R323" s="37"/>
      <c r="T323" s="37"/>
      <c r="Y323" s="37"/>
    </row>
    <row r="324" spans="1:25" s="18" customFormat="1" x14ac:dyDescent="0.35">
      <c r="A324" s="1" t="s">
        <v>385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7"/>
      <c r="M324" s="37"/>
      <c r="N324" s="37"/>
      <c r="O324" s="37"/>
      <c r="P324" s="37"/>
      <c r="Q324" s="37"/>
      <c r="R324" s="37"/>
      <c r="T324" s="37"/>
      <c r="Y324" s="37"/>
    </row>
    <row r="325" spans="1:25" s="18" customFormat="1" x14ac:dyDescent="0.35">
      <c r="A325" s="1" t="s">
        <v>386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7"/>
      <c r="M325" s="37"/>
      <c r="N325" s="37"/>
      <c r="O325" s="37"/>
      <c r="P325" s="37"/>
      <c r="Q325" s="37"/>
      <c r="R325" s="37"/>
      <c r="T325" s="37"/>
      <c r="Y325" s="37"/>
    </row>
    <row r="326" spans="1:25" s="18" customFormat="1" x14ac:dyDescent="0.35">
      <c r="A326" s="1" t="s">
        <v>387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7"/>
      <c r="M326" s="37"/>
      <c r="N326" s="37"/>
      <c r="O326" s="37"/>
      <c r="P326" s="37"/>
      <c r="Q326" s="37"/>
      <c r="R326" s="37"/>
      <c r="T326" s="37"/>
      <c r="Y326" s="37"/>
    </row>
    <row r="327" spans="1:25" s="18" customFormat="1" x14ac:dyDescent="0.35">
      <c r="A327" s="1" t="s">
        <v>388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7"/>
      <c r="M327" s="37"/>
      <c r="N327" s="37"/>
      <c r="O327" s="37"/>
      <c r="P327" s="37"/>
      <c r="Q327" s="37"/>
      <c r="R327" s="37"/>
      <c r="T327" s="37"/>
      <c r="Y327" s="37"/>
    </row>
    <row r="328" spans="1:25" s="18" customFormat="1" x14ac:dyDescent="0.35">
      <c r="A328" s="1" t="s">
        <v>390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7"/>
      <c r="M328" s="37"/>
      <c r="N328" s="37"/>
      <c r="O328" s="37"/>
      <c r="P328" s="37"/>
      <c r="Q328" s="37"/>
      <c r="R328" s="37"/>
      <c r="T328" s="37"/>
      <c r="Y328" s="37"/>
    </row>
    <row r="329" spans="1:25" s="18" customFormat="1" x14ac:dyDescent="0.35">
      <c r="A329" s="1" t="s">
        <v>391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7"/>
      <c r="M329" s="37"/>
      <c r="N329" s="37"/>
      <c r="O329" s="37"/>
      <c r="P329" s="37"/>
      <c r="Q329" s="37"/>
      <c r="R329" s="37"/>
      <c r="T329" s="37"/>
      <c r="Y329" s="37"/>
    </row>
    <row r="330" spans="1:25" s="18" customFormat="1" x14ac:dyDescent="0.35">
      <c r="A330" s="1" t="s">
        <v>392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7"/>
      <c r="M330" s="37"/>
      <c r="N330" s="37"/>
      <c r="O330" s="37"/>
      <c r="P330" s="37"/>
      <c r="Q330" s="37"/>
      <c r="R330" s="37"/>
      <c r="T330" s="37"/>
      <c r="Y330" s="37"/>
    </row>
    <row r="331" spans="1:25" s="18" customFormat="1" x14ac:dyDescent="0.35">
      <c r="A331" s="1" t="s">
        <v>393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7"/>
      <c r="M331" s="37"/>
      <c r="N331" s="37"/>
      <c r="O331" s="37"/>
      <c r="P331" s="37"/>
      <c r="Q331" s="37"/>
      <c r="R331" s="37"/>
      <c r="T331" s="37"/>
      <c r="Y331" s="37"/>
    </row>
    <row r="332" spans="1:25" s="18" customFormat="1" x14ac:dyDescent="0.35">
      <c r="A332" s="1" t="s">
        <v>394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7"/>
      <c r="M332" s="37"/>
      <c r="N332" s="37"/>
      <c r="O332" s="37"/>
      <c r="P332" s="37"/>
      <c r="Q332" s="37"/>
      <c r="R332" s="37"/>
      <c r="T332" s="37"/>
      <c r="Y332" s="37"/>
    </row>
    <row r="333" spans="1:25" s="18" customFormat="1" x14ac:dyDescent="0.35">
      <c r="A333" s="1" t="s">
        <v>395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7"/>
      <c r="M333" s="37"/>
      <c r="N333" s="37"/>
      <c r="O333" s="37"/>
      <c r="P333" s="37"/>
      <c r="Q333" s="37"/>
      <c r="R333" s="37"/>
      <c r="T333" s="37"/>
      <c r="Y333" s="37"/>
    </row>
    <row r="334" spans="1:25" s="18" customFormat="1" x14ac:dyDescent="0.35">
      <c r="A334" s="1" t="s">
        <v>396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7"/>
      <c r="M334" s="37"/>
      <c r="N334" s="37"/>
      <c r="O334" s="37"/>
      <c r="P334" s="37"/>
      <c r="Q334" s="37"/>
      <c r="R334" s="37"/>
      <c r="T334" s="37"/>
      <c r="Y334" s="37"/>
    </row>
    <row r="335" spans="1:25" s="18" customFormat="1" x14ac:dyDescent="0.35">
      <c r="A335" s="1" t="s">
        <v>397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7"/>
      <c r="M335" s="37"/>
      <c r="N335" s="37"/>
      <c r="O335" s="37"/>
      <c r="P335" s="37"/>
      <c r="Q335" s="37"/>
      <c r="R335" s="37"/>
      <c r="T335" s="37"/>
      <c r="Y335" s="37"/>
    </row>
    <row r="336" spans="1:25" s="18" customFormat="1" x14ac:dyDescent="0.35">
      <c r="A336" s="1" t="s">
        <v>398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7"/>
      <c r="M336" s="37"/>
      <c r="N336" s="37"/>
      <c r="O336" s="37"/>
      <c r="P336" s="37"/>
      <c r="Q336" s="37"/>
      <c r="R336" s="37"/>
      <c r="T336" s="37"/>
      <c r="Y336" s="37"/>
    </row>
    <row r="337" spans="1:25" s="18" customFormat="1" x14ac:dyDescent="0.35">
      <c r="A337" s="1" t="s">
        <v>399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7"/>
      <c r="M337" s="37"/>
      <c r="N337" s="37"/>
      <c r="O337" s="37"/>
      <c r="P337" s="37"/>
      <c r="Q337" s="37"/>
      <c r="R337" s="37"/>
      <c r="T337" s="37"/>
      <c r="Y337" s="37"/>
    </row>
    <row r="338" spans="1:25" s="18" customFormat="1" x14ac:dyDescent="0.35">
      <c r="A338" s="1" t="s">
        <v>400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7"/>
      <c r="M338" s="37"/>
      <c r="N338" s="37"/>
      <c r="O338" s="37"/>
      <c r="P338" s="37"/>
      <c r="Q338" s="37"/>
      <c r="R338" s="37"/>
      <c r="T338" s="37"/>
      <c r="Y338" s="37"/>
    </row>
    <row r="339" spans="1:25" s="18" customFormat="1" x14ac:dyDescent="0.35">
      <c r="A339" s="1" t="s">
        <v>401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7"/>
      <c r="M339" s="37"/>
      <c r="N339" s="37"/>
      <c r="O339" s="37"/>
      <c r="P339" s="37"/>
      <c r="Q339" s="37"/>
      <c r="R339" s="37"/>
      <c r="T339" s="37"/>
      <c r="Y339" s="37"/>
    </row>
    <row r="340" spans="1:25" s="18" customFormat="1" x14ac:dyDescent="0.35">
      <c r="A340" s="1" t="s">
        <v>402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7"/>
      <c r="M340" s="37"/>
      <c r="N340" s="37"/>
      <c r="O340" s="37"/>
      <c r="P340" s="37"/>
      <c r="Q340" s="37"/>
      <c r="R340" s="37"/>
      <c r="T340" s="37"/>
      <c r="Y340" s="37"/>
    </row>
    <row r="341" spans="1:25" s="18" customFormat="1" x14ac:dyDescent="0.35">
      <c r="A341" s="1" t="s">
        <v>403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7"/>
      <c r="M341" s="37"/>
      <c r="N341" s="37"/>
      <c r="O341" s="37"/>
      <c r="P341" s="37"/>
      <c r="Q341" s="37"/>
      <c r="R341" s="37"/>
      <c r="T341" s="37"/>
      <c r="Y341" s="37"/>
    </row>
    <row r="342" spans="1:25" s="18" customFormat="1" x14ac:dyDescent="0.35">
      <c r="A342" s="1" t="s">
        <v>404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7"/>
      <c r="M342" s="37"/>
      <c r="N342" s="37"/>
      <c r="O342" s="37"/>
      <c r="P342" s="37"/>
      <c r="Q342" s="37"/>
      <c r="R342" s="37"/>
      <c r="T342" s="37"/>
      <c r="Y342" s="37"/>
    </row>
    <row r="343" spans="1:25" s="18" customFormat="1" x14ac:dyDescent="0.35">
      <c r="A343" s="1" t="s">
        <v>405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7"/>
      <c r="M343" s="37"/>
      <c r="N343" s="37"/>
      <c r="O343" s="37"/>
      <c r="P343" s="37"/>
      <c r="Q343" s="37"/>
      <c r="R343" s="37"/>
      <c r="T343" s="37"/>
      <c r="Y343" s="37"/>
    </row>
    <row r="344" spans="1:25" s="18" customFormat="1" x14ac:dyDescent="0.35">
      <c r="A344" s="1" t="s">
        <v>406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7"/>
      <c r="M344" s="37"/>
      <c r="N344" s="37"/>
      <c r="O344" s="37"/>
      <c r="P344" s="37"/>
      <c r="Q344" s="37"/>
      <c r="R344" s="37"/>
      <c r="T344" s="37"/>
      <c r="Y344" s="37"/>
    </row>
    <row r="345" spans="1:25" s="18" customFormat="1" x14ac:dyDescent="0.35">
      <c r="A345" s="1" t="s">
        <v>407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7"/>
      <c r="M345" s="37"/>
      <c r="N345" s="37"/>
      <c r="O345" s="37"/>
      <c r="P345" s="37"/>
      <c r="Q345" s="37"/>
      <c r="R345" s="37"/>
      <c r="T345" s="37"/>
      <c r="Y345" s="37"/>
    </row>
    <row r="346" spans="1:25" s="18" customFormat="1" x14ac:dyDescent="0.35">
      <c r="A346" s="1" t="s">
        <v>408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7"/>
      <c r="M346" s="37"/>
      <c r="N346" s="37"/>
      <c r="O346" s="37"/>
      <c r="P346" s="37"/>
      <c r="Q346" s="37"/>
      <c r="R346" s="37"/>
      <c r="T346" s="37"/>
      <c r="Y346" s="37"/>
    </row>
    <row r="347" spans="1:25" s="18" customFormat="1" x14ac:dyDescent="0.35">
      <c r="A347" s="1" t="s">
        <v>409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7"/>
      <c r="M347" s="37"/>
      <c r="N347" s="37"/>
      <c r="O347" s="37"/>
      <c r="P347" s="37"/>
      <c r="Q347" s="37"/>
      <c r="R347" s="37"/>
      <c r="T347" s="37"/>
      <c r="Y347" s="37"/>
    </row>
    <row r="348" spans="1:25" s="18" customFormat="1" x14ac:dyDescent="0.35">
      <c r="A348" s="1" t="s">
        <v>410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7"/>
      <c r="M348" s="37"/>
      <c r="N348" s="37"/>
      <c r="O348" s="37"/>
      <c r="P348" s="37"/>
      <c r="Q348" s="37"/>
      <c r="R348" s="37"/>
      <c r="T348" s="37"/>
      <c r="Y348" s="37"/>
    </row>
    <row r="349" spans="1:25" s="18" customFormat="1" x14ac:dyDescent="0.35">
      <c r="A349" s="1" t="s">
        <v>411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7"/>
      <c r="M349" s="37"/>
      <c r="N349" s="37"/>
      <c r="O349" s="37"/>
      <c r="P349" s="37"/>
      <c r="Q349" s="37"/>
      <c r="R349" s="37"/>
      <c r="T349" s="37"/>
      <c r="Y349" s="37"/>
    </row>
    <row r="350" spans="1:25" s="18" customFormat="1" x14ac:dyDescent="0.35">
      <c r="A350" s="1" t="s">
        <v>412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7"/>
      <c r="M350" s="37"/>
      <c r="N350" s="37"/>
      <c r="O350" s="37"/>
      <c r="P350" s="37"/>
      <c r="Q350" s="37"/>
      <c r="R350" s="37"/>
      <c r="T350" s="37"/>
      <c r="Y350" s="37"/>
    </row>
    <row r="351" spans="1:25" s="18" customFormat="1" x14ac:dyDescent="0.35">
      <c r="A351" s="1" t="s">
        <v>413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7"/>
      <c r="M351" s="37"/>
      <c r="N351" s="37"/>
      <c r="O351" s="37"/>
      <c r="P351" s="37"/>
      <c r="Q351" s="37"/>
      <c r="R351" s="37"/>
      <c r="T351" s="37"/>
      <c r="Y351" s="37"/>
    </row>
    <row r="352" spans="1:25" s="18" customFormat="1" x14ac:dyDescent="0.35">
      <c r="A352" s="1" t="s">
        <v>414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7"/>
      <c r="M352" s="37"/>
      <c r="N352" s="37"/>
      <c r="O352" s="37"/>
      <c r="P352" s="37"/>
      <c r="Q352" s="37"/>
      <c r="R352" s="37"/>
      <c r="T352" s="37"/>
      <c r="Y352" s="37"/>
    </row>
    <row r="353" spans="1:25" s="18" customFormat="1" x14ac:dyDescent="0.35">
      <c r="A353" s="1" t="s">
        <v>415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7"/>
      <c r="M353" s="37"/>
      <c r="N353" s="37"/>
      <c r="O353" s="37"/>
      <c r="P353" s="37"/>
      <c r="Q353" s="37"/>
      <c r="R353" s="37"/>
      <c r="T353" s="37"/>
      <c r="Y353" s="37"/>
    </row>
    <row r="354" spans="1:25" s="18" customFormat="1" x14ac:dyDescent="0.35">
      <c r="A354" s="1" t="s">
        <v>416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7"/>
      <c r="M354" s="37"/>
      <c r="N354" s="37"/>
      <c r="O354" s="37"/>
      <c r="P354" s="37"/>
      <c r="Q354" s="37"/>
      <c r="R354" s="37"/>
      <c r="T354" s="37"/>
      <c r="Y354" s="37"/>
    </row>
    <row r="355" spans="1:25" s="18" customFormat="1" x14ac:dyDescent="0.35">
      <c r="A355" s="1" t="s">
        <v>417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7"/>
      <c r="M355" s="37"/>
      <c r="N355" s="37"/>
      <c r="O355" s="37"/>
      <c r="P355" s="37"/>
      <c r="Q355" s="37"/>
      <c r="R355" s="37"/>
      <c r="T355" s="37"/>
      <c r="Y355" s="37"/>
    </row>
    <row r="356" spans="1:25" s="18" customFormat="1" x14ac:dyDescent="0.35">
      <c r="A356" s="1" t="s">
        <v>418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7"/>
      <c r="M356" s="37"/>
      <c r="N356" s="37"/>
      <c r="O356" s="37"/>
      <c r="P356" s="37"/>
      <c r="Q356" s="37"/>
      <c r="R356" s="37"/>
      <c r="T356" s="37"/>
      <c r="Y356" s="37"/>
    </row>
    <row r="357" spans="1:25" s="18" customFormat="1" x14ac:dyDescent="0.35">
      <c r="A357" s="1" t="s">
        <v>419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7"/>
      <c r="M357" s="37"/>
      <c r="N357" s="37"/>
      <c r="O357" s="37"/>
      <c r="P357" s="37"/>
      <c r="Q357" s="37"/>
      <c r="R357" s="37"/>
      <c r="T357" s="37"/>
      <c r="Y357" s="37"/>
    </row>
    <row r="358" spans="1:25" s="18" customFormat="1" x14ac:dyDescent="0.35">
      <c r="A358" s="1" t="s">
        <v>420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7"/>
      <c r="M358" s="37"/>
      <c r="N358" s="37"/>
      <c r="O358" s="37"/>
      <c r="P358" s="37"/>
      <c r="Q358" s="37"/>
      <c r="R358" s="37"/>
      <c r="T358" s="37"/>
      <c r="Y358" s="37"/>
    </row>
    <row r="359" spans="1:25" s="18" customFormat="1" x14ac:dyDescent="0.35">
      <c r="A359" s="1" t="s">
        <v>421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7"/>
      <c r="M359" s="37"/>
      <c r="N359" s="37"/>
      <c r="O359" s="37"/>
      <c r="P359" s="37"/>
      <c r="Q359" s="37"/>
      <c r="R359" s="37"/>
      <c r="T359" s="37"/>
      <c r="Y359" s="37"/>
    </row>
    <row r="360" spans="1:25" s="18" customFormat="1" x14ac:dyDescent="0.35">
      <c r="A360" s="1" t="s">
        <v>422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7"/>
      <c r="M360" s="37"/>
      <c r="N360" s="37"/>
      <c r="O360" s="37"/>
      <c r="P360" s="37"/>
      <c r="Q360" s="37"/>
      <c r="R360" s="37"/>
      <c r="T360" s="37"/>
      <c r="Y360" s="37"/>
    </row>
    <row r="361" spans="1:25" s="18" customFormat="1" x14ac:dyDescent="0.35">
      <c r="A361" s="1" t="s">
        <v>423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7"/>
      <c r="M361" s="37"/>
      <c r="N361" s="37"/>
      <c r="O361" s="37"/>
      <c r="P361" s="37"/>
      <c r="Q361" s="37"/>
      <c r="R361" s="37"/>
      <c r="T361" s="37"/>
      <c r="Y361" s="37"/>
    </row>
    <row r="362" spans="1:25" s="18" customFormat="1" x14ac:dyDescent="0.35">
      <c r="A362" s="1" t="s">
        <v>424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7"/>
      <c r="M362" s="37"/>
      <c r="N362" s="37"/>
      <c r="O362" s="37"/>
      <c r="P362" s="37"/>
      <c r="Q362" s="37"/>
      <c r="R362" s="37"/>
      <c r="T362" s="37"/>
      <c r="Y362" s="37"/>
    </row>
    <row r="363" spans="1:25" s="18" customFormat="1" x14ac:dyDescent="0.35">
      <c r="A363" s="1" t="s">
        <v>425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7"/>
      <c r="M363" s="37"/>
      <c r="N363" s="37"/>
      <c r="O363" s="37"/>
      <c r="P363" s="37"/>
      <c r="Q363" s="37"/>
      <c r="R363" s="37"/>
      <c r="T363" s="37"/>
      <c r="Y363" s="37"/>
    </row>
    <row r="364" spans="1:25" s="18" customFormat="1" x14ac:dyDescent="0.35">
      <c r="A364" s="1" t="s">
        <v>426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7"/>
      <c r="M364" s="37"/>
      <c r="N364" s="37"/>
      <c r="O364" s="37"/>
      <c r="P364" s="37"/>
      <c r="Q364" s="37"/>
      <c r="R364" s="37"/>
      <c r="T364" s="37"/>
      <c r="Y364" s="37"/>
    </row>
    <row r="365" spans="1:25" s="18" customFormat="1" x14ac:dyDescent="0.35">
      <c r="A365" s="1" t="s">
        <v>427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7"/>
      <c r="M365" s="37"/>
      <c r="N365" s="37"/>
      <c r="O365" s="37"/>
      <c r="P365" s="37"/>
      <c r="Q365" s="37"/>
      <c r="R365" s="37"/>
      <c r="T365" s="37"/>
      <c r="Y365" s="37"/>
    </row>
    <row r="366" spans="1:25" s="18" customFormat="1" x14ac:dyDescent="0.35">
      <c r="A366" s="1" t="s">
        <v>428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7"/>
      <c r="M366" s="37"/>
      <c r="N366" s="37"/>
      <c r="O366" s="37"/>
      <c r="P366" s="37"/>
      <c r="Q366" s="37"/>
      <c r="R366" s="37"/>
      <c r="T366" s="37"/>
      <c r="Y366" s="37"/>
    </row>
    <row r="367" spans="1:25" s="18" customFormat="1" x14ac:dyDescent="0.35">
      <c r="A367" s="1" t="s">
        <v>429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7"/>
      <c r="M367" s="37"/>
      <c r="N367" s="37"/>
      <c r="O367" s="37"/>
      <c r="P367" s="37"/>
      <c r="Q367" s="37"/>
      <c r="R367" s="37"/>
      <c r="T367" s="37"/>
      <c r="Y367" s="37"/>
    </row>
    <row r="368" spans="1:25" s="18" customFormat="1" x14ac:dyDescent="0.35">
      <c r="A368" s="1" t="s">
        <v>430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7"/>
      <c r="M368" s="37"/>
      <c r="N368" s="37"/>
      <c r="O368" s="37"/>
      <c r="P368" s="37"/>
      <c r="Q368" s="37"/>
      <c r="R368" s="37"/>
      <c r="T368" s="37"/>
      <c r="Y368" s="37"/>
    </row>
    <row r="369" spans="1:25" s="18" customFormat="1" x14ac:dyDescent="0.35">
      <c r="A369" s="1" t="s">
        <v>431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7"/>
      <c r="M369" s="37"/>
      <c r="N369" s="37"/>
      <c r="O369" s="37"/>
      <c r="P369" s="37"/>
      <c r="Q369" s="37"/>
      <c r="R369" s="37"/>
      <c r="T369" s="37"/>
      <c r="Y369" s="37"/>
    </row>
    <row r="370" spans="1:25" s="18" customFormat="1" x14ac:dyDescent="0.35">
      <c r="A370" s="1" t="s">
        <v>432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7"/>
      <c r="M370" s="37"/>
      <c r="N370" s="37"/>
      <c r="O370" s="37"/>
      <c r="P370" s="37"/>
      <c r="Q370" s="37"/>
      <c r="R370" s="37"/>
      <c r="T370" s="37"/>
      <c r="Y370" s="37"/>
    </row>
    <row r="371" spans="1:25" s="18" customFormat="1" x14ac:dyDescent="0.35">
      <c r="A371" s="1" t="s">
        <v>433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7"/>
      <c r="M371" s="37"/>
      <c r="N371" s="37"/>
      <c r="O371" s="37"/>
      <c r="P371" s="37"/>
      <c r="Q371" s="37"/>
      <c r="R371" s="37"/>
      <c r="T371" s="37"/>
      <c r="Y371" s="37"/>
    </row>
    <row r="372" spans="1:25" s="18" customFormat="1" x14ac:dyDescent="0.35">
      <c r="A372" s="1" t="s">
        <v>434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7"/>
      <c r="M372" s="37"/>
      <c r="N372" s="37"/>
      <c r="O372" s="37"/>
      <c r="P372" s="37"/>
      <c r="Q372" s="37"/>
      <c r="R372" s="37"/>
      <c r="T372" s="37"/>
      <c r="Y372" s="37"/>
    </row>
    <row r="373" spans="1:25" s="18" customFormat="1" x14ac:dyDescent="0.35">
      <c r="A373" s="1" t="s">
        <v>435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7"/>
      <c r="M373" s="37"/>
      <c r="N373" s="37"/>
      <c r="O373" s="37"/>
      <c r="P373" s="37"/>
      <c r="Q373" s="37"/>
      <c r="R373" s="37"/>
      <c r="T373" s="37"/>
      <c r="Y373" s="37"/>
    </row>
    <row r="374" spans="1:25" s="18" customFormat="1" x14ac:dyDescent="0.35">
      <c r="A374" s="1" t="s">
        <v>436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7"/>
      <c r="M374" s="37"/>
      <c r="N374" s="37"/>
      <c r="O374" s="37"/>
      <c r="P374" s="37"/>
      <c r="Q374" s="37"/>
      <c r="R374" s="37"/>
      <c r="T374" s="37"/>
      <c r="Y374" s="37"/>
    </row>
    <row r="375" spans="1:25" s="18" customFormat="1" x14ac:dyDescent="0.35">
      <c r="A375" s="1" t="s">
        <v>437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7"/>
      <c r="M375" s="37"/>
      <c r="N375" s="37"/>
      <c r="O375" s="37"/>
      <c r="P375" s="37"/>
      <c r="Q375" s="37"/>
      <c r="R375" s="37"/>
      <c r="T375" s="37"/>
      <c r="Y375" s="37"/>
    </row>
    <row r="376" spans="1:25" s="18" customFormat="1" x14ac:dyDescent="0.35">
      <c r="A376" s="1" t="s">
        <v>438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7"/>
      <c r="M376" s="37"/>
      <c r="N376" s="37"/>
      <c r="O376" s="37"/>
      <c r="P376" s="37"/>
      <c r="Q376" s="37"/>
      <c r="R376" s="37"/>
      <c r="T376" s="37"/>
      <c r="Y376" s="37"/>
    </row>
    <row r="377" spans="1:25" s="18" customFormat="1" x14ac:dyDescent="0.35">
      <c r="A377" s="1" t="s">
        <v>439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7"/>
      <c r="M377" s="37"/>
      <c r="N377" s="37"/>
      <c r="O377" s="37"/>
      <c r="P377" s="37"/>
      <c r="Q377" s="37"/>
      <c r="R377" s="37"/>
      <c r="T377" s="37"/>
      <c r="Y377" s="37"/>
    </row>
    <row r="378" spans="1:25" s="18" customFormat="1" x14ac:dyDescent="0.35">
      <c r="A378" s="1" t="s">
        <v>440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7"/>
      <c r="M378" s="37"/>
      <c r="N378" s="37"/>
      <c r="O378" s="37"/>
      <c r="P378" s="37"/>
      <c r="Q378" s="37"/>
      <c r="R378" s="37"/>
      <c r="T378" s="37"/>
      <c r="Y378" s="37"/>
    </row>
    <row r="379" spans="1:25" s="18" customFormat="1" x14ac:dyDescent="0.35">
      <c r="A379" s="1" t="s">
        <v>441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7"/>
      <c r="M379" s="37"/>
      <c r="N379" s="37"/>
      <c r="O379" s="37"/>
      <c r="P379" s="37"/>
      <c r="Q379" s="37"/>
      <c r="R379" s="37"/>
      <c r="T379" s="37"/>
      <c r="Y379" s="37"/>
    </row>
    <row r="380" spans="1:25" s="18" customFormat="1" x14ac:dyDescent="0.35">
      <c r="A380" s="1" t="s">
        <v>442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7"/>
      <c r="M380" s="37"/>
      <c r="N380" s="37"/>
      <c r="O380" s="37"/>
      <c r="P380" s="37"/>
      <c r="Q380" s="37"/>
      <c r="R380" s="37"/>
      <c r="T380" s="37"/>
      <c r="Y380" s="37"/>
    </row>
    <row r="381" spans="1:25" s="18" customFormat="1" x14ac:dyDescent="0.35">
      <c r="A381" s="1" t="s">
        <v>444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7"/>
      <c r="M381" s="37"/>
      <c r="N381" s="37"/>
      <c r="O381" s="37"/>
      <c r="P381" s="37"/>
      <c r="Q381" s="37"/>
      <c r="R381" s="37"/>
      <c r="T381" s="37"/>
      <c r="Y381" s="37"/>
    </row>
    <row r="382" spans="1:25" s="18" customFormat="1" x14ac:dyDescent="0.35">
      <c r="A382" s="1" t="s">
        <v>445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7"/>
      <c r="M382" s="37"/>
      <c r="N382" s="37"/>
      <c r="O382" s="37"/>
      <c r="P382" s="37"/>
      <c r="Q382" s="37"/>
      <c r="R382" s="37"/>
      <c r="T382" s="37"/>
      <c r="Y382" s="37"/>
    </row>
    <row r="383" spans="1:25" s="18" customFormat="1" x14ac:dyDescent="0.35">
      <c r="A383" s="1" t="s">
        <v>446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7"/>
      <c r="M383" s="37"/>
      <c r="N383" s="37"/>
      <c r="O383" s="37"/>
      <c r="P383" s="37"/>
      <c r="Q383" s="37"/>
      <c r="R383" s="37"/>
      <c r="T383" s="37"/>
      <c r="Y383" s="37"/>
    </row>
    <row r="384" spans="1:25" s="18" customFormat="1" x14ac:dyDescent="0.35">
      <c r="A384" s="1" t="s">
        <v>447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7"/>
      <c r="M384" s="37"/>
      <c r="N384" s="37"/>
      <c r="O384" s="37"/>
      <c r="P384" s="37"/>
      <c r="Q384" s="37"/>
      <c r="R384" s="37"/>
      <c r="T384" s="37"/>
      <c r="Y384" s="37"/>
    </row>
    <row r="385" spans="1:25" s="18" customFormat="1" x14ac:dyDescent="0.35">
      <c r="A385" s="1" t="s">
        <v>448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7"/>
      <c r="M385" s="37"/>
      <c r="N385" s="37"/>
      <c r="O385" s="37"/>
      <c r="P385" s="37"/>
      <c r="Q385" s="37"/>
      <c r="R385" s="37"/>
      <c r="T385" s="37"/>
      <c r="Y385" s="37"/>
    </row>
    <row r="386" spans="1:25" s="18" customFormat="1" x14ac:dyDescent="0.35">
      <c r="A386" s="1" t="s">
        <v>449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7"/>
      <c r="M386" s="37"/>
      <c r="N386" s="37"/>
      <c r="O386" s="37"/>
      <c r="P386" s="37"/>
      <c r="Q386" s="37"/>
      <c r="R386" s="37"/>
      <c r="T386" s="37"/>
      <c r="Y386" s="37"/>
    </row>
    <row r="387" spans="1:25" s="18" customFormat="1" x14ac:dyDescent="0.35">
      <c r="A387" s="1" t="s">
        <v>450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7"/>
      <c r="M387" s="37"/>
      <c r="N387" s="37"/>
      <c r="O387" s="37"/>
      <c r="P387" s="37"/>
      <c r="Q387" s="37"/>
      <c r="R387" s="37"/>
      <c r="T387" s="37"/>
      <c r="Y387" s="37"/>
    </row>
    <row r="388" spans="1:25" s="18" customFormat="1" x14ac:dyDescent="0.35">
      <c r="A388" s="1" t="s">
        <v>451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7"/>
      <c r="M388" s="37"/>
      <c r="N388" s="37"/>
      <c r="O388" s="37"/>
      <c r="P388" s="37"/>
      <c r="Q388" s="37"/>
      <c r="R388" s="37"/>
      <c r="T388" s="37"/>
      <c r="Y388" s="37"/>
    </row>
    <row r="389" spans="1:25" s="18" customFormat="1" x14ac:dyDescent="0.35">
      <c r="A389" s="1" t="s">
        <v>452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7"/>
      <c r="M389" s="37"/>
      <c r="N389" s="37"/>
      <c r="O389" s="37"/>
      <c r="P389" s="37"/>
      <c r="Q389" s="37"/>
      <c r="R389" s="37"/>
      <c r="T389" s="37"/>
      <c r="Y389" s="37"/>
    </row>
    <row r="390" spans="1:25" s="18" customFormat="1" x14ac:dyDescent="0.35">
      <c r="A390" s="1" t="s">
        <v>453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7"/>
      <c r="M390" s="37"/>
      <c r="N390" s="37"/>
      <c r="O390" s="37"/>
      <c r="P390" s="37"/>
      <c r="Q390" s="37"/>
      <c r="R390" s="37"/>
      <c r="T390" s="37"/>
      <c r="Y390" s="37"/>
    </row>
    <row r="391" spans="1:25" s="18" customFormat="1" x14ac:dyDescent="0.35">
      <c r="A391" s="1" t="s">
        <v>454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7"/>
      <c r="M391" s="37"/>
      <c r="N391" s="37"/>
      <c r="O391" s="37"/>
      <c r="P391" s="37"/>
      <c r="Q391" s="37"/>
      <c r="R391" s="37"/>
      <c r="T391" s="37"/>
      <c r="Y391" s="37"/>
    </row>
    <row r="392" spans="1:25" s="18" customFormat="1" x14ac:dyDescent="0.35">
      <c r="A392" s="1" t="s">
        <v>455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7"/>
      <c r="M392" s="37"/>
      <c r="N392" s="37"/>
      <c r="O392" s="37"/>
      <c r="P392" s="37"/>
      <c r="Q392" s="37"/>
      <c r="R392" s="37"/>
      <c r="T392" s="37"/>
      <c r="Y392" s="37"/>
    </row>
    <row r="393" spans="1:25" s="18" customFormat="1" x14ac:dyDescent="0.35">
      <c r="A393" s="1" t="s">
        <v>456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7"/>
      <c r="M393" s="37"/>
      <c r="N393" s="37"/>
      <c r="O393" s="37"/>
      <c r="P393" s="37"/>
      <c r="Q393" s="37"/>
      <c r="R393" s="37"/>
      <c r="T393" s="37"/>
      <c r="Y393" s="37"/>
    </row>
    <row r="394" spans="1:25" s="18" customFormat="1" x14ac:dyDescent="0.35">
      <c r="A394" s="1" t="s">
        <v>457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7"/>
      <c r="M394" s="37"/>
      <c r="N394" s="37"/>
      <c r="O394" s="37"/>
      <c r="P394" s="37"/>
      <c r="Q394" s="37"/>
      <c r="R394" s="37"/>
      <c r="T394" s="37"/>
      <c r="Y394" s="37"/>
    </row>
    <row r="395" spans="1:25" s="18" customFormat="1" x14ac:dyDescent="0.35">
      <c r="A395" s="1" t="s">
        <v>458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7"/>
      <c r="M395" s="37"/>
      <c r="N395" s="37"/>
      <c r="O395" s="37"/>
      <c r="P395" s="37"/>
      <c r="Q395" s="37"/>
      <c r="R395" s="37"/>
      <c r="T395" s="37"/>
      <c r="Y395" s="37"/>
    </row>
    <row r="396" spans="1:25" s="18" customFormat="1" x14ac:dyDescent="0.35">
      <c r="A396" s="1" t="s">
        <v>459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7"/>
      <c r="M396" s="37"/>
      <c r="N396" s="37"/>
      <c r="O396" s="37"/>
      <c r="P396" s="37"/>
      <c r="Q396" s="37"/>
      <c r="R396" s="37"/>
      <c r="T396" s="37"/>
      <c r="Y396" s="37"/>
    </row>
    <row r="397" spans="1:25" s="18" customFormat="1" x14ac:dyDescent="0.35">
      <c r="A397" s="1" t="s">
        <v>460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7"/>
      <c r="M397" s="37"/>
      <c r="N397" s="37"/>
      <c r="O397" s="37"/>
      <c r="P397" s="37"/>
      <c r="Q397" s="37"/>
      <c r="R397" s="37"/>
      <c r="T397" s="37"/>
      <c r="Y397" s="37"/>
    </row>
    <row r="398" spans="1:25" s="18" customFormat="1" x14ac:dyDescent="0.35">
      <c r="A398" s="1" t="s">
        <v>461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7"/>
      <c r="M398" s="37"/>
      <c r="N398" s="37"/>
      <c r="O398" s="37"/>
      <c r="P398" s="37"/>
      <c r="Q398" s="37"/>
      <c r="R398" s="37"/>
      <c r="T398" s="37"/>
      <c r="Y398" s="37"/>
    </row>
    <row r="399" spans="1:25" s="18" customFormat="1" x14ac:dyDescent="0.35">
      <c r="A399" s="1" t="s">
        <v>462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7"/>
      <c r="M399" s="37"/>
      <c r="N399" s="37"/>
      <c r="O399" s="37"/>
      <c r="P399" s="37"/>
      <c r="Q399" s="37"/>
      <c r="R399" s="37"/>
      <c r="T399" s="37"/>
      <c r="Y399" s="37"/>
    </row>
    <row r="400" spans="1:25" s="18" customFormat="1" x14ac:dyDescent="0.35">
      <c r="A400" s="1" t="s">
        <v>463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7"/>
      <c r="M400" s="37"/>
      <c r="N400" s="37"/>
      <c r="O400" s="37"/>
      <c r="P400" s="37"/>
      <c r="Q400" s="37"/>
      <c r="R400" s="37"/>
      <c r="T400" s="37"/>
      <c r="Y400" s="37"/>
    </row>
    <row r="401" spans="1:25" s="18" customFormat="1" x14ac:dyDescent="0.35">
      <c r="A401" s="1" t="s">
        <v>464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7"/>
      <c r="M401" s="37"/>
      <c r="N401" s="37"/>
      <c r="O401" s="37"/>
      <c r="P401" s="37"/>
      <c r="Q401" s="37"/>
      <c r="R401" s="37"/>
      <c r="T401" s="37"/>
      <c r="Y401" s="37"/>
    </row>
    <row r="402" spans="1:25" s="18" customFormat="1" x14ac:dyDescent="0.35">
      <c r="A402" s="1" t="s">
        <v>465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7"/>
      <c r="M402" s="37"/>
      <c r="N402" s="37"/>
      <c r="O402" s="37"/>
      <c r="P402" s="37"/>
      <c r="Q402" s="37"/>
      <c r="R402" s="37"/>
      <c r="T402" s="37"/>
      <c r="Y402" s="37"/>
    </row>
    <row r="403" spans="1:25" s="18" customFormat="1" x14ac:dyDescent="0.35">
      <c r="A403" s="1" t="s">
        <v>466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7"/>
      <c r="M403" s="37"/>
      <c r="N403" s="37"/>
      <c r="O403" s="37"/>
      <c r="P403" s="37"/>
      <c r="Q403" s="37"/>
      <c r="R403" s="37"/>
      <c r="T403" s="37"/>
      <c r="Y403" s="37"/>
    </row>
    <row r="404" spans="1:25" s="18" customFormat="1" x14ac:dyDescent="0.35">
      <c r="A404" s="1" t="s">
        <v>467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7"/>
      <c r="M404" s="37"/>
      <c r="N404" s="37"/>
      <c r="O404" s="37"/>
      <c r="P404" s="37"/>
      <c r="Q404" s="37"/>
      <c r="R404" s="37"/>
      <c r="T404" s="37"/>
      <c r="Y404" s="37"/>
    </row>
    <row r="405" spans="1:25" s="18" customFormat="1" x14ac:dyDescent="0.35">
      <c r="A405" s="1" t="s">
        <v>468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7"/>
      <c r="M405" s="37"/>
      <c r="N405" s="37"/>
      <c r="O405" s="37"/>
      <c r="P405" s="37"/>
      <c r="Q405" s="37"/>
      <c r="R405" s="37"/>
      <c r="T405" s="37"/>
      <c r="Y405" s="37"/>
    </row>
    <row r="406" spans="1:25" s="18" customFormat="1" x14ac:dyDescent="0.35">
      <c r="A406" s="1" t="s">
        <v>469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7"/>
      <c r="M406" s="37"/>
      <c r="N406" s="37"/>
      <c r="O406" s="37"/>
      <c r="P406" s="37"/>
      <c r="Q406" s="37"/>
      <c r="R406" s="37"/>
      <c r="T406" s="37"/>
      <c r="Y406" s="37"/>
    </row>
    <row r="407" spans="1:25" s="18" customFormat="1" x14ac:dyDescent="0.35">
      <c r="A407" s="1" t="s">
        <v>470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7"/>
      <c r="M407" s="37"/>
      <c r="N407" s="37"/>
      <c r="O407" s="37"/>
      <c r="P407" s="37"/>
      <c r="Q407" s="37"/>
      <c r="R407" s="37"/>
      <c r="T407" s="37"/>
      <c r="Y407" s="37"/>
    </row>
    <row r="408" spans="1:25" s="18" customFormat="1" x14ac:dyDescent="0.35">
      <c r="A408" s="1" t="s">
        <v>471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7"/>
      <c r="M408" s="37"/>
      <c r="N408" s="37"/>
      <c r="O408" s="37"/>
      <c r="P408" s="37"/>
      <c r="Q408" s="37"/>
      <c r="R408" s="37"/>
      <c r="T408" s="37"/>
      <c r="Y408" s="37"/>
    </row>
    <row r="409" spans="1:25" s="18" customFormat="1" x14ac:dyDescent="0.35">
      <c r="A409" s="1" t="s">
        <v>472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7"/>
      <c r="M409" s="37"/>
      <c r="N409" s="37"/>
      <c r="O409" s="37"/>
      <c r="P409" s="37"/>
      <c r="Q409" s="37"/>
      <c r="R409" s="37"/>
      <c r="T409" s="37"/>
      <c r="Y409" s="37"/>
    </row>
    <row r="410" spans="1:25" s="18" customFormat="1" x14ac:dyDescent="0.35">
      <c r="A410" s="1" t="s">
        <v>473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7"/>
      <c r="M410" s="37"/>
      <c r="N410" s="37"/>
      <c r="O410" s="37"/>
      <c r="P410" s="37"/>
      <c r="Q410" s="37"/>
      <c r="R410" s="37"/>
      <c r="T410" s="37"/>
      <c r="Y410" s="37"/>
    </row>
    <row r="411" spans="1:25" s="18" customFormat="1" x14ac:dyDescent="0.35">
      <c r="A411" s="1" t="s">
        <v>474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7"/>
      <c r="M411" s="37"/>
      <c r="N411" s="37"/>
      <c r="O411" s="37"/>
      <c r="P411" s="37"/>
      <c r="Q411" s="37"/>
      <c r="R411" s="37"/>
      <c r="T411" s="37"/>
      <c r="Y411" s="37"/>
    </row>
    <row r="412" spans="1:25" s="18" customFormat="1" x14ac:dyDescent="0.35">
      <c r="A412" s="1" t="s">
        <v>475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7"/>
      <c r="M412" s="37"/>
      <c r="N412" s="37"/>
      <c r="O412" s="37"/>
      <c r="P412" s="37"/>
      <c r="Q412" s="37"/>
      <c r="R412" s="37"/>
      <c r="T412" s="37"/>
      <c r="Y412" s="37"/>
    </row>
    <row r="413" spans="1:25" s="18" customFormat="1" x14ac:dyDescent="0.35">
      <c r="A413" s="1" t="s">
        <v>476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7"/>
      <c r="M413" s="37"/>
      <c r="N413" s="37"/>
      <c r="O413" s="37"/>
      <c r="P413" s="37"/>
      <c r="Q413" s="37"/>
      <c r="R413" s="37"/>
      <c r="T413" s="37"/>
      <c r="Y413" s="37"/>
    </row>
    <row r="414" spans="1:25" s="18" customFormat="1" x14ac:dyDescent="0.35">
      <c r="A414" s="1" t="s">
        <v>477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7"/>
      <c r="M414" s="37"/>
      <c r="N414" s="37"/>
      <c r="O414" s="37"/>
      <c r="P414" s="37"/>
      <c r="Q414" s="37"/>
      <c r="R414" s="37"/>
      <c r="T414" s="37"/>
      <c r="Y414" s="37"/>
    </row>
    <row r="415" spans="1:25" s="18" customFormat="1" x14ac:dyDescent="0.35">
      <c r="A415" s="1" t="s">
        <v>478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7"/>
      <c r="M415" s="37"/>
      <c r="N415" s="37"/>
      <c r="O415" s="37"/>
      <c r="P415" s="37"/>
      <c r="Q415" s="37"/>
      <c r="R415" s="37"/>
      <c r="T415" s="37"/>
      <c r="Y415" s="37"/>
    </row>
    <row r="416" spans="1:25" s="18" customFormat="1" x14ac:dyDescent="0.35">
      <c r="A416" s="1" t="s">
        <v>479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7"/>
      <c r="M416" s="37"/>
      <c r="N416" s="37"/>
      <c r="O416" s="37"/>
      <c r="P416" s="37"/>
      <c r="Q416" s="37"/>
      <c r="R416" s="37"/>
      <c r="T416" s="37"/>
      <c r="Y416" s="37"/>
    </row>
    <row r="417" spans="1:25" s="18" customFormat="1" x14ac:dyDescent="0.35">
      <c r="A417" s="1" t="s">
        <v>480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7"/>
      <c r="M417" s="37"/>
      <c r="N417" s="37"/>
      <c r="O417" s="37"/>
      <c r="P417" s="37"/>
      <c r="Q417" s="37"/>
      <c r="R417" s="37"/>
      <c r="T417" s="37"/>
      <c r="Y417" s="37"/>
    </row>
    <row r="418" spans="1:25" s="18" customFormat="1" x14ac:dyDescent="0.35">
      <c r="A418" s="1" t="s">
        <v>481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7"/>
      <c r="M418" s="37"/>
      <c r="N418" s="37"/>
      <c r="O418" s="37"/>
      <c r="P418" s="37"/>
      <c r="Q418" s="37"/>
      <c r="R418" s="37"/>
      <c r="T418" s="37"/>
      <c r="Y418" s="37"/>
    </row>
    <row r="419" spans="1:25" s="18" customFormat="1" x14ac:dyDescent="0.35">
      <c r="A419" s="1" t="s">
        <v>482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7"/>
      <c r="M419" s="37"/>
      <c r="N419" s="37"/>
      <c r="O419" s="37"/>
      <c r="P419" s="37"/>
      <c r="Q419" s="37"/>
      <c r="R419" s="37"/>
      <c r="T419" s="37"/>
      <c r="Y419" s="37"/>
    </row>
    <row r="420" spans="1:25" s="18" customFormat="1" x14ac:dyDescent="0.35">
      <c r="A420" s="1" t="s">
        <v>483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7"/>
      <c r="M420" s="37"/>
      <c r="N420" s="37"/>
      <c r="O420" s="37"/>
      <c r="P420" s="37"/>
      <c r="Q420" s="37"/>
      <c r="R420" s="37"/>
      <c r="T420" s="37"/>
      <c r="Y420" s="37"/>
    </row>
    <row r="421" spans="1:25" s="18" customFormat="1" x14ac:dyDescent="0.35">
      <c r="A421" s="1" t="s">
        <v>484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7"/>
      <c r="M421" s="37"/>
      <c r="N421" s="37"/>
      <c r="O421" s="37"/>
      <c r="P421" s="37"/>
      <c r="Q421" s="37"/>
      <c r="R421" s="37"/>
      <c r="T421" s="37"/>
      <c r="Y421" s="37"/>
    </row>
    <row r="422" spans="1:25" s="18" customFormat="1" x14ac:dyDescent="0.35">
      <c r="A422" s="1" t="s">
        <v>485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7"/>
      <c r="M422" s="37"/>
      <c r="N422" s="37"/>
      <c r="O422" s="37"/>
      <c r="P422" s="37"/>
      <c r="Q422" s="37"/>
      <c r="R422" s="37"/>
      <c r="T422" s="37"/>
      <c r="Y422" s="37"/>
    </row>
    <row r="423" spans="1:25" s="18" customFormat="1" x14ac:dyDescent="0.35">
      <c r="A423" s="1" t="s">
        <v>486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7"/>
      <c r="M423" s="37"/>
      <c r="N423" s="37"/>
      <c r="O423" s="37"/>
      <c r="P423" s="37"/>
      <c r="Q423" s="37"/>
      <c r="R423" s="37"/>
      <c r="T423" s="37"/>
      <c r="Y423" s="37"/>
    </row>
    <row r="424" spans="1:25" s="18" customFormat="1" x14ac:dyDescent="0.35">
      <c r="A424" s="1" t="s">
        <v>487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7"/>
      <c r="M424" s="37"/>
      <c r="N424" s="37"/>
      <c r="O424" s="37"/>
      <c r="P424" s="37"/>
      <c r="Q424" s="37"/>
      <c r="R424" s="37"/>
      <c r="T424" s="37"/>
      <c r="Y424" s="37"/>
    </row>
    <row r="425" spans="1:25" s="18" customFormat="1" x14ac:dyDescent="0.35">
      <c r="A425" s="1" t="s">
        <v>488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7"/>
      <c r="M425" s="37"/>
      <c r="N425" s="37"/>
      <c r="O425" s="37"/>
      <c r="P425" s="37"/>
      <c r="Q425" s="37"/>
      <c r="R425" s="37"/>
      <c r="T425" s="37"/>
      <c r="Y425" s="37"/>
    </row>
    <row r="426" spans="1:25" s="18" customFormat="1" x14ac:dyDescent="0.35">
      <c r="A426" s="1" t="s">
        <v>489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7"/>
      <c r="M426" s="37"/>
      <c r="N426" s="37"/>
      <c r="O426" s="37"/>
      <c r="P426" s="37"/>
      <c r="Q426" s="37"/>
      <c r="R426" s="37"/>
      <c r="T426" s="37"/>
      <c r="Y426" s="37"/>
    </row>
    <row r="427" spans="1:25" s="18" customFormat="1" x14ac:dyDescent="0.35">
      <c r="A427" s="1" t="s">
        <v>490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7"/>
      <c r="M427" s="37"/>
      <c r="N427" s="37"/>
      <c r="O427" s="37"/>
      <c r="P427" s="37"/>
      <c r="Q427" s="37"/>
      <c r="R427" s="37"/>
      <c r="T427" s="37"/>
      <c r="Y427" s="37"/>
    </row>
    <row r="428" spans="1:25" s="18" customFormat="1" x14ac:dyDescent="0.35">
      <c r="A428" s="1" t="s">
        <v>491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7"/>
      <c r="M428" s="37"/>
      <c r="N428" s="37"/>
      <c r="O428" s="37"/>
      <c r="P428" s="37"/>
      <c r="Q428" s="37"/>
      <c r="R428" s="37"/>
      <c r="T428" s="37"/>
      <c r="Y428" s="37"/>
    </row>
    <row r="429" spans="1:25" s="18" customFormat="1" x14ac:dyDescent="0.35">
      <c r="A429" s="1" t="s">
        <v>492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7"/>
      <c r="M429" s="37"/>
      <c r="N429" s="37"/>
      <c r="O429" s="37"/>
      <c r="P429" s="37"/>
      <c r="Q429" s="37"/>
      <c r="R429" s="37"/>
      <c r="T429" s="37"/>
      <c r="Y429" s="37"/>
    </row>
    <row r="430" spans="1:25" s="18" customFormat="1" x14ac:dyDescent="0.35">
      <c r="A430" s="1" t="s">
        <v>493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7"/>
      <c r="M430" s="37"/>
      <c r="N430" s="37"/>
      <c r="O430" s="37"/>
      <c r="P430" s="37"/>
      <c r="Q430" s="37"/>
      <c r="R430" s="37"/>
      <c r="T430" s="37"/>
      <c r="Y430" s="37"/>
    </row>
    <row r="431" spans="1:25" s="18" customFormat="1" x14ac:dyDescent="0.35">
      <c r="A431" s="1" t="s">
        <v>494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7"/>
      <c r="M431" s="37"/>
      <c r="N431" s="37"/>
      <c r="O431" s="37"/>
      <c r="P431" s="37"/>
      <c r="Q431" s="37"/>
      <c r="R431" s="37"/>
      <c r="T431" s="37"/>
      <c r="Y431" s="37"/>
    </row>
    <row r="432" spans="1:25" s="18" customFormat="1" x14ac:dyDescent="0.35">
      <c r="A432" s="1" t="s">
        <v>495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7"/>
      <c r="M432" s="37"/>
      <c r="N432" s="37"/>
      <c r="O432" s="37"/>
      <c r="P432" s="37"/>
      <c r="Q432" s="37"/>
      <c r="R432" s="37"/>
      <c r="T432" s="37"/>
      <c r="Y432" s="37"/>
    </row>
    <row r="433" spans="1:25" s="18" customFormat="1" x14ac:dyDescent="0.35">
      <c r="A433" s="1" t="s">
        <v>496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7"/>
      <c r="M433" s="37"/>
      <c r="N433" s="37"/>
      <c r="O433" s="37"/>
      <c r="P433" s="37"/>
      <c r="Q433" s="37"/>
      <c r="R433" s="37"/>
      <c r="T433" s="37"/>
      <c r="Y433" s="37"/>
    </row>
    <row r="434" spans="1:25" s="18" customFormat="1" x14ac:dyDescent="0.35">
      <c r="A434" s="1" t="s">
        <v>497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7"/>
      <c r="M434" s="37"/>
      <c r="N434" s="37"/>
      <c r="O434" s="37"/>
      <c r="P434" s="37"/>
      <c r="Q434" s="37"/>
      <c r="R434" s="37"/>
      <c r="T434" s="37"/>
      <c r="Y434" s="37"/>
    </row>
    <row r="435" spans="1:25" s="18" customFormat="1" x14ac:dyDescent="0.35">
      <c r="A435" s="1" t="s">
        <v>498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7"/>
      <c r="M435" s="37"/>
      <c r="N435" s="37"/>
      <c r="O435" s="37"/>
      <c r="P435" s="37"/>
      <c r="Q435" s="37"/>
      <c r="R435" s="37"/>
      <c r="T435" s="37"/>
      <c r="Y435" s="37"/>
    </row>
    <row r="436" spans="1:25" s="18" customFormat="1" x14ac:dyDescent="0.35">
      <c r="A436" s="1" t="s">
        <v>499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7"/>
      <c r="M436" s="37"/>
      <c r="N436" s="37"/>
      <c r="O436" s="37"/>
      <c r="P436" s="37"/>
      <c r="Q436" s="37"/>
      <c r="R436" s="37"/>
      <c r="T436" s="37"/>
      <c r="Y436" s="37"/>
    </row>
    <row r="437" spans="1:25" s="18" customFormat="1" x14ac:dyDescent="0.35">
      <c r="A437" s="1" t="s">
        <v>500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7"/>
      <c r="M437" s="37"/>
      <c r="N437" s="37"/>
      <c r="O437" s="37"/>
      <c r="P437" s="37"/>
      <c r="Q437" s="37"/>
      <c r="R437" s="37"/>
      <c r="T437" s="37"/>
      <c r="Y437" s="37"/>
    </row>
    <row r="438" spans="1:25" s="18" customFormat="1" x14ac:dyDescent="0.35">
      <c r="A438" s="1" t="s">
        <v>501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7"/>
      <c r="M438" s="37"/>
      <c r="N438" s="37"/>
      <c r="O438" s="37"/>
      <c r="P438" s="37"/>
      <c r="Q438" s="37"/>
      <c r="R438" s="37"/>
      <c r="T438" s="37"/>
      <c r="Y438" s="37"/>
    </row>
    <row r="439" spans="1:25" s="18" customFormat="1" x14ac:dyDescent="0.35">
      <c r="A439" s="1" t="s">
        <v>502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7"/>
      <c r="M439" s="37"/>
      <c r="N439" s="37"/>
      <c r="O439" s="37"/>
      <c r="P439" s="37"/>
      <c r="Q439" s="37"/>
      <c r="R439" s="37"/>
      <c r="T439" s="37"/>
      <c r="Y439" s="37"/>
    </row>
    <row r="440" spans="1:25" s="18" customFormat="1" x14ac:dyDescent="0.35">
      <c r="A440" s="1" t="s">
        <v>503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7"/>
      <c r="M440" s="37"/>
      <c r="N440" s="37"/>
      <c r="O440" s="37"/>
      <c r="P440" s="37"/>
      <c r="Q440" s="37"/>
      <c r="R440" s="37"/>
      <c r="T440" s="37"/>
      <c r="Y440" s="37"/>
    </row>
    <row r="441" spans="1:25" s="18" customFormat="1" x14ac:dyDescent="0.35">
      <c r="A441" s="1" t="s">
        <v>504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7"/>
      <c r="M441" s="37"/>
      <c r="N441" s="37"/>
      <c r="O441" s="37"/>
      <c r="P441" s="37"/>
      <c r="Q441" s="37"/>
      <c r="R441" s="37"/>
      <c r="T441" s="37"/>
      <c r="Y441" s="37"/>
    </row>
    <row r="442" spans="1:25" s="18" customFormat="1" x14ac:dyDescent="0.35">
      <c r="A442" s="1" t="s">
        <v>505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7"/>
      <c r="M442" s="37"/>
      <c r="N442" s="37"/>
      <c r="O442" s="37"/>
      <c r="P442" s="37"/>
      <c r="Q442" s="37"/>
      <c r="R442" s="37"/>
      <c r="T442" s="37"/>
      <c r="Y442" s="37"/>
    </row>
    <row r="443" spans="1:25" s="18" customFormat="1" x14ac:dyDescent="0.35">
      <c r="A443" s="1" t="s">
        <v>506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7"/>
      <c r="M443" s="37"/>
      <c r="N443" s="37"/>
      <c r="O443" s="37"/>
      <c r="P443" s="37"/>
      <c r="Q443" s="37"/>
      <c r="R443" s="37"/>
      <c r="T443" s="37"/>
      <c r="Y443" s="37"/>
    </row>
    <row r="444" spans="1:25" s="18" customFormat="1" x14ac:dyDescent="0.35">
      <c r="A444" s="1" t="s">
        <v>507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7"/>
      <c r="M444" s="37"/>
      <c r="N444" s="37"/>
      <c r="O444" s="37"/>
      <c r="P444" s="37"/>
      <c r="Q444" s="37"/>
      <c r="R444" s="37"/>
      <c r="T444" s="37"/>
      <c r="Y444" s="37"/>
    </row>
    <row r="445" spans="1:25" s="18" customFormat="1" x14ac:dyDescent="0.35">
      <c r="A445" s="1" t="s">
        <v>508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7"/>
      <c r="M445" s="37"/>
      <c r="N445" s="37"/>
      <c r="O445" s="37"/>
      <c r="P445" s="37"/>
      <c r="Q445" s="37"/>
      <c r="R445" s="37"/>
      <c r="T445" s="37"/>
      <c r="Y445" s="37"/>
    </row>
    <row r="446" spans="1:25" s="18" customFormat="1" x14ac:dyDescent="0.35">
      <c r="A446" s="1" t="s">
        <v>509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7"/>
      <c r="M446" s="37"/>
      <c r="N446" s="37"/>
      <c r="O446" s="37"/>
      <c r="P446" s="37"/>
      <c r="Q446" s="37"/>
      <c r="R446" s="37"/>
      <c r="T446" s="37"/>
      <c r="Y446" s="37"/>
    </row>
    <row r="447" spans="1:25" s="18" customFormat="1" x14ac:dyDescent="0.35">
      <c r="A447" s="1" t="s">
        <v>0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7"/>
      <c r="M447" s="37"/>
      <c r="N447" s="37"/>
      <c r="O447" s="37"/>
      <c r="P447" s="37"/>
      <c r="Q447" s="37"/>
      <c r="R447" s="37"/>
      <c r="T447" s="37"/>
      <c r="Y447" s="37"/>
    </row>
    <row r="448" spans="1:25" s="18" customFormat="1" x14ac:dyDescent="0.35">
      <c r="A448" s="1" t="s">
        <v>1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7"/>
      <c r="M448" s="37"/>
      <c r="N448" s="37"/>
      <c r="O448" s="37"/>
      <c r="P448" s="37"/>
      <c r="Q448" s="37"/>
      <c r="R448" s="37"/>
      <c r="T448" s="37"/>
      <c r="Y448" s="37"/>
    </row>
    <row r="449" spans="1:25" s="18" customFormat="1" x14ac:dyDescent="0.35">
      <c r="A449" s="1" t="s">
        <v>2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7"/>
      <c r="M449" s="37"/>
      <c r="N449" s="37"/>
      <c r="O449" s="37"/>
      <c r="P449" s="37"/>
      <c r="Q449" s="37"/>
      <c r="R449" s="37"/>
      <c r="T449" s="37"/>
      <c r="Y449" s="37"/>
    </row>
    <row r="450" spans="1:25" s="18" customFormat="1" x14ac:dyDescent="0.35">
      <c r="A450" s="1" t="s">
        <v>4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7"/>
      <c r="M450" s="37"/>
      <c r="N450" s="37"/>
      <c r="O450" s="37"/>
      <c r="P450" s="37"/>
      <c r="Q450" s="37"/>
      <c r="R450" s="37"/>
      <c r="T450" s="37"/>
      <c r="Y450" s="37"/>
    </row>
    <row r="451" spans="1:25" s="18" customFormat="1" x14ac:dyDescent="0.35">
      <c r="A451" s="1" t="s">
        <v>5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7"/>
      <c r="M451" s="37"/>
      <c r="N451" s="37"/>
      <c r="O451" s="37"/>
      <c r="P451" s="37"/>
      <c r="Q451" s="37"/>
      <c r="R451" s="37"/>
      <c r="T451" s="37"/>
      <c r="Y451" s="37"/>
    </row>
    <row r="452" spans="1:25" s="18" customFormat="1" x14ac:dyDescent="0.35">
      <c r="A452" s="1" t="s">
        <v>6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7"/>
      <c r="M452" s="37"/>
      <c r="N452" s="37"/>
      <c r="O452" s="37"/>
      <c r="P452" s="37"/>
      <c r="Q452" s="37"/>
      <c r="R452" s="37"/>
      <c r="T452" s="37"/>
      <c r="Y452" s="37"/>
    </row>
    <row r="453" spans="1:25" s="18" customFormat="1" x14ac:dyDescent="0.35">
      <c r="A453" s="1" t="s">
        <v>7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7"/>
      <c r="M453" s="37"/>
      <c r="N453" s="37"/>
      <c r="O453" s="37"/>
      <c r="P453" s="37"/>
      <c r="Q453" s="37"/>
      <c r="R453" s="37"/>
      <c r="T453" s="37"/>
      <c r="Y453" s="37"/>
    </row>
    <row r="454" spans="1:25" s="18" customFormat="1" x14ac:dyDescent="0.35">
      <c r="A454" s="1" t="s">
        <v>8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7"/>
      <c r="M454" s="37"/>
      <c r="N454" s="37"/>
      <c r="O454" s="37"/>
      <c r="P454" s="37"/>
      <c r="Q454" s="37"/>
      <c r="R454" s="37"/>
      <c r="T454" s="37"/>
      <c r="Y454" s="37"/>
    </row>
    <row r="455" spans="1:25" s="18" customFormat="1" x14ac:dyDescent="0.35">
      <c r="A455" s="1" t="s">
        <v>9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7"/>
      <c r="M455" s="37"/>
      <c r="N455" s="37"/>
      <c r="O455" s="37"/>
      <c r="P455" s="37"/>
      <c r="Q455" s="37"/>
      <c r="R455" s="37"/>
      <c r="T455" s="37"/>
      <c r="Y455" s="37"/>
    </row>
    <row r="456" spans="1:25" s="18" customFormat="1" x14ac:dyDescent="0.35">
      <c r="A456" s="1" t="s">
        <v>10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7"/>
      <c r="M456" s="37"/>
      <c r="N456" s="37"/>
      <c r="O456" s="37"/>
      <c r="P456" s="37"/>
      <c r="Q456" s="37"/>
      <c r="R456" s="37"/>
      <c r="T456" s="37"/>
      <c r="Y456" s="37"/>
    </row>
    <row r="457" spans="1:25" s="18" customFormat="1" x14ac:dyDescent="0.35">
      <c r="A457" s="1" t="s">
        <v>11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7"/>
      <c r="M457" s="37"/>
      <c r="N457" s="37"/>
      <c r="O457" s="37"/>
      <c r="P457" s="37"/>
      <c r="Q457" s="37"/>
      <c r="R457" s="37"/>
      <c r="T457" s="37"/>
      <c r="Y457" s="37"/>
    </row>
    <row r="458" spans="1:25" s="18" customFormat="1" x14ac:dyDescent="0.35">
      <c r="A458" s="1" t="s">
        <v>12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7"/>
      <c r="M458" s="37"/>
      <c r="N458" s="37"/>
      <c r="O458" s="37"/>
      <c r="P458" s="37"/>
      <c r="Q458" s="37"/>
      <c r="R458" s="37"/>
      <c r="T458" s="37"/>
      <c r="Y458" s="37"/>
    </row>
    <row r="459" spans="1:25" s="18" customFormat="1" x14ac:dyDescent="0.35">
      <c r="A459" s="1" t="s">
        <v>13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7"/>
      <c r="M459" s="37"/>
      <c r="N459" s="37"/>
      <c r="O459" s="37"/>
      <c r="P459" s="37"/>
      <c r="Q459" s="37"/>
      <c r="R459" s="37"/>
      <c r="T459" s="37"/>
      <c r="Y459" s="37"/>
    </row>
    <row r="460" spans="1:25" s="18" customFormat="1" x14ac:dyDescent="0.35">
      <c r="A460" s="1" t="s">
        <v>14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7"/>
      <c r="M460" s="37"/>
      <c r="N460" s="37"/>
      <c r="O460" s="37"/>
      <c r="P460" s="37"/>
      <c r="Q460" s="37"/>
      <c r="R460" s="37"/>
      <c r="T460" s="37"/>
      <c r="Y460" s="37"/>
    </row>
    <row r="461" spans="1:25" s="18" customFormat="1" x14ac:dyDescent="0.35">
      <c r="A461" s="1" t="s">
        <v>15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7"/>
      <c r="M461" s="37"/>
      <c r="N461" s="37"/>
      <c r="O461" s="37"/>
      <c r="P461" s="37"/>
      <c r="Q461" s="37"/>
      <c r="R461" s="37"/>
      <c r="T461" s="37"/>
      <c r="Y461" s="37"/>
    </row>
    <row r="462" spans="1:25" s="18" customFormat="1" x14ac:dyDescent="0.35">
      <c r="A462" s="1" t="s">
        <v>16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7"/>
      <c r="M462" s="37"/>
      <c r="N462" s="37"/>
      <c r="O462" s="37"/>
      <c r="P462" s="37"/>
      <c r="Q462" s="37"/>
      <c r="R462" s="37"/>
      <c r="T462" s="37"/>
      <c r="Y462" s="37"/>
    </row>
    <row r="463" spans="1:25" s="18" customFormat="1" x14ac:dyDescent="0.35">
      <c r="A463" s="1" t="s">
        <v>17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7"/>
      <c r="M463" s="37"/>
      <c r="N463" s="37"/>
      <c r="O463" s="37"/>
      <c r="P463" s="37"/>
      <c r="Q463" s="37"/>
      <c r="R463" s="37"/>
      <c r="T463" s="37"/>
      <c r="Y463" s="37"/>
    </row>
    <row r="464" spans="1:25" s="18" customFormat="1" x14ac:dyDescent="0.35">
      <c r="A464" s="1" t="s">
        <v>18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7"/>
      <c r="M464" s="37"/>
      <c r="N464" s="37"/>
      <c r="O464" s="37"/>
      <c r="P464" s="37"/>
      <c r="Q464" s="37"/>
      <c r="R464" s="37"/>
      <c r="T464" s="37"/>
      <c r="Y464" s="37"/>
    </row>
    <row r="465" spans="1:25" s="18" customFormat="1" x14ac:dyDescent="0.35">
      <c r="A465" s="1" t="s">
        <v>19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7"/>
      <c r="M465" s="37"/>
      <c r="N465" s="37"/>
      <c r="O465" s="37"/>
      <c r="P465" s="37"/>
      <c r="Q465" s="37"/>
      <c r="R465" s="37"/>
      <c r="T465" s="37"/>
      <c r="Y465" s="37"/>
    </row>
    <row r="466" spans="1:25" s="18" customFormat="1" x14ac:dyDescent="0.35">
      <c r="A466" s="1" t="s">
        <v>20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7"/>
      <c r="M466" s="37"/>
      <c r="N466" s="37"/>
      <c r="O466" s="37"/>
      <c r="P466" s="37"/>
      <c r="Q466" s="37"/>
      <c r="R466" s="37"/>
      <c r="T466" s="37"/>
      <c r="Y466" s="37"/>
    </row>
    <row r="467" spans="1:25" s="18" customFormat="1" x14ac:dyDescent="0.35">
      <c r="A467" s="1" t="s">
        <v>21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7"/>
      <c r="M467" s="37"/>
      <c r="N467" s="37"/>
      <c r="O467" s="37"/>
      <c r="P467" s="37"/>
      <c r="Q467" s="37"/>
      <c r="R467" s="37"/>
      <c r="T467" s="37"/>
      <c r="Y467" s="37"/>
    </row>
    <row r="468" spans="1:25" s="18" customFormat="1" x14ac:dyDescent="0.35">
      <c r="A468" s="1" t="s">
        <v>22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7"/>
      <c r="M468" s="37"/>
      <c r="N468" s="37"/>
      <c r="O468" s="37"/>
      <c r="P468" s="37"/>
      <c r="Q468" s="37"/>
      <c r="R468" s="37"/>
      <c r="T468" s="37"/>
      <c r="Y468" s="37"/>
    </row>
    <row r="469" spans="1:25" s="18" customFormat="1" x14ac:dyDescent="0.35">
      <c r="A469" s="1" t="s">
        <v>23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7"/>
      <c r="M469" s="37"/>
      <c r="N469" s="37"/>
      <c r="O469" s="37"/>
      <c r="P469" s="37"/>
      <c r="Q469" s="37"/>
      <c r="R469" s="37"/>
      <c r="T469" s="37"/>
      <c r="Y469" s="37"/>
    </row>
    <row r="470" spans="1:25" s="18" customFormat="1" x14ac:dyDescent="0.35">
      <c r="A470" s="1" t="s">
        <v>24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7"/>
      <c r="M470" s="37"/>
      <c r="N470" s="37"/>
      <c r="O470" s="37"/>
      <c r="P470" s="37"/>
      <c r="Q470" s="37"/>
      <c r="R470" s="37"/>
      <c r="T470" s="37"/>
      <c r="Y470" s="37"/>
    </row>
    <row r="471" spans="1:25" s="18" customFormat="1" x14ac:dyDescent="0.35">
      <c r="A471" s="1" t="s">
        <v>25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7"/>
      <c r="M471" s="37"/>
      <c r="N471" s="37"/>
      <c r="O471" s="37"/>
      <c r="P471" s="37"/>
      <c r="Q471" s="37"/>
      <c r="R471" s="37"/>
      <c r="T471" s="37"/>
      <c r="Y471" s="37"/>
    </row>
    <row r="472" spans="1:25" s="18" customFormat="1" x14ac:dyDescent="0.35">
      <c r="A472" s="1" t="s">
        <v>26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7"/>
      <c r="M472" s="37"/>
      <c r="N472" s="37"/>
      <c r="O472" s="37"/>
      <c r="P472" s="37"/>
      <c r="Q472" s="37"/>
      <c r="R472" s="37"/>
      <c r="T472" s="37"/>
      <c r="Y472" s="37"/>
    </row>
    <row r="473" spans="1:25" s="18" customFormat="1" x14ac:dyDescent="0.35">
      <c r="A473" s="1" t="s">
        <v>27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7"/>
      <c r="M473" s="37"/>
      <c r="N473" s="37"/>
      <c r="O473" s="37"/>
      <c r="P473" s="37"/>
      <c r="Q473" s="37"/>
      <c r="R473" s="37"/>
      <c r="T473" s="37"/>
      <c r="Y473" s="37"/>
    </row>
    <row r="474" spans="1:25" s="18" customFormat="1" x14ac:dyDescent="0.35">
      <c r="A474" s="1" t="s">
        <v>28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7"/>
      <c r="M474" s="37"/>
      <c r="N474" s="37"/>
      <c r="O474" s="37"/>
      <c r="P474" s="37"/>
      <c r="Q474" s="37"/>
      <c r="R474" s="37"/>
      <c r="T474" s="37"/>
      <c r="Y474" s="37"/>
    </row>
    <row r="475" spans="1:25" s="18" customFormat="1" x14ac:dyDescent="0.35">
      <c r="A475" s="1" t="s">
        <v>29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7"/>
      <c r="M475" s="37"/>
      <c r="N475" s="37"/>
      <c r="O475" s="37"/>
      <c r="P475" s="37"/>
      <c r="Q475" s="37"/>
      <c r="R475" s="37"/>
      <c r="T475" s="37"/>
      <c r="Y475" s="37"/>
    </row>
    <row r="476" spans="1:25" s="18" customFormat="1" x14ac:dyDescent="0.35">
      <c r="A476" s="1" t="s">
        <v>30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7"/>
      <c r="M476" s="37"/>
      <c r="N476" s="37"/>
      <c r="O476" s="37"/>
      <c r="P476" s="37"/>
      <c r="Q476" s="37"/>
      <c r="R476" s="37"/>
      <c r="T476" s="37"/>
      <c r="Y476" s="37"/>
    </row>
    <row r="477" spans="1:25" s="18" customFormat="1" x14ac:dyDescent="0.35">
      <c r="A477" s="1" t="s">
        <v>31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7"/>
      <c r="M477" s="37"/>
      <c r="N477" s="37"/>
      <c r="O477" s="37"/>
      <c r="P477" s="37"/>
      <c r="Q477" s="37"/>
      <c r="R477" s="37"/>
      <c r="T477" s="37"/>
      <c r="Y477" s="37"/>
    </row>
    <row r="478" spans="1:25" s="18" customFormat="1" x14ac:dyDescent="0.35">
      <c r="A478" s="1" t="s">
        <v>32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7"/>
      <c r="M478" s="37"/>
      <c r="N478" s="37"/>
      <c r="O478" s="37"/>
      <c r="P478" s="37"/>
      <c r="Q478" s="37"/>
      <c r="R478" s="37"/>
      <c r="T478" s="37"/>
      <c r="Y478" s="37"/>
    </row>
    <row r="479" spans="1:25" s="18" customFormat="1" x14ac:dyDescent="0.35">
      <c r="A479" s="1" t="s">
        <v>33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7"/>
      <c r="M479" s="37"/>
      <c r="N479" s="37"/>
      <c r="O479" s="37"/>
      <c r="P479" s="37"/>
      <c r="Q479" s="37"/>
      <c r="R479" s="37"/>
      <c r="T479" s="37"/>
      <c r="Y479" s="37"/>
    </row>
    <row r="480" spans="1:25" s="18" customFormat="1" x14ac:dyDescent="0.35">
      <c r="A480" s="1" t="s">
        <v>34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7"/>
      <c r="M480" s="37"/>
      <c r="N480" s="37"/>
      <c r="O480" s="37"/>
      <c r="P480" s="37"/>
      <c r="Q480" s="37"/>
      <c r="R480" s="37"/>
      <c r="T480" s="37"/>
      <c r="Y480" s="37"/>
    </row>
    <row r="481" spans="1:25" s="18" customFormat="1" x14ac:dyDescent="0.35">
      <c r="A481" s="1" t="s">
        <v>35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7"/>
      <c r="M481" s="37"/>
      <c r="N481" s="37"/>
      <c r="O481" s="37"/>
      <c r="P481" s="37"/>
      <c r="Q481" s="37"/>
      <c r="R481" s="37"/>
      <c r="T481" s="37"/>
      <c r="Y481" s="37"/>
    </row>
    <row r="482" spans="1:25" s="18" customFormat="1" x14ac:dyDescent="0.35">
      <c r="A482" s="1" t="s">
        <v>36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7"/>
      <c r="M482" s="37"/>
      <c r="N482" s="37"/>
      <c r="O482" s="37"/>
      <c r="P482" s="37"/>
      <c r="Q482" s="37"/>
      <c r="R482" s="37"/>
      <c r="T482" s="37"/>
      <c r="Y482" s="37"/>
    </row>
    <row r="483" spans="1:25" s="18" customFormat="1" x14ac:dyDescent="0.35">
      <c r="A483" s="1" t="s">
        <v>37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7"/>
      <c r="M483" s="37"/>
      <c r="N483" s="37"/>
      <c r="O483" s="37"/>
      <c r="P483" s="37"/>
      <c r="Q483" s="37"/>
      <c r="R483" s="37"/>
      <c r="T483" s="37"/>
      <c r="Y483" s="37"/>
    </row>
    <row r="484" spans="1:25" s="18" customFormat="1" x14ac:dyDescent="0.35">
      <c r="A484" s="1" t="s">
        <v>38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7"/>
      <c r="M484" s="37"/>
      <c r="N484" s="37"/>
      <c r="O484" s="37"/>
      <c r="P484" s="37"/>
      <c r="Q484" s="37"/>
      <c r="R484" s="37"/>
      <c r="T484" s="37"/>
      <c r="Y484" s="37"/>
    </row>
    <row r="485" spans="1:25" s="18" customFormat="1" x14ac:dyDescent="0.35">
      <c r="A485" s="1" t="s">
        <v>39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7"/>
      <c r="M485" s="37"/>
      <c r="N485" s="37"/>
      <c r="O485" s="37"/>
      <c r="P485" s="37"/>
      <c r="Q485" s="37"/>
      <c r="R485" s="37"/>
      <c r="T485" s="37"/>
      <c r="Y485" s="37"/>
    </row>
    <row r="486" spans="1:25" s="18" customFormat="1" x14ac:dyDescent="0.35">
      <c r="A486" s="1" t="s">
        <v>40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7"/>
      <c r="M486" s="37"/>
      <c r="N486" s="37"/>
      <c r="O486" s="37"/>
      <c r="P486" s="37"/>
      <c r="Q486" s="37"/>
      <c r="R486" s="37"/>
      <c r="T486" s="37"/>
      <c r="Y486" s="37"/>
    </row>
    <row r="487" spans="1:25" s="18" customFormat="1" x14ac:dyDescent="0.35">
      <c r="A487" s="1" t="s">
        <v>41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7"/>
      <c r="M487" s="37"/>
      <c r="N487" s="37"/>
      <c r="O487" s="37"/>
      <c r="P487" s="37"/>
      <c r="Q487" s="37"/>
      <c r="R487" s="37"/>
      <c r="T487" s="37"/>
      <c r="Y487" s="37"/>
    </row>
    <row r="488" spans="1:25" s="18" customFormat="1" x14ac:dyDescent="0.35">
      <c r="A488" s="1" t="s">
        <v>42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7"/>
      <c r="M488" s="37"/>
      <c r="N488" s="37"/>
      <c r="O488" s="37"/>
      <c r="P488" s="37"/>
      <c r="Q488" s="37"/>
      <c r="R488" s="37"/>
      <c r="T488" s="37"/>
      <c r="Y488" s="37"/>
    </row>
    <row r="489" spans="1:25" s="18" customFormat="1" x14ac:dyDescent="0.35">
      <c r="A489" s="1" t="s">
        <v>43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7"/>
      <c r="M489" s="37"/>
      <c r="N489" s="37"/>
      <c r="O489" s="37"/>
      <c r="P489" s="37"/>
      <c r="Q489" s="37"/>
      <c r="R489" s="37"/>
      <c r="T489" s="37"/>
      <c r="Y489" s="37"/>
    </row>
    <row r="490" spans="1:25" s="18" customFormat="1" x14ac:dyDescent="0.35">
      <c r="A490" s="1" t="s">
        <v>44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7"/>
      <c r="M490" s="37"/>
      <c r="N490" s="37"/>
      <c r="O490" s="37"/>
      <c r="P490" s="37"/>
      <c r="Q490" s="37"/>
      <c r="R490" s="37"/>
      <c r="T490" s="37"/>
      <c r="Y490" s="37"/>
    </row>
    <row r="491" spans="1:25" s="18" customFormat="1" x14ac:dyDescent="0.35">
      <c r="A491" s="1" t="s">
        <v>45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7"/>
      <c r="M491" s="37"/>
      <c r="N491" s="37"/>
      <c r="O491" s="37"/>
      <c r="P491" s="37"/>
      <c r="Q491" s="37"/>
      <c r="R491" s="37"/>
      <c r="T491" s="37"/>
      <c r="Y491" s="37"/>
    </row>
    <row r="492" spans="1:25" s="18" customFormat="1" x14ac:dyDescent="0.35">
      <c r="A492" s="1" t="s">
        <v>46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7"/>
      <c r="M492" s="37"/>
      <c r="N492" s="37"/>
      <c r="O492" s="37"/>
      <c r="P492" s="37"/>
      <c r="Q492" s="37"/>
      <c r="R492" s="37"/>
      <c r="T492" s="37"/>
      <c r="Y492" s="37"/>
    </row>
    <row r="493" spans="1:25" s="18" customFormat="1" x14ac:dyDescent="0.35">
      <c r="A493" s="1" t="s">
        <v>47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7"/>
      <c r="M493" s="37"/>
      <c r="N493" s="37"/>
      <c r="O493" s="37"/>
      <c r="P493" s="37"/>
      <c r="Q493" s="37"/>
      <c r="R493" s="37"/>
      <c r="T493" s="37"/>
      <c r="Y493" s="37"/>
    </row>
    <row r="494" spans="1:25" s="18" customFormat="1" x14ac:dyDescent="0.35">
      <c r="A494" s="1" t="s">
        <v>48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7"/>
      <c r="M494" s="37"/>
      <c r="N494" s="37"/>
      <c r="O494" s="37"/>
      <c r="P494" s="37"/>
      <c r="Q494" s="37"/>
      <c r="R494" s="37"/>
      <c r="T494" s="37"/>
      <c r="Y494" s="37"/>
    </row>
    <row r="495" spans="1:25" s="18" customFormat="1" x14ac:dyDescent="0.35">
      <c r="A495" s="1" t="s">
        <v>49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7"/>
      <c r="M495" s="37"/>
      <c r="N495" s="37"/>
      <c r="O495" s="37"/>
      <c r="P495" s="37"/>
      <c r="Q495" s="37"/>
      <c r="R495" s="37"/>
      <c r="T495" s="37"/>
      <c r="Y495" s="37"/>
    </row>
    <row r="496" spans="1:25" s="18" customFormat="1" x14ac:dyDescent="0.35">
      <c r="A496" s="1" t="s">
        <v>50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7"/>
      <c r="M496" s="37"/>
      <c r="N496" s="37"/>
      <c r="O496" s="37"/>
      <c r="P496" s="37"/>
      <c r="Q496" s="37"/>
      <c r="R496" s="37"/>
      <c r="T496" s="37"/>
      <c r="Y496" s="37"/>
    </row>
    <row r="497" spans="1:25" s="18" customFormat="1" x14ac:dyDescent="0.35">
      <c r="A497" s="1" t="s">
        <v>51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7"/>
      <c r="M497" s="37"/>
      <c r="N497" s="37"/>
      <c r="O497" s="37"/>
      <c r="P497" s="37"/>
      <c r="Q497" s="37"/>
      <c r="R497" s="37"/>
      <c r="T497" s="37"/>
      <c r="Y497" s="37"/>
    </row>
    <row r="498" spans="1:25" s="18" customFormat="1" x14ac:dyDescent="0.35">
      <c r="A498" s="1" t="s">
        <v>52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7"/>
      <c r="M498" s="37"/>
      <c r="N498" s="37"/>
      <c r="O498" s="37"/>
      <c r="P498" s="37"/>
      <c r="Q498" s="37"/>
      <c r="R498" s="37"/>
      <c r="T498" s="37"/>
      <c r="Y498" s="37"/>
    </row>
    <row r="499" spans="1:25" s="18" customFormat="1" x14ac:dyDescent="0.35">
      <c r="A499" s="1" t="s">
        <v>53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7"/>
      <c r="M499" s="37"/>
      <c r="N499" s="37"/>
      <c r="O499" s="37"/>
      <c r="P499" s="37"/>
      <c r="Q499" s="37"/>
      <c r="R499" s="37"/>
      <c r="T499" s="37"/>
      <c r="Y499" s="37"/>
    </row>
    <row r="500" spans="1:25" s="18" customFormat="1" x14ac:dyDescent="0.35">
      <c r="A500" s="1" t="s">
        <v>54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7"/>
      <c r="M500" s="37"/>
      <c r="N500" s="37"/>
      <c r="O500" s="37"/>
      <c r="P500" s="37"/>
      <c r="Q500" s="37"/>
      <c r="R500" s="37"/>
      <c r="T500" s="37"/>
      <c r="Y500" s="37"/>
    </row>
    <row r="501" spans="1:25" s="18" customFormat="1" x14ac:dyDescent="0.35">
      <c r="A501" s="1" t="s">
        <v>55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7"/>
      <c r="M501" s="37"/>
      <c r="N501" s="37"/>
      <c r="O501" s="37"/>
      <c r="P501" s="37"/>
      <c r="Q501" s="37"/>
      <c r="R501" s="37"/>
      <c r="T501" s="37"/>
      <c r="Y501" s="37"/>
    </row>
    <row r="502" spans="1:25" s="18" customFormat="1" x14ac:dyDescent="0.35">
      <c r="A502" s="1" t="s">
        <v>56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7"/>
      <c r="M502" s="37"/>
      <c r="N502" s="37"/>
      <c r="O502" s="37"/>
      <c r="P502" s="37"/>
      <c r="Q502" s="37"/>
      <c r="R502" s="37"/>
      <c r="T502" s="37"/>
      <c r="Y502" s="37"/>
    </row>
    <row r="503" spans="1:25" s="18" customFormat="1" x14ac:dyDescent="0.35">
      <c r="A503" s="1" t="s">
        <v>57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7"/>
      <c r="M503" s="37"/>
      <c r="N503" s="37"/>
      <c r="O503" s="37"/>
      <c r="P503" s="37"/>
      <c r="Q503" s="37"/>
      <c r="R503" s="37"/>
      <c r="T503" s="37"/>
      <c r="Y503" s="37"/>
    </row>
    <row r="504" spans="1:25" s="18" customFormat="1" x14ac:dyDescent="0.35">
      <c r="A504" s="1" t="s">
        <v>58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7"/>
      <c r="M504" s="37"/>
      <c r="N504" s="37"/>
      <c r="O504" s="37"/>
      <c r="P504" s="37"/>
      <c r="Q504" s="37"/>
      <c r="R504" s="37"/>
      <c r="T504" s="37"/>
      <c r="Y504" s="37"/>
    </row>
    <row r="505" spans="1:25" s="18" customFormat="1" x14ac:dyDescent="0.35">
      <c r="A505" s="1" t="s">
        <v>59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7"/>
      <c r="M505" s="37"/>
      <c r="N505" s="37"/>
      <c r="O505" s="37"/>
      <c r="P505" s="37"/>
      <c r="Q505" s="37"/>
      <c r="R505" s="37"/>
      <c r="T505" s="37"/>
      <c r="Y505" s="37"/>
    </row>
    <row r="506" spans="1:25" s="18" customFormat="1" x14ac:dyDescent="0.35">
      <c r="A506" s="1" t="s">
        <v>60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7"/>
      <c r="M506" s="37"/>
      <c r="N506" s="37"/>
      <c r="O506" s="37"/>
      <c r="P506" s="37"/>
      <c r="Q506" s="37"/>
      <c r="R506" s="37"/>
      <c r="T506" s="37"/>
      <c r="Y506" s="37"/>
    </row>
    <row r="507" spans="1:25" s="18" customFormat="1" x14ac:dyDescent="0.35">
      <c r="A507" s="1" t="s">
        <v>61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7"/>
      <c r="M507" s="37"/>
      <c r="N507" s="37"/>
      <c r="O507" s="37"/>
      <c r="P507" s="37"/>
      <c r="Q507" s="37"/>
      <c r="R507" s="37"/>
      <c r="T507" s="37"/>
      <c r="Y507" s="37"/>
    </row>
    <row r="508" spans="1:25" s="18" customFormat="1" x14ac:dyDescent="0.35">
      <c r="A508" s="1" t="s">
        <v>62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7"/>
      <c r="M508" s="37"/>
      <c r="N508" s="37"/>
      <c r="O508" s="37"/>
      <c r="P508" s="37"/>
      <c r="Q508" s="37"/>
      <c r="R508" s="37"/>
      <c r="T508" s="37"/>
      <c r="Y508" s="37"/>
    </row>
    <row r="509" spans="1:25" s="18" customFormat="1" x14ac:dyDescent="0.35">
      <c r="A509" s="1" t="s">
        <v>63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7"/>
      <c r="M509" s="37"/>
      <c r="N509" s="37"/>
      <c r="O509" s="37"/>
      <c r="P509" s="37"/>
      <c r="Q509" s="37"/>
      <c r="R509" s="37"/>
      <c r="T509" s="37"/>
      <c r="Y509" s="37"/>
    </row>
    <row r="510" spans="1:25" s="18" customFormat="1" x14ac:dyDescent="0.35">
      <c r="A510" s="1" t="s">
        <v>65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7"/>
      <c r="M510" s="37"/>
      <c r="N510" s="37"/>
      <c r="O510" s="37"/>
      <c r="P510" s="37"/>
      <c r="Q510" s="37"/>
      <c r="R510" s="37"/>
      <c r="T510" s="37"/>
      <c r="Y510" s="37"/>
    </row>
    <row r="511" spans="1:25" s="18" customFormat="1" x14ac:dyDescent="0.35">
      <c r="A511" s="1" t="s">
        <v>66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7"/>
      <c r="M511" s="37"/>
      <c r="N511" s="37"/>
      <c r="O511" s="37"/>
      <c r="P511" s="37"/>
      <c r="Q511" s="37"/>
      <c r="R511" s="37"/>
      <c r="T511" s="37"/>
      <c r="Y511" s="37"/>
    </row>
    <row r="512" spans="1:25" s="18" customFormat="1" x14ac:dyDescent="0.35">
      <c r="A512" s="1" t="s">
        <v>67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7"/>
      <c r="M512" s="37"/>
      <c r="N512" s="37"/>
      <c r="O512" s="37"/>
      <c r="P512" s="37"/>
      <c r="Q512" s="37"/>
      <c r="R512" s="37"/>
      <c r="T512" s="37"/>
      <c r="Y512" s="37"/>
    </row>
    <row r="513" spans="1:25" s="18" customFormat="1" x14ac:dyDescent="0.35">
      <c r="A513" s="1" t="s">
        <v>68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7"/>
      <c r="M513" s="37"/>
      <c r="N513" s="37"/>
      <c r="O513" s="37"/>
      <c r="P513" s="37"/>
      <c r="Q513" s="37"/>
      <c r="R513" s="37"/>
      <c r="T513" s="37"/>
      <c r="Y513" s="37"/>
    </row>
    <row r="514" spans="1:25" s="18" customFormat="1" x14ac:dyDescent="0.35">
      <c r="A514" s="1" t="s">
        <v>69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7"/>
      <c r="M514" s="37"/>
      <c r="N514" s="37"/>
      <c r="O514" s="37"/>
      <c r="P514" s="37"/>
      <c r="Q514" s="37"/>
      <c r="R514" s="37"/>
      <c r="T514" s="37"/>
      <c r="Y514" s="37"/>
    </row>
    <row r="515" spans="1:25" s="18" customFormat="1" x14ac:dyDescent="0.35">
      <c r="A515" s="1" t="s">
        <v>70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7"/>
      <c r="M515" s="37"/>
      <c r="N515" s="37"/>
      <c r="O515" s="37"/>
      <c r="P515" s="37"/>
      <c r="Q515" s="37"/>
      <c r="R515" s="37"/>
      <c r="T515" s="37"/>
      <c r="Y515" s="37"/>
    </row>
    <row r="516" spans="1:25" s="18" customFormat="1" x14ac:dyDescent="0.35">
      <c r="A516" s="1" t="s">
        <v>71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7"/>
      <c r="M516" s="37"/>
      <c r="N516" s="37"/>
      <c r="O516" s="37"/>
      <c r="P516" s="37"/>
      <c r="Q516" s="37"/>
      <c r="R516" s="37"/>
      <c r="T516" s="37"/>
      <c r="Y516" s="37"/>
    </row>
    <row r="517" spans="1:25" s="18" customFormat="1" x14ac:dyDescent="0.35">
      <c r="A517" s="1" t="s">
        <v>72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7"/>
      <c r="M517" s="37"/>
      <c r="N517" s="37"/>
      <c r="O517" s="37"/>
      <c r="P517" s="37"/>
      <c r="Q517" s="37"/>
      <c r="R517" s="37"/>
      <c r="T517" s="37"/>
      <c r="Y517" s="37"/>
    </row>
    <row r="518" spans="1:25" s="18" customFormat="1" x14ac:dyDescent="0.35">
      <c r="A518" s="1" t="s">
        <v>73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7"/>
      <c r="M518" s="37"/>
      <c r="N518" s="37"/>
      <c r="O518" s="37"/>
      <c r="P518" s="37"/>
      <c r="Q518" s="37"/>
      <c r="R518" s="37"/>
      <c r="T518" s="37"/>
      <c r="Y518" s="37"/>
    </row>
    <row r="519" spans="1:25" s="18" customFormat="1" x14ac:dyDescent="0.35">
      <c r="A519" s="1" t="s">
        <v>74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7"/>
      <c r="M519" s="37"/>
      <c r="N519" s="37"/>
      <c r="O519" s="37"/>
      <c r="P519" s="37"/>
      <c r="Q519" s="37"/>
      <c r="R519" s="37"/>
      <c r="T519" s="37"/>
      <c r="Y519" s="37"/>
    </row>
    <row r="520" spans="1:25" s="18" customFormat="1" x14ac:dyDescent="0.35">
      <c r="A520" s="1" t="s">
        <v>75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7"/>
      <c r="M520" s="37"/>
      <c r="N520" s="37"/>
      <c r="O520" s="37"/>
      <c r="P520" s="37"/>
      <c r="Q520" s="37"/>
      <c r="R520" s="37"/>
      <c r="T520" s="37"/>
      <c r="Y520" s="37"/>
    </row>
    <row r="521" spans="1:25" s="18" customFormat="1" x14ac:dyDescent="0.35">
      <c r="A521" s="1" t="s">
        <v>76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7"/>
      <c r="M521" s="37"/>
      <c r="N521" s="37"/>
      <c r="O521" s="37"/>
      <c r="P521" s="37"/>
      <c r="Q521" s="37"/>
      <c r="R521" s="37"/>
      <c r="T521" s="37"/>
      <c r="Y521" s="37"/>
    </row>
    <row r="522" spans="1:25" s="18" customFormat="1" x14ac:dyDescent="0.35">
      <c r="A522" s="1" t="s">
        <v>77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7"/>
      <c r="M522" s="37"/>
      <c r="N522" s="37"/>
      <c r="O522" s="37"/>
      <c r="P522" s="37"/>
      <c r="Q522" s="37"/>
      <c r="R522" s="37"/>
      <c r="T522" s="37"/>
      <c r="Y522" s="37"/>
    </row>
    <row r="523" spans="1:25" s="18" customFormat="1" x14ac:dyDescent="0.35">
      <c r="A523" s="1" t="s">
        <v>78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7"/>
      <c r="M523" s="37"/>
      <c r="N523" s="37"/>
      <c r="O523" s="37"/>
      <c r="P523" s="37"/>
      <c r="Q523" s="37"/>
      <c r="R523" s="37"/>
      <c r="T523" s="37"/>
      <c r="Y523" s="37"/>
    </row>
    <row r="524" spans="1:25" s="18" customFormat="1" x14ac:dyDescent="0.35">
      <c r="A524" s="1" t="s">
        <v>79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7"/>
      <c r="M524" s="37"/>
      <c r="N524" s="37"/>
      <c r="O524" s="37"/>
      <c r="P524" s="37"/>
      <c r="Q524" s="37"/>
      <c r="R524" s="37"/>
      <c r="T524" s="37"/>
      <c r="Y524" s="37"/>
    </row>
    <row r="525" spans="1:25" s="18" customFormat="1" x14ac:dyDescent="0.35">
      <c r="A525" s="1" t="s">
        <v>80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7"/>
      <c r="M525" s="37"/>
      <c r="N525" s="37"/>
      <c r="O525" s="37"/>
      <c r="P525" s="37"/>
      <c r="Q525" s="37"/>
      <c r="R525" s="37"/>
      <c r="T525" s="37"/>
      <c r="Y525" s="37"/>
    </row>
    <row r="526" spans="1:25" s="18" customFormat="1" x14ac:dyDescent="0.35">
      <c r="A526" s="1" t="s">
        <v>81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7"/>
      <c r="M526" s="37"/>
      <c r="N526" s="37"/>
      <c r="O526" s="37"/>
      <c r="P526" s="37"/>
      <c r="Q526" s="37"/>
      <c r="R526" s="37"/>
      <c r="T526" s="37"/>
      <c r="Y526" s="37"/>
    </row>
    <row r="527" spans="1:25" s="18" customFormat="1" x14ac:dyDescent="0.35">
      <c r="A527" s="1" t="s">
        <v>82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7"/>
      <c r="M527" s="37"/>
      <c r="N527" s="37"/>
      <c r="O527" s="37"/>
      <c r="P527" s="37"/>
      <c r="Q527" s="37"/>
      <c r="R527" s="37"/>
      <c r="T527" s="37"/>
      <c r="Y527" s="37"/>
    </row>
    <row r="528" spans="1:25" s="18" customFormat="1" x14ac:dyDescent="0.35">
      <c r="A528" s="1" t="s">
        <v>83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7"/>
      <c r="M528" s="37"/>
      <c r="N528" s="37"/>
      <c r="O528" s="37"/>
      <c r="P528" s="37"/>
      <c r="Q528" s="37"/>
      <c r="R528" s="37"/>
      <c r="T528" s="37"/>
      <c r="Y528" s="37"/>
    </row>
    <row r="529" spans="1:25" s="18" customFormat="1" x14ac:dyDescent="0.35">
      <c r="A529" s="1" t="s">
        <v>84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7"/>
      <c r="M529" s="37"/>
      <c r="N529" s="37"/>
      <c r="O529" s="37"/>
      <c r="P529" s="37"/>
      <c r="Q529" s="37"/>
      <c r="R529" s="37"/>
      <c r="T529" s="37"/>
      <c r="Y529" s="37"/>
    </row>
    <row r="530" spans="1:25" s="18" customFormat="1" x14ac:dyDescent="0.35">
      <c r="A530" s="1" t="s">
        <v>85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7"/>
      <c r="M530" s="37"/>
      <c r="N530" s="37"/>
      <c r="O530" s="37"/>
      <c r="P530" s="37"/>
      <c r="Q530" s="37"/>
      <c r="R530" s="37"/>
      <c r="T530" s="37"/>
      <c r="Y530" s="37"/>
    </row>
    <row r="531" spans="1:25" s="18" customFormat="1" x14ac:dyDescent="0.35">
      <c r="A531" s="1" t="s">
        <v>86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7"/>
      <c r="M531" s="37"/>
      <c r="N531" s="37"/>
      <c r="O531" s="37"/>
      <c r="P531" s="37"/>
      <c r="Q531" s="37"/>
      <c r="R531" s="37"/>
      <c r="T531" s="37"/>
      <c r="Y531" s="37"/>
    </row>
    <row r="532" spans="1:25" s="18" customFormat="1" x14ac:dyDescent="0.35">
      <c r="A532" s="1" t="s">
        <v>87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7"/>
      <c r="M532" s="37"/>
      <c r="N532" s="37"/>
      <c r="O532" s="37"/>
      <c r="P532" s="37"/>
      <c r="Q532" s="37"/>
      <c r="R532" s="37"/>
      <c r="T532" s="37"/>
      <c r="Y532" s="37"/>
    </row>
    <row r="533" spans="1:25" s="18" customFormat="1" x14ac:dyDescent="0.35">
      <c r="A533" s="1" t="s">
        <v>88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7"/>
      <c r="M533" s="37"/>
      <c r="N533" s="37"/>
      <c r="O533" s="37"/>
      <c r="P533" s="37"/>
      <c r="Q533" s="37"/>
      <c r="R533" s="37"/>
      <c r="T533" s="37"/>
      <c r="Y533" s="37"/>
    </row>
    <row r="534" spans="1:25" s="18" customFormat="1" x14ac:dyDescent="0.35">
      <c r="A534" s="1" t="s">
        <v>89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7"/>
      <c r="M534" s="37"/>
      <c r="N534" s="37"/>
      <c r="O534" s="37"/>
      <c r="P534" s="37"/>
      <c r="Q534" s="37"/>
      <c r="R534" s="37"/>
      <c r="T534" s="37"/>
      <c r="Y534" s="37"/>
    </row>
    <row r="535" spans="1:25" s="18" customFormat="1" x14ac:dyDescent="0.35">
      <c r="A535" s="1" t="s">
        <v>90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7"/>
      <c r="M535" s="37"/>
      <c r="N535" s="37"/>
      <c r="O535" s="37"/>
      <c r="P535" s="37"/>
      <c r="Q535" s="37"/>
      <c r="R535" s="37"/>
      <c r="T535" s="37"/>
      <c r="Y535" s="37"/>
    </row>
    <row r="536" spans="1:25" s="18" customFormat="1" x14ac:dyDescent="0.35">
      <c r="A536" s="1" t="s">
        <v>91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7"/>
      <c r="M536" s="37"/>
      <c r="N536" s="37"/>
      <c r="O536" s="37"/>
      <c r="P536" s="37"/>
      <c r="Q536" s="37"/>
      <c r="R536" s="37"/>
      <c r="T536" s="37"/>
      <c r="Y536" s="37"/>
    </row>
    <row r="537" spans="1:25" s="18" customFormat="1" x14ac:dyDescent="0.35">
      <c r="A537" s="1" t="s">
        <v>92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7"/>
      <c r="M537" s="37"/>
      <c r="N537" s="37"/>
      <c r="O537" s="37"/>
      <c r="P537" s="37"/>
      <c r="Q537" s="37"/>
      <c r="R537" s="37"/>
      <c r="T537" s="37"/>
      <c r="Y537" s="37"/>
    </row>
    <row r="538" spans="1:25" s="18" customFormat="1" x14ac:dyDescent="0.35">
      <c r="A538" s="1" t="s">
        <v>93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7"/>
      <c r="M538" s="37"/>
      <c r="N538" s="37"/>
      <c r="O538" s="37"/>
      <c r="P538" s="37"/>
      <c r="Q538" s="37"/>
      <c r="R538" s="37"/>
      <c r="T538" s="37"/>
      <c r="Y538" s="37"/>
    </row>
    <row r="539" spans="1:25" s="18" customFormat="1" x14ac:dyDescent="0.35">
      <c r="A539" s="1" t="s">
        <v>94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7"/>
      <c r="M539" s="37"/>
      <c r="N539" s="37"/>
      <c r="O539" s="37"/>
      <c r="P539" s="37"/>
      <c r="Q539" s="37"/>
      <c r="R539" s="37"/>
      <c r="T539" s="37"/>
      <c r="Y539" s="37"/>
    </row>
    <row r="540" spans="1:25" s="18" customFormat="1" x14ac:dyDescent="0.35">
      <c r="A540" s="1" t="s">
        <v>95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7"/>
      <c r="M540" s="37"/>
      <c r="N540" s="37"/>
      <c r="O540" s="37"/>
      <c r="P540" s="37"/>
      <c r="Q540" s="37"/>
      <c r="R540" s="37"/>
      <c r="T540" s="37"/>
      <c r="Y540" s="37"/>
    </row>
    <row r="541" spans="1:25" s="18" customFormat="1" x14ac:dyDescent="0.35">
      <c r="A541" s="1" t="s">
        <v>96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7"/>
      <c r="M541" s="37"/>
      <c r="N541" s="37"/>
      <c r="O541" s="37"/>
      <c r="P541" s="37"/>
      <c r="Q541" s="37"/>
      <c r="R541" s="37"/>
      <c r="T541" s="37"/>
      <c r="Y541" s="37"/>
    </row>
    <row r="542" spans="1:25" s="18" customFormat="1" x14ac:dyDescent="0.35">
      <c r="A542" s="1" t="s">
        <v>97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7"/>
      <c r="M542" s="37"/>
      <c r="N542" s="37"/>
      <c r="O542" s="37"/>
      <c r="P542" s="37"/>
      <c r="Q542" s="37"/>
      <c r="R542" s="37"/>
      <c r="T542" s="37"/>
      <c r="Y542" s="37"/>
    </row>
    <row r="543" spans="1:25" s="18" customFormat="1" x14ac:dyDescent="0.35">
      <c r="A543" s="1" t="s">
        <v>98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7"/>
      <c r="M543" s="37"/>
      <c r="N543" s="37"/>
      <c r="O543" s="37"/>
      <c r="P543" s="37"/>
      <c r="Q543" s="37"/>
      <c r="R543" s="37"/>
      <c r="T543" s="37"/>
      <c r="Y543" s="37"/>
    </row>
    <row r="544" spans="1:25" s="18" customFormat="1" x14ac:dyDescent="0.35">
      <c r="A544" s="1" t="s">
        <v>99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7"/>
      <c r="M544" s="37"/>
      <c r="N544" s="37"/>
      <c r="O544" s="37"/>
      <c r="P544" s="37"/>
      <c r="Q544" s="37"/>
      <c r="R544" s="37"/>
      <c r="T544" s="37"/>
      <c r="Y544" s="37"/>
    </row>
    <row r="545" spans="1:25" s="18" customFormat="1" x14ac:dyDescent="0.35">
      <c r="A545" s="1" t="s">
        <v>100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7"/>
      <c r="M545" s="37"/>
      <c r="N545" s="37"/>
      <c r="O545" s="37"/>
      <c r="P545" s="37"/>
      <c r="Q545" s="37"/>
      <c r="R545" s="37"/>
      <c r="T545" s="37"/>
      <c r="Y545" s="37"/>
    </row>
    <row r="546" spans="1:25" s="18" customFormat="1" x14ac:dyDescent="0.35">
      <c r="A546" s="1" t="s">
        <v>101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7"/>
      <c r="M546" s="37"/>
      <c r="N546" s="37"/>
      <c r="O546" s="37"/>
      <c r="P546" s="37"/>
      <c r="Q546" s="37"/>
      <c r="R546" s="37"/>
      <c r="T546" s="37"/>
      <c r="Y546" s="37"/>
    </row>
    <row r="547" spans="1:25" s="18" customFormat="1" x14ac:dyDescent="0.35">
      <c r="A547" s="1" t="s">
        <v>102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7"/>
      <c r="M547" s="37"/>
      <c r="N547" s="37"/>
      <c r="O547" s="37"/>
      <c r="P547" s="37"/>
      <c r="Q547" s="37"/>
      <c r="R547" s="37"/>
      <c r="T547" s="37"/>
      <c r="Y547" s="37"/>
    </row>
    <row r="548" spans="1:25" s="18" customFormat="1" x14ac:dyDescent="0.35">
      <c r="A548" s="1" t="s">
        <v>103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7"/>
      <c r="M548" s="37"/>
      <c r="N548" s="37"/>
      <c r="O548" s="37"/>
      <c r="P548" s="37"/>
      <c r="Q548" s="37"/>
      <c r="R548" s="37"/>
      <c r="T548" s="37"/>
      <c r="Y548" s="37"/>
    </row>
    <row r="549" spans="1:25" s="18" customFormat="1" x14ac:dyDescent="0.35">
      <c r="A549" s="1" t="s">
        <v>104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7"/>
      <c r="M549" s="37"/>
      <c r="N549" s="37"/>
      <c r="O549" s="37"/>
      <c r="P549" s="37"/>
      <c r="Q549" s="37"/>
      <c r="R549" s="37"/>
      <c r="T549" s="37"/>
      <c r="Y549" s="37"/>
    </row>
    <row r="550" spans="1:25" s="18" customFormat="1" x14ac:dyDescent="0.35">
      <c r="A550" s="1" t="s">
        <v>105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7"/>
      <c r="M550" s="37"/>
      <c r="N550" s="37"/>
      <c r="O550" s="37"/>
      <c r="P550" s="37"/>
      <c r="Q550" s="37"/>
      <c r="R550" s="37"/>
      <c r="T550" s="37"/>
      <c r="Y550" s="37"/>
    </row>
    <row r="551" spans="1:25" s="18" customFormat="1" x14ac:dyDescent="0.35">
      <c r="A551" s="1" t="s">
        <v>106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7"/>
      <c r="M551" s="37"/>
      <c r="N551" s="37"/>
      <c r="O551" s="37"/>
      <c r="P551" s="37"/>
      <c r="Q551" s="37"/>
      <c r="R551" s="37"/>
      <c r="T551" s="37"/>
      <c r="Y551" s="37"/>
    </row>
    <row r="552" spans="1:25" s="18" customFormat="1" x14ac:dyDescent="0.35">
      <c r="A552" s="1" t="s">
        <v>107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7"/>
      <c r="M552" s="37"/>
      <c r="N552" s="37"/>
      <c r="O552" s="37"/>
      <c r="P552" s="37"/>
      <c r="Q552" s="37"/>
      <c r="R552" s="37"/>
      <c r="T552" s="37"/>
      <c r="Y552" s="37"/>
    </row>
    <row r="553" spans="1:25" s="18" customFormat="1" x14ac:dyDescent="0.35">
      <c r="A553" s="1" t="s">
        <v>108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7"/>
      <c r="M553" s="37"/>
      <c r="N553" s="37"/>
      <c r="O553" s="37"/>
      <c r="P553" s="37"/>
      <c r="Q553" s="37"/>
      <c r="R553" s="37"/>
      <c r="T553" s="37"/>
      <c r="Y553" s="37"/>
    </row>
    <row r="554" spans="1:25" s="18" customFormat="1" x14ac:dyDescent="0.35">
      <c r="A554" s="1" t="s">
        <v>109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7"/>
      <c r="M554" s="37"/>
      <c r="N554" s="37"/>
      <c r="O554" s="37"/>
      <c r="P554" s="37"/>
      <c r="Q554" s="37"/>
      <c r="R554" s="37"/>
      <c r="T554" s="37"/>
      <c r="Y554" s="37"/>
    </row>
    <row r="555" spans="1:25" s="18" customFormat="1" x14ac:dyDescent="0.35">
      <c r="A555" s="1" t="s">
        <v>110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7"/>
      <c r="M555" s="37"/>
      <c r="N555" s="37"/>
      <c r="O555" s="37"/>
      <c r="P555" s="37"/>
      <c r="Q555" s="37"/>
      <c r="R555" s="37"/>
      <c r="T555" s="37"/>
      <c r="Y555" s="37"/>
    </row>
    <row r="556" spans="1:25" s="18" customFormat="1" x14ac:dyDescent="0.35">
      <c r="A556" s="1" t="s">
        <v>111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7"/>
      <c r="M556" s="37"/>
      <c r="N556" s="37"/>
      <c r="O556" s="37"/>
      <c r="P556" s="37"/>
      <c r="Q556" s="37"/>
      <c r="R556" s="37"/>
      <c r="T556" s="37"/>
      <c r="Y556" s="37"/>
    </row>
    <row r="557" spans="1:25" s="18" customFormat="1" x14ac:dyDescent="0.35">
      <c r="A557" s="1" t="s">
        <v>112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7"/>
      <c r="M557" s="37"/>
      <c r="N557" s="37"/>
      <c r="O557" s="37"/>
      <c r="P557" s="37"/>
      <c r="Q557" s="37"/>
      <c r="R557" s="37"/>
      <c r="T557" s="37"/>
      <c r="Y557" s="37"/>
    </row>
    <row r="558" spans="1:25" s="18" customFormat="1" x14ac:dyDescent="0.35">
      <c r="A558" s="1" t="s">
        <v>113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7"/>
      <c r="M558" s="37"/>
      <c r="N558" s="37"/>
      <c r="O558" s="37"/>
      <c r="P558" s="37"/>
      <c r="Q558" s="37"/>
      <c r="R558" s="37"/>
      <c r="T558" s="37"/>
      <c r="Y558" s="37"/>
    </row>
    <row r="559" spans="1:25" s="18" customFormat="1" x14ac:dyDescent="0.35">
      <c r="A559" s="1" t="s">
        <v>114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7"/>
      <c r="M559" s="37"/>
      <c r="N559" s="37"/>
      <c r="O559" s="37"/>
      <c r="P559" s="37"/>
      <c r="Q559" s="37"/>
      <c r="R559" s="37"/>
      <c r="T559" s="37"/>
      <c r="Y559" s="37"/>
    </row>
    <row r="560" spans="1:25" s="18" customFormat="1" x14ac:dyDescent="0.35">
      <c r="A560" s="1" t="s">
        <v>115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7"/>
      <c r="M560" s="37"/>
      <c r="N560" s="37"/>
      <c r="O560" s="37"/>
      <c r="P560" s="37"/>
      <c r="Q560" s="37"/>
      <c r="R560" s="37"/>
      <c r="T560" s="37"/>
      <c r="Y560" s="37"/>
    </row>
    <row r="561" spans="1:25" s="18" customFormat="1" x14ac:dyDescent="0.35">
      <c r="A561" s="1" t="s">
        <v>116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7"/>
      <c r="M561" s="37"/>
      <c r="N561" s="37"/>
      <c r="O561" s="37"/>
      <c r="P561" s="37"/>
      <c r="Q561" s="37"/>
      <c r="R561" s="37"/>
      <c r="T561" s="37"/>
      <c r="Y561" s="37"/>
    </row>
    <row r="562" spans="1:25" s="18" customFormat="1" x14ac:dyDescent="0.35">
      <c r="A562" s="1" t="s">
        <v>117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7"/>
      <c r="M562" s="37"/>
      <c r="N562" s="37"/>
      <c r="O562" s="37"/>
      <c r="P562" s="37"/>
      <c r="Q562" s="37"/>
      <c r="R562" s="37"/>
      <c r="T562" s="37"/>
      <c r="Y562" s="37"/>
    </row>
    <row r="563" spans="1:25" s="18" customFormat="1" x14ac:dyDescent="0.35">
      <c r="A563" s="1" t="s">
        <v>118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7"/>
      <c r="M563" s="37"/>
      <c r="N563" s="37"/>
      <c r="O563" s="37"/>
      <c r="P563" s="37"/>
      <c r="Q563" s="37"/>
      <c r="R563" s="37"/>
      <c r="T563" s="37"/>
      <c r="Y563" s="37"/>
    </row>
    <row r="564" spans="1:25" s="18" customFormat="1" x14ac:dyDescent="0.35">
      <c r="A564" s="1" t="s">
        <v>119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7"/>
      <c r="M564" s="37"/>
      <c r="N564" s="37"/>
      <c r="O564" s="37"/>
      <c r="P564" s="37"/>
      <c r="Q564" s="37"/>
      <c r="R564" s="37"/>
      <c r="T564" s="37"/>
      <c r="Y564" s="37"/>
    </row>
    <row r="565" spans="1:25" s="18" customFormat="1" x14ac:dyDescent="0.35">
      <c r="A565" s="1" t="s">
        <v>120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7"/>
      <c r="M565" s="37"/>
      <c r="N565" s="37"/>
      <c r="O565" s="37"/>
      <c r="P565" s="37"/>
      <c r="Q565" s="37"/>
      <c r="R565" s="37"/>
      <c r="T565" s="37"/>
      <c r="Y565" s="37"/>
    </row>
    <row r="566" spans="1:25" s="18" customFormat="1" x14ac:dyDescent="0.35">
      <c r="A566" s="1" t="s">
        <v>121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7"/>
      <c r="M566" s="37"/>
      <c r="N566" s="37"/>
      <c r="O566" s="37"/>
      <c r="P566" s="37"/>
      <c r="Q566" s="37"/>
      <c r="R566" s="37"/>
      <c r="T566" s="37"/>
      <c r="Y566" s="37"/>
    </row>
    <row r="567" spans="1:25" s="18" customFormat="1" x14ac:dyDescent="0.35">
      <c r="A567" s="1" t="s">
        <v>122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7"/>
      <c r="M567" s="37"/>
      <c r="N567" s="37"/>
      <c r="O567" s="37"/>
      <c r="P567" s="37"/>
      <c r="Q567" s="37"/>
      <c r="R567" s="37"/>
      <c r="T567" s="37"/>
      <c r="Y567" s="37"/>
    </row>
    <row r="568" spans="1:25" s="18" customFormat="1" x14ac:dyDescent="0.35">
      <c r="A568" s="1" t="s">
        <v>123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7"/>
      <c r="M568" s="37"/>
      <c r="N568" s="37"/>
      <c r="O568" s="37"/>
      <c r="P568" s="37"/>
      <c r="Q568" s="37"/>
      <c r="R568" s="37"/>
      <c r="T568" s="37"/>
      <c r="Y568" s="37"/>
    </row>
    <row r="569" spans="1:25" s="18" customFormat="1" x14ac:dyDescent="0.35">
      <c r="A569" s="1" t="s">
        <v>124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7"/>
      <c r="M569" s="37"/>
      <c r="N569" s="37"/>
      <c r="O569" s="37"/>
      <c r="P569" s="37"/>
      <c r="Q569" s="37"/>
      <c r="R569" s="37"/>
      <c r="T569" s="37"/>
      <c r="Y569" s="37"/>
    </row>
    <row r="570" spans="1:25" s="18" customFormat="1" x14ac:dyDescent="0.35">
      <c r="A570" s="1" t="s">
        <v>125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7"/>
      <c r="M570" s="37"/>
      <c r="N570" s="37"/>
      <c r="O570" s="37"/>
      <c r="P570" s="37"/>
      <c r="Q570" s="37"/>
      <c r="R570" s="37"/>
      <c r="T570" s="37"/>
      <c r="Y570" s="37"/>
    </row>
    <row r="571" spans="1:25" s="18" customFormat="1" x14ac:dyDescent="0.35">
      <c r="A571" s="1" t="s">
        <v>126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7"/>
      <c r="M571" s="37"/>
      <c r="N571" s="37"/>
      <c r="O571" s="37"/>
      <c r="P571" s="37"/>
      <c r="Q571" s="37"/>
      <c r="R571" s="37"/>
      <c r="T571" s="37"/>
      <c r="Y571" s="37"/>
    </row>
    <row r="572" spans="1:25" s="18" customFormat="1" x14ac:dyDescent="0.35">
      <c r="A572" s="1" t="s">
        <v>127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7"/>
      <c r="M572" s="37"/>
      <c r="N572" s="37"/>
      <c r="O572" s="37"/>
      <c r="P572" s="37"/>
      <c r="Q572" s="37"/>
      <c r="R572" s="37"/>
      <c r="T572" s="37"/>
      <c r="Y572" s="37"/>
    </row>
    <row r="573" spans="1:25" s="18" customFormat="1" x14ac:dyDescent="0.35">
      <c r="A573" s="1" t="s">
        <v>128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7"/>
      <c r="M573" s="37"/>
      <c r="N573" s="37"/>
      <c r="O573" s="37"/>
      <c r="P573" s="37"/>
      <c r="Q573" s="37"/>
      <c r="R573" s="37"/>
      <c r="T573" s="37"/>
      <c r="Y573" s="37"/>
    </row>
    <row r="574" spans="1:25" s="18" customFormat="1" x14ac:dyDescent="0.35">
      <c r="A574" s="1" t="s">
        <v>129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7"/>
      <c r="M574" s="37"/>
      <c r="N574" s="37"/>
      <c r="O574" s="37"/>
      <c r="P574" s="37"/>
      <c r="Q574" s="37"/>
      <c r="R574" s="37"/>
      <c r="T574" s="37"/>
      <c r="Y574" s="37"/>
    </row>
    <row r="575" spans="1:25" s="18" customFormat="1" x14ac:dyDescent="0.35">
      <c r="A575" s="1" t="s">
        <v>130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7"/>
      <c r="M575" s="37"/>
      <c r="N575" s="37"/>
      <c r="O575" s="37"/>
      <c r="P575" s="37"/>
      <c r="Q575" s="37"/>
      <c r="R575" s="37"/>
      <c r="T575" s="37"/>
      <c r="Y575" s="37"/>
    </row>
    <row r="576" spans="1:25" s="18" customFormat="1" x14ac:dyDescent="0.35">
      <c r="A576" s="1" t="s">
        <v>131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7"/>
      <c r="M576" s="37"/>
      <c r="N576" s="37"/>
      <c r="O576" s="37"/>
      <c r="P576" s="37"/>
      <c r="Q576" s="37"/>
      <c r="R576" s="37"/>
      <c r="T576" s="37"/>
      <c r="Y576" s="37"/>
    </row>
    <row r="577" spans="1:25" s="18" customFormat="1" x14ac:dyDescent="0.35">
      <c r="A577" s="1" t="s">
        <v>132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7"/>
      <c r="M577" s="37"/>
      <c r="N577" s="37"/>
      <c r="O577" s="37"/>
      <c r="P577" s="37"/>
      <c r="Q577" s="37"/>
      <c r="R577" s="37"/>
      <c r="T577" s="37"/>
      <c r="Y577" s="37"/>
    </row>
    <row r="578" spans="1:25" s="18" customFormat="1" x14ac:dyDescent="0.35">
      <c r="A578" s="1" t="s">
        <v>133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7"/>
      <c r="M578" s="37"/>
      <c r="N578" s="37"/>
      <c r="O578" s="37"/>
      <c r="P578" s="37"/>
      <c r="Q578" s="37"/>
      <c r="R578" s="37"/>
      <c r="T578" s="37"/>
      <c r="Y578" s="37"/>
    </row>
    <row r="579" spans="1:25" s="18" customFormat="1" x14ac:dyDescent="0.35">
      <c r="A579" s="1" t="s">
        <v>134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7"/>
      <c r="M579" s="37"/>
      <c r="N579" s="37"/>
      <c r="O579" s="37"/>
      <c r="P579" s="37"/>
      <c r="Q579" s="37"/>
      <c r="R579" s="37"/>
      <c r="T579" s="37"/>
      <c r="Y579" s="37"/>
    </row>
    <row r="580" spans="1:25" s="18" customFormat="1" x14ac:dyDescent="0.35">
      <c r="A580" s="1" t="s">
        <v>135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7"/>
      <c r="M580" s="37"/>
      <c r="N580" s="37"/>
      <c r="O580" s="37"/>
      <c r="P580" s="37"/>
      <c r="Q580" s="37"/>
      <c r="R580" s="37"/>
      <c r="T580" s="37"/>
      <c r="Y580" s="37"/>
    </row>
    <row r="581" spans="1:25" s="18" customFormat="1" x14ac:dyDescent="0.35">
      <c r="A581" s="1" t="s">
        <v>136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7"/>
      <c r="M581" s="37"/>
      <c r="N581" s="37"/>
      <c r="O581" s="37"/>
      <c r="P581" s="37"/>
      <c r="Q581" s="37"/>
      <c r="R581" s="37"/>
      <c r="T581" s="37"/>
      <c r="Y581" s="37"/>
    </row>
    <row r="582" spans="1:25" s="18" customFormat="1" x14ac:dyDescent="0.35">
      <c r="A582" s="1" t="s">
        <v>137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7"/>
      <c r="M582" s="37"/>
      <c r="N582" s="37"/>
      <c r="O582" s="37"/>
      <c r="P582" s="37"/>
      <c r="Q582" s="37"/>
      <c r="R582" s="37"/>
      <c r="T582" s="37"/>
      <c r="Y582" s="37"/>
    </row>
    <row r="583" spans="1:25" s="18" customFormat="1" x14ac:dyDescent="0.35">
      <c r="A583" s="1" t="s">
        <v>138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7"/>
      <c r="M583" s="37"/>
      <c r="N583" s="37"/>
      <c r="O583" s="37"/>
      <c r="P583" s="37"/>
      <c r="Q583" s="37"/>
      <c r="R583" s="37"/>
      <c r="T583" s="37"/>
      <c r="Y583" s="37"/>
    </row>
    <row r="584" spans="1:25" s="18" customFormat="1" x14ac:dyDescent="0.35">
      <c r="A584" s="1" t="s">
        <v>139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7"/>
      <c r="M584" s="37"/>
      <c r="N584" s="37"/>
      <c r="O584" s="37"/>
      <c r="P584" s="37"/>
      <c r="Q584" s="37"/>
      <c r="R584" s="37"/>
      <c r="T584" s="37"/>
      <c r="Y584" s="37"/>
    </row>
    <row r="585" spans="1:25" s="18" customFormat="1" x14ac:dyDescent="0.35">
      <c r="A585" s="1" t="s">
        <v>140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7"/>
      <c r="M585" s="37"/>
      <c r="N585" s="37"/>
      <c r="O585" s="37"/>
      <c r="P585" s="37"/>
      <c r="Q585" s="37"/>
      <c r="R585" s="37"/>
      <c r="T585" s="37"/>
      <c r="Y585" s="37"/>
    </row>
    <row r="586" spans="1:25" s="18" customFormat="1" x14ac:dyDescent="0.35">
      <c r="A586" s="1" t="s">
        <v>141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7"/>
      <c r="M586" s="37"/>
      <c r="N586" s="37"/>
      <c r="O586" s="37"/>
      <c r="P586" s="37"/>
      <c r="Q586" s="37"/>
      <c r="R586" s="37"/>
      <c r="T586" s="37"/>
      <c r="Y586" s="37"/>
    </row>
    <row r="587" spans="1:25" s="18" customFormat="1" x14ac:dyDescent="0.35">
      <c r="A587" s="1" t="s">
        <v>142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7"/>
      <c r="M587" s="37"/>
      <c r="N587" s="37"/>
      <c r="O587" s="37"/>
      <c r="P587" s="37"/>
      <c r="Q587" s="37"/>
      <c r="R587" s="37"/>
      <c r="T587" s="37"/>
      <c r="Y587" s="37"/>
    </row>
    <row r="588" spans="1:25" s="18" customFormat="1" x14ac:dyDescent="0.35">
      <c r="A588" s="1" t="s">
        <v>143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7"/>
      <c r="M588" s="37"/>
      <c r="N588" s="37"/>
      <c r="O588" s="37"/>
      <c r="P588" s="37"/>
      <c r="Q588" s="37"/>
      <c r="R588" s="37"/>
      <c r="T588" s="37"/>
      <c r="Y588" s="37"/>
    </row>
    <row r="589" spans="1:25" s="18" customFormat="1" x14ac:dyDescent="0.35">
      <c r="A589" s="1" t="s">
        <v>144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7"/>
      <c r="M589" s="37"/>
      <c r="N589" s="37"/>
      <c r="O589" s="37"/>
      <c r="P589" s="37"/>
      <c r="Q589" s="37"/>
      <c r="R589" s="37"/>
      <c r="T589" s="37"/>
      <c r="Y589" s="37"/>
    </row>
    <row r="590" spans="1:25" s="18" customFormat="1" x14ac:dyDescent="0.35">
      <c r="A590" s="1" t="s">
        <v>145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7"/>
      <c r="M590" s="37"/>
      <c r="N590" s="37"/>
      <c r="O590" s="37"/>
      <c r="P590" s="37"/>
      <c r="Q590" s="37"/>
      <c r="R590" s="37"/>
      <c r="T590" s="37"/>
      <c r="Y590" s="37"/>
    </row>
    <row r="591" spans="1:25" s="18" customFormat="1" x14ac:dyDescent="0.35">
      <c r="A591" s="1" t="s">
        <v>146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7"/>
      <c r="M591" s="37"/>
      <c r="N591" s="37"/>
      <c r="O591" s="37"/>
      <c r="P591" s="37"/>
      <c r="Q591" s="37"/>
      <c r="R591" s="37"/>
      <c r="T591" s="37"/>
      <c r="Y591" s="37"/>
    </row>
    <row r="592" spans="1:25" s="18" customFormat="1" x14ac:dyDescent="0.35">
      <c r="A592" s="1" t="s">
        <v>147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7"/>
      <c r="M592" s="37"/>
      <c r="N592" s="37"/>
      <c r="O592" s="37"/>
      <c r="P592" s="37"/>
      <c r="Q592" s="37"/>
      <c r="R592" s="37"/>
      <c r="T592" s="37"/>
      <c r="Y592" s="37"/>
    </row>
    <row r="593" spans="1:25" s="18" customFormat="1" x14ac:dyDescent="0.35">
      <c r="A593" s="1" t="s">
        <v>148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7"/>
      <c r="M593" s="37"/>
      <c r="N593" s="37"/>
      <c r="O593" s="37"/>
      <c r="P593" s="37"/>
      <c r="Q593" s="37"/>
      <c r="R593" s="37"/>
      <c r="T593" s="37"/>
      <c r="Y593" s="37"/>
    </row>
    <row r="594" spans="1:25" s="18" customFormat="1" x14ac:dyDescent="0.35">
      <c r="A594" s="1" t="s">
        <v>149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7"/>
      <c r="M594" s="37"/>
      <c r="N594" s="37"/>
      <c r="O594" s="37"/>
      <c r="P594" s="37"/>
      <c r="Q594" s="37"/>
      <c r="R594" s="37"/>
      <c r="T594" s="37"/>
      <c r="Y594" s="37"/>
    </row>
    <row r="595" spans="1:25" s="18" customFormat="1" x14ac:dyDescent="0.35">
      <c r="A595" s="1" t="s">
        <v>150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7"/>
      <c r="M595" s="37"/>
      <c r="N595" s="37"/>
      <c r="O595" s="37"/>
      <c r="P595" s="37"/>
      <c r="Q595" s="37"/>
      <c r="R595" s="37"/>
      <c r="T595" s="37"/>
      <c r="Y595" s="37"/>
    </row>
    <row r="596" spans="1:25" s="18" customFormat="1" x14ac:dyDescent="0.35">
      <c r="A596" s="1" t="s">
        <v>151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7"/>
      <c r="M596" s="37"/>
      <c r="N596" s="37"/>
      <c r="O596" s="37"/>
      <c r="P596" s="37"/>
      <c r="Q596" s="37"/>
      <c r="R596" s="37"/>
      <c r="T596" s="37"/>
      <c r="Y596" s="37"/>
    </row>
    <row r="597" spans="1:25" s="18" customFormat="1" x14ac:dyDescent="0.35">
      <c r="A597" s="1" t="s">
        <v>152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7"/>
      <c r="M597" s="37"/>
      <c r="N597" s="37"/>
      <c r="O597" s="37"/>
      <c r="P597" s="37"/>
      <c r="Q597" s="37"/>
      <c r="R597" s="37"/>
      <c r="T597" s="37"/>
      <c r="Y597" s="37"/>
    </row>
    <row r="598" spans="1:25" s="18" customFormat="1" x14ac:dyDescent="0.35">
      <c r="A598" s="1" t="s">
        <v>153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7"/>
      <c r="M598" s="37"/>
      <c r="N598" s="37"/>
      <c r="O598" s="37"/>
      <c r="P598" s="37"/>
      <c r="Q598" s="37"/>
      <c r="R598" s="37"/>
      <c r="T598" s="37"/>
      <c r="Y598" s="37"/>
    </row>
    <row r="599" spans="1:25" s="18" customFormat="1" x14ac:dyDescent="0.35">
      <c r="A599" s="1" t="s">
        <v>154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7"/>
      <c r="M599" s="37"/>
      <c r="N599" s="37"/>
      <c r="O599" s="37"/>
      <c r="P599" s="37"/>
      <c r="Q599" s="37"/>
      <c r="R599" s="37"/>
      <c r="T599" s="37"/>
      <c r="Y599" s="37"/>
    </row>
    <row r="600" spans="1:25" s="18" customFormat="1" x14ac:dyDescent="0.35">
      <c r="A600" s="1" t="s">
        <v>155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7"/>
      <c r="M600" s="37"/>
      <c r="N600" s="37"/>
      <c r="O600" s="37"/>
      <c r="P600" s="37"/>
      <c r="Q600" s="37"/>
      <c r="R600" s="37"/>
      <c r="T600" s="37"/>
      <c r="Y600" s="37"/>
    </row>
    <row r="601" spans="1:25" s="18" customFormat="1" x14ac:dyDescent="0.35">
      <c r="A601" s="1" t="s">
        <v>156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7"/>
      <c r="M601" s="37"/>
      <c r="N601" s="37"/>
      <c r="O601" s="37"/>
      <c r="P601" s="37"/>
      <c r="Q601" s="37"/>
      <c r="R601" s="37"/>
      <c r="T601" s="37"/>
      <c r="Y601" s="37"/>
    </row>
    <row r="602" spans="1:25" s="18" customFormat="1" x14ac:dyDescent="0.35">
      <c r="A602" s="1" t="s">
        <v>157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7"/>
      <c r="M602" s="37"/>
      <c r="N602" s="37"/>
      <c r="O602" s="37"/>
      <c r="P602" s="37"/>
      <c r="Q602" s="37"/>
      <c r="R602" s="37"/>
      <c r="T602" s="37"/>
      <c r="Y602" s="37"/>
    </row>
    <row r="603" spans="1:25" s="18" customFormat="1" x14ac:dyDescent="0.35">
      <c r="A603" s="1" t="s">
        <v>158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7"/>
      <c r="M603" s="37"/>
      <c r="N603" s="37"/>
      <c r="O603" s="37"/>
      <c r="P603" s="37"/>
      <c r="Q603" s="37"/>
      <c r="R603" s="37"/>
      <c r="T603" s="37"/>
      <c r="Y603" s="37"/>
    </row>
    <row r="604" spans="1:25" s="18" customFormat="1" x14ac:dyDescent="0.35">
      <c r="A604" s="1" t="s">
        <v>159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7"/>
      <c r="M604" s="37"/>
      <c r="N604" s="37"/>
      <c r="O604" s="37"/>
      <c r="P604" s="37"/>
      <c r="Q604" s="37"/>
      <c r="R604" s="37"/>
      <c r="T604" s="37"/>
      <c r="Y604" s="37"/>
    </row>
    <row r="605" spans="1:25" s="18" customFormat="1" x14ac:dyDescent="0.35">
      <c r="A605" s="1" t="s">
        <v>160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7"/>
      <c r="M605" s="37"/>
      <c r="N605" s="37"/>
      <c r="O605" s="37"/>
      <c r="P605" s="37"/>
      <c r="Q605" s="37"/>
      <c r="R605" s="37"/>
      <c r="T605" s="37"/>
      <c r="Y605" s="37"/>
    </row>
    <row r="606" spans="1:25" s="18" customFormat="1" x14ac:dyDescent="0.35">
      <c r="A606" s="1" t="s">
        <v>161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7"/>
      <c r="M606" s="37"/>
      <c r="N606" s="37"/>
      <c r="O606" s="37"/>
      <c r="P606" s="37"/>
      <c r="Q606" s="37"/>
      <c r="R606" s="37"/>
      <c r="T606" s="37"/>
      <c r="Y606" s="37"/>
    </row>
    <row r="607" spans="1:25" s="18" customFormat="1" x14ac:dyDescent="0.35">
      <c r="A607" s="1" t="s">
        <v>162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7"/>
      <c r="M607" s="37"/>
      <c r="N607" s="37"/>
      <c r="O607" s="37"/>
      <c r="P607" s="37"/>
      <c r="Q607" s="37"/>
      <c r="R607" s="37"/>
      <c r="T607" s="37"/>
      <c r="Y607" s="37"/>
    </row>
    <row r="608" spans="1:25" s="18" customFormat="1" x14ac:dyDescent="0.35">
      <c r="A608" s="1" t="s">
        <v>163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7"/>
      <c r="M608" s="37"/>
      <c r="N608" s="37"/>
      <c r="O608" s="37"/>
      <c r="P608" s="37"/>
      <c r="Q608" s="37"/>
      <c r="R608" s="37"/>
      <c r="T608" s="37"/>
      <c r="Y608" s="37"/>
    </row>
    <row r="609" spans="1:25" s="18" customFormat="1" x14ac:dyDescent="0.35">
      <c r="A609" s="1" t="s">
        <v>164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7"/>
      <c r="M609" s="37"/>
      <c r="N609" s="37"/>
      <c r="O609" s="37"/>
      <c r="P609" s="37"/>
      <c r="Q609" s="37"/>
      <c r="R609" s="37"/>
      <c r="T609" s="37"/>
      <c r="Y609" s="37"/>
    </row>
    <row r="610" spans="1:25" s="18" customFormat="1" x14ac:dyDescent="0.35">
      <c r="A610" s="1" t="s">
        <v>165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7"/>
      <c r="M610" s="37"/>
      <c r="N610" s="37"/>
      <c r="O610" s="37"/>
      <c r="P610" s="37"/>
      <c r="Q610" s="37"/>
      <c r="R610" s="37"/>
      <c r="T610" s="37"/>
      <c r="Y610" s="37"/>
    </row>
    <row r="611" spans="1:25" s="18" customFormat="1" x14ac:dyDescent="0.35">
      <c r="A611" s="1" t="s">
        <v>166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7"/>
      <c r="M611" s="37"/>
      <c r="N611" s="37"/>
      <c r="O611" s="37"/>
      <c r="P611" s="37"/>
      <c r="Q611" s="37"/>
      <c r="R611" s="37"/>
      <c r="T611" s="37"/>
      <c r="Y611" s="37"/>
    </row>
    <row r="612" spans="1:25" s="18" customFormat="1" x14ac:dyDescent="0.35">
      <c r="A612" s="1" t="s">
        <v>167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7"/>
      <c r="M612" s="37"/>
      <c r="N612" s="37"/>
      <c r="O612" s="37"/>
      <c r="P612" s="37"/>
      <c r="Q612" s="37"/>
      <c r="R612" s="37"/>
      <c r="T612" s="37"/>
      <c r="Y612" s="37"/>
    </row>
    <row r="613" spans="1:25" s="18" customFormat="1" x14ac:dyDescent="0.35">
      <c r="A613" s="1" t="s">
        <v>168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7"/>
      <c r="M613" s="37"/>
      <c r="N613" s="37"/>
      <c r="O613" s="37"/>
      <c r="P613" s="37"/>
      <c r="Q613" s="37"/>
      <c r="R613" s="37"/>
      <c r="T613" s="37"/>
      <c r="Y613" s="37"/>
    </row>
    <row r="614" spans="1:25" s="18" customFormat="1" x14ac:dyDescent="0.35">
      <c r="A614" s="1" t="s">
        <v>169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7"/>
      <c r="M614" s="37"/>
      <c r="N614" s="37"/>
      <c r="O614" s="37"/>
      <c r="P614" s="37"/>
      <c r="Q614" s="37"/>
      <c r="R614" s="37"/>
      <c r="T614" s="37"/>
      <c r="Y614" s="37"/>
    </row>
    <row r="615" spans="1:25" s="18" customFormat="1" x14ac:dyDescent="0.35">
      <c r="A615" s="1" t="s">
        <v>170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7"/>
      <c r="M615" s="37"/>
      <c r="N615" s="37"/>
      <c r="O615" s="37"/>
      <c r="P615" s="37"/>
      <c r="Q615" s="37"/>
      <c r="R615" s="37"/>
      <c r="T615" s="37"/>
      <c r="Y615" s="37"/>
    </row>
    <row r="616" spans="1:25" s="18" customFormat="1" x14ac:dyDescent="0.35">
      <c r="A616" s="1" t="s">
        <v>171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7"/>
      <c r="M616" s="37"/>
      <c r="N616" s="37"/>
      <c r="O616" s="37"/>
      <c r="P616" s="37"/>
      <c r="Q616" s="37"/>
      <c r="R616" s="37"/>
      <c r="T616" s="37"/>
      <c r="Y616" s="37"/>
    </row>
    <row r="617" spans="1:25" s="18" customFormat="1" x14ac:dyDescent="0.35">
      <c r="A617" s="1" t="s">
        <v>172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7"/>
      <c r="M617" s="37"/>
      <c r="N617" s="37"/>
      <c r="O617" s="37"/>
      <c r="P617" s="37"/>
      <c r="Q617" s="37"/>
      <c r="R617" s="37"/>
      <c r="T617" s="37"/>
      <c r="Y617" s="37"/>
    </row>
    <row r="618" spans="1:25" s="18" customFormat="1" x14ac:dyDescent="0.35">
      <c r="A618" s="1" t="s">
        <v>173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7"/>
      <c r="M618" s="37"/>
      <c r="N618" s="37"/>
      <c r="O618" s="37"/>
      <c r="P618" s="37"/>
      <c r="Q618" s="37"/>
      <c r="R618" s="37"/>
      <c r="T618" s="37"/>
      <c r="Y618" s="37"/>
    </row>
    <row r="619" spans="1:25" s="18" customFormat="1" x14ac:dyDescent="0.35">
      <c r="A619" s="1" t="s">
        <v>174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7"/>
      <c r="M619" s="37"/>
      <c r="N619" s="37"/>
      <c r="O619" s="37"/>
      <c r="P619" s="37"/>
      <c r="Q619" s="37"/>
      <c r="R619" s="37"/>
      <c r="T619" s="37"/>
      <c r="Y619" s="37"/>
    </row>
    <row r="620" spans="1:25" s="18" customFormat="1" x14ac:dyDescent="0.35">
      <c r="A620" s="1" t="s">
        <v>175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7"/>
      <c r="M620" s="37"/>
      <c r="N620" s="37"/>
      <c r="O620" s="37"/>
      <c r="P620" s="37"/>
      <c r="Q620" s="37"/>
      <c r="R620" s="37"/>
      <c r="T620" s="37"/>
      <c r="Y620" s="37"/>
    </row>
    <row r="621" spans="1:25" s="18" customFormat="1" x14ac:dyDescent="0.35">
      <c r="A621" s="1" t="s">
        <v>176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7"/>
      <c r="M621" s="37"/>
      <c r="N621" s="37"/>
      <c r="O621" s="37"/>
      <c r="P621" s="37"/>
      <c r="Q621" s="37"/>
      <c r="R621" s="37"/>
      <c r="T621" s="37"/>
      <c r="Y621" s="37"/>
    </row>
    <row r="622" spans="1:25" s="18" customFormat="1" x14ac:dyDescent="0.35">
      <c r="A622" s="1" t="s">
        <v>177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7"/>
      <c r="M622" s="37"/>
      <c r="N622" s="37"/>
      <c r="O622" s="37"/>
      <c r="P622" s="37"/>
      <c r="Q622" s="37"/>
      <c r="R622" s="37"/>
      <c r="T622" s="37"/>
      <c r="Y622" s="37"/>
    </row>
    <row r="623" spans="1:25" s="18" customFormat="1" x14ac:dyDescent="0.35">
      <c r="A623" s="1" t="s">
        <v>178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7"/>
      <c r="M623" s="37"/>
      <c r="N623" s="37"/>
      <c r="O623" s="37"/>
      <c r="P623" s="37"/>
      <c r="Q623" s="37"/>
      <c r="R623" s="37"/>
      <c r="T623" s="37"/>
      <c r="Y623" s="37"/>
    </row>
    <row r="624" spans="1:25" s="18" customFormat="1" x14ac:dyDescent="0.35">
      <c r="A624" s="1" t="s">
        <v>179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7"/>
      <c r="M624" s="37"/>
      <c r="N624" s="37"/>
      <c r="O624" s="37"/>
      <c r="P624" s="37"/>
      <c r="Q624" s="37"/>
      <c r="R624" s="37"/>
      <c r="T624" s="37"/>
      <c r="Y624" s="37"/>
    </row>
    <row r="625" spans="1:25" s="18" customFormat="1" x14ac:dyDescent="0.35">
      <c r="A625" s="1" t="s">
        <v>180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7"/>
      <c r="M625" s="37"/>
      <c r="N625" s="37"/>
      <c r="O625" s="37"/>
      <c r="P625" s="37"/>
      <c r="Q625" s="37"/>
      <c r="R625" s="37"/>
      <c r="T625" s="37"/>
      <c r="Y625" s="37"/>
    </row>
    <row r="626" spans="1:25" s="18" customFormat="1" x14ac:dyDescent="0.35">
      <c r="A626" s="1" t="s">
        <v>181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7"/>
      <c r="M626" s="37"/>
      <c r="N626" s="37"/>
      <c r="O626" s="37"/>
      <c r="P626" s="37"/>
      <c r="Q626" s="37"/>
      <c r="R626" s="37"/>
      <c r="T626" s="37"/>
      <c r="Y626" s="37"/>
    </row>
    <row r="627" spans="1:25" s="18" customFormat="1" x14ac:dyDescent="0.35">
      <c r="A627" s="1" t="s">
        <v>182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7"/>
      <c r="M627" s="37"/>
      <c r="N627" s="37"/>
      <c r="O627" s="37"/>
      <c r="P627" s="37"/>
      <c r="Q627" s="37"/>
      <c r="R627" s="37"/>
      <c r="T627" s="37"/>
      <c r="Y627" s="37"/>
    </row>
    <row r="628" spans="1:25" s="18" customFormat="1" x14ac:dyDescent="0.35">
      <c r="A628" s="1" t="s">
        <v>183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7"/>
      <c r="M628" s="37"/>
      <c r="N628" s="37"/>
      <c r="O628" s="37"/>
      <c r="P628" s="37"/>
      <c r="Q628" s="37"/>
      <c r="R628" s="37"/>
      <c r="T628" s="37"/>
      <c r="Y628" s="37"/>
    </row>
    <row r="629" spans="1:25" s="18" customFormat="1" x14ac:dyDescent="0.35">
      <c r="A629" s="1" t="s">
        <v>184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7"/>
      <c r="M629" s="37"/>
      <c r="N629" s="37"/>
      <c r="O629" s="37"/>
      <c r="P629" s="37"/>
      <c r="Q629" s="37"/>
      <c r="R629" s="37"/>
      <c r="T629" s="37"/>
      <c r="Y629" s="37"/>
    </row>
    <row r="630" spans="1:25" s="18" customFormat="1" x14ac:dyDescent="0.35">
      <c r="A630" s="1" t="s">
        <v>185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7"/>
      <c r="M630" s="37"/>
      <c r="N630" s="37"/>
      <c r="O630" s="37"/>
      <c r="P630" s="37"/>
      <c r="Q630" s="37"/>
      <c r="R630" s="37"/>
      <c r="T630" s="37"/>
      <c r="Y630" s="37"/>
    </row>
    <row r="631" spans="1:25" s="18" customFormat="1" x14ac:dyDescent="0.35">
      <c r="A631" s="1" t="s">
        <v>186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7"/>
      <c r="M631" s="37"/>
      <c r="N631" s="37"/>
      <c r="O631" s="37"/>
      <c r="P631" s="37"/>
      <c r="Q631" s="37"/>
      <c r="R631" s="37"/>
      <c r="T631" s="37"/>
      <c r="Y631" s="37"/>
    </row>
    <row r="632" spans="1:25" s="18" customFormat="1" x14ac:dyDescent="0.35">
      <c r="A632" s="1" t="s">
        <v>187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7"/>
      <c r="M632" s="37"/>
      <c r="N632" s="37"/>
      <c r="O632" s="37"/>
      <c r="P632" s="37"/>
      <c r="Q632" s="37"/>
      <c r="R632" s="37"/>
      <c r="T632" s="37"/>
      <c r="Y632" s="37"/>
    </row>
    <row r="633" spans="1:25" s="18" customFormat="1" x14ac:dyDescent="0.35">
      <c r="A633" s="1" t="s">
        <v>188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7"/>
      <c r="M633" s="37"/>
      <c r="N633" s="37"/>
      <c r="O633" s="37"/>
      <c r="P633" s="37"/>
      <c r="Q633" s="37"/>
      <c r="R633" s="37"/>
      <c r="T633" s="37"/>
      <c r="Y633" s="37"/>
    </row>
    <row r="634" spans="1:25" s="18" customFormat="1" x14ac:dyDescent="0.35">
      <c r="A634" s="1" t="s">
        <v>189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7"/>
      <c r="M634" s="37"/>
      <c r="N634" s="37"/>
      <c r="O634" s="37"/>
      <c r="P634" s="37"/>
      <c r="Q634" s="37"/>
      <c r="R634" s="37"/>
      <c r="T634" s="37"/>
      <c r="Y634" s="37"/>
    </row>
    <row r="635" spans="1:25" s="18" customFormat="1" x14ac:dyDescent="0.35">
      <c r="A635" s="1" t="s">
        <v>190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7"/>
      <c r="M635" s="37"/>
      <c r="N635" s="37"/>
      <c r="O635" s="37"/>
      <c r="P635" s="37"/>
      <c r="Q635" s="37"/>
      <c r="R635" s="37"/>
      <c r="T635" s="37"/>
      <c r="Y635" s="37"/>
    </row>
    <row r="636" spans="1:25" s="18" customFormat="1" x14ac:dyDescent="0.35">
      <c r="A636" s="1" t="s">
        <v>191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7"/>
      <c r="M636" s="37"/>
      <c r="N636" s="37"/>
      <c r="O636" s="37"/>
      <c r="P636" s="37"/>
      <c r="Q636" s="37"/>
      <c r="R636" s="37"/>
      <c r="T636" s="37"/>
      <c r="Y636" s="37"/>
    </row>
    <row r="637" spans="1:25" s="18" customFormat="1" x14ac:dyDescent="0.35">
      <c r="A637" s="1" t="s">
        <v>192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7"/>
      <c r="M637" s="37"/>
      <c r="N637" s="37"/>
      <c r="O637" s="37"/>
      <c r="P637" s="37"/>
      <c r="Q637" s="37"/>
      <c r="R637" s="37"/>
      <c r="T637" s="37"/>
      <c r="Y637" s="37"/>
    </row>
    <row r="638" spans="1:25" s="18" customFormat="1" x14ac:dyDescent="0.35">
      <c r="A638" s="1" t="s">
        <v>193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7"/>
      <c r="M638" s="37"/>
      <c r="N638" s="37"/>
      <c r="O638" s="37"/>
      <c r="P638" s="37"/>
      <c r="Q638" s="37"/>
      <c r="R638" s="37"/>
      <c r="T638" s="37"/>
      <c r="Y638" s="37"/>
    </row>
    <row r="639" spans="1:25" s="18" customFormat="1" x14ac:dyDescent="0.35">
      <c r="A639" s="1" t="s">
        <v>194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7"/>
      <c r="M639" s="37"/>
      <c r="N639" s="37"/>
      <c r="O639" s="37"/>
      <c r="P639" s="37"/>
      <c r="Q639" s="37"/>
      <c r="R639" s="37"/>
      <c r="T639" s="37"/>
      <c r="Y639" s="37"/>
    </row>
    <row r="640" spans="1:25" s="18" customFormat="1" x14ac:dyDescent="0.35">
      <c r="A640" s="1" t="s">
        <v>195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7"/>
      <c r="M640" s="37"/>
      <c r="N640" s="37"/>
      <c r="O640" s="37"/>
      <c r="P640" s="37"/>
      <c r="Q640" s="37"/>
      <c r="R640" s="37"/>
      <c r="T640" s="37"/>
      <c r="Y640" s="37"/>
    </row>
    <row r="641" spans="1:25" s="18" customFormat="1" x14ac:dyDescent="0.35">
      <c r="A641" s="1" t="s">
        <v>196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7"/>
      <c r="M641" s="37"/>
      <c r="N641" s="37"/>
      <c r="O641" s="37"/>
      <c r="P641" s="37"/>
      <c r="Q641" s="37"/>
      <c r="R641" s="37"/>
      <c r="T641" s="37"/>
      <c r="Y641" s="37"/>
    </row>
    <row r="642" spans="1:25" s="18" customFormat="1" x14ac:dyDescent="0.35">
      <c r="A642" s="1" t="s">
        <v>197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7"/>
      <c r="M642" s="37"/>
      <c r="N642" s="37"/>
      <c r="O642" s="37"/>
      <c r="P642" s="37"/>
      <c r="Q642" s="37"/>
      <c r="R642" s="37"/>
      <c r="T642" s="37"/>
      <c r="Y642" s="37"/>
    </row>
    <row r="643" spans="1:25" s="18" customFormat="1" x14ac:dyDescent="0.35">
      <c r="A643" s="1" t="s">
        <v>198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7"/>
      <c r="M643" s="37"/>
      <c r="N643" s="37"/>
      <c r="O643" s="37"/>
      <c r="P643" s="37"/>
      <c r="Q643" s="37"/>
      <c r="R643" s="37"/>
      <c r="T643" s="37"/>
      <c r="Y643" s="37"/>
    </row>
    <row r="644" spans="1:25" s="18" customFormat="1" x14ac:dyDescent="0.35">
      <c r="A644" s="1" t="s">
        <v>199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7"/>
      <c r="M644" s="37"/>
      <c r="N644" s="37"/>
      <c r="O644" s="37"/>
      <c r="P644" s="37"/>
      <c r="Q644" s="37"/>
      <c r="R644" s="37"/>
      <c r="T644" s="37"/>
      <c r="Y644" s="37"/>
    </row>
    <row r="645" spans="1:25" s="18" customFormat="1" x14ac:dyDescent="0.35">
      <c r="A645" s="1" t="s">
        <v>200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7"/>
      <c r="M645" s="37"/>
      <c r="N645" s="37"/>
      <c r="O645" s="37"/>
      <c r="P645" s="37"/>
      <c r="Q645" s="37"/>
      <c r="R645" s="37"/>
      <c r="T645" s="37"/>
      <c r="Y645" s="37"/>
    </row>
    <row r="646" spans="1:25" s="18" customFormat="1" x14ac:dyDescent="0.35">
      <c r="A646" s="1" t="s">
        <v>201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7"/>
      <c r="M646" s="37"/>
      <c r="N646" s="37"/>
      <c r="O646" s="37"/>
      <c r="P646" s="37"/>
      <c r="Q646" s="37"/>
      <c r="R646" s="37"/>
      <c r="T646" s="37"/>
      <c r="Y646" s="37"/>
    </row>
    <row r="647" spans="1:25" s="18" customFormat="1" x14ac:dyDescent="0.35">
      <c r="A647" s="1" t="s">
        <v>202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7"/>
      <c r="M647" s="37"/>
      <c r="N647" s="37"/>
      <c r="O647" s="37"/>
      <c r="P647" s="37"/>
      <c r="Q647" s="37"/>
      <c r="R647" s="37"/>
      <c r="T647" s="37"/>
      <c r="Y647" s="37"/>
    </row>
    <row r="648" spans="1:25" s="18" customFormat="1" x14ac:dyDescent="0.35">
      <c r="A648" s="1" t="s">
        <v>203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7"/>
      <c r="M648" s="37"/>
      <c r="N648" s="37"/>
      <c r="O648" s="37"/>
      <c r="P648" s="37"/>
      <c r="Q648" s="37"/>
      <c r="R648" s="37"/>
      <c r="T648" s="37"/>
      <c r="Y648" s="37"/>
    </row>
    <row r="649" spans="1:25" s="18" customFormat="1" x14ac:dyDescent="0.35">
      <c r="A649" s="1" t="s">
        <v>204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7"/>
      <c r="M649" s="37"/>
      <c r="N649" s="37"/>
      <c r="O649" s="37"/>
      <c r="P649" s="37"/>
      <c r="Q649" s="37"/>
      <c r="R649" s="37"/>
      <c r="T649" s="37"/>
      <c r="Y649" s="37"/>
    </row>
    <row r="650" spans="1:25" s="18" customFormat="1" x14ac:dyDescent="0.35">
      <c r="A650" s="1" t="s">
        <v>205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7"/>
      <c r="M650" s="37"/>
      <c r="N650" s="37"/>
      <c r="O650" s="37"/>
      <c r="P650" s="37"/>
      <c r="Q650" s="37"/>
      <c r="R650" s="37"/>
      <c r="T650" s="37"/>
      <c r="Y650" s="37"/>
    </row>
    <row r="651" spans="1:25" s="18" customFormat="1" x14ac:dyDescent="0.35">
      <c r="A651" s="1" t="s">
        <v>206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7"/>
      <c r="M651" s="37"/>
      <c r="N651" s="37"/>
      <c r="O651" s="37"/>
      <c r="P651" s="37"/>
      <c r="Q651" s="37"/>
      <c r="R651" s="37"/>
      <c r="T651" s="37"/>
      <c r="Y651" s="37"/>
    </row>
    <row r="652" spans="1:25" s="18" customFormat="1" x14ac:dyDescent="0.35">
      <c r="A652" s="1" t="s">
        <v>207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7"/>
      <c r="M652" s="37"/>
      <c r="N652" s="37"/>
      <c r="O652" s="37"/>
      <c r="P652" s="37"/>
      <c r="Q652" s="37"/>
      <c r="R652" s="37"/>
      <c r="T652" s="37"/>
      <c r="Y652" s="37"/>
    </row>
    <row r="653" spans="1:25" s="18" customFormat="1" x14ac:dyDescent="0.35">
      <c r="A653" s="1" t="s">
        <v>208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7"/>
      <c r="M653" s="37"/>
      <c r="N653" s="37"/>
      <c r="O653" s="37"/>
      <c r="P653" s="37"/>
      <c r="Q653" s="37"/>
      <c r="R653" s="37"/>
      <c r="T653" s="37"/>
      <c r="Y653" s="37"/>
    </row>
    <row r="654" spans="1:25" s="18" customFormat="1" x14ac:dyDescent="0.35">
      <c r="A654" s="1" t="s">
        <v>209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7"/>
      <c r="M654" s="37"/>
      <c r="N654" s="37"/>
      <c r="O654" s="37"/>
      <c r="P654" s="37"/>
      <c r="Q654" s="37"/>
      <c r="R654" s="37"/>
      <c r="T654" s="37"/>
      <c r="Y654" s="37"/>
    </row>
    <row r="655" spans="1:25" s="18" customFormat="1" x14ac:dyDescent="0.35">
      <c r="A655" s="1" t="s">
        <v>210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7"/>
      <c r="M655" s="37"/>
      <c r="N655" s="37"/>
      <c r="O655" s="37"/>
      <c r="P655" s="37"/>
      <c r="Q655" s="37"/>
      <c r="R655" s="37"/>
      <c r="T655" s="37"/>
      <c r="Y655" s="37"/>
    </row>
    <row r="656" spans="1:25" s="18" customFormat="1" x14ac:dyDescent="0.35">
      <c r="A656" s="1" t="s">
        <v>211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7"/>
      <c r="M656" s="37"/>
      <c r="N656" s="37"/>
      <c r="O656" s="37"/>
      <c r="P656" s="37"/>
      <c r="Q656" s="37"/>
      <c r="R656" s="37"/>
      <c r="T656" s="37"/>
      <c r="Y656" s="37"/>
    </row>
    <row r="657" spans="1:25" s="18" customFormat="1" x14ac:dyDescent="0.35">
      <c r="A657" s="1" t="s">
        <v>212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7"/>
      <c r="M657" s="37"/>
      <c r="N657" s="37"/>
      <c r="O657" s="37"/>
      <c r="P657" s="37"/>
      <c r="Q657" s="37"/>
      <c r="R657" s="37"/>
      <c r="T657" s="37"/>
      <c r="Y657" s="37"/>
    </row>
    <row r="658" spans="1:25" s="18" customFormat="1" x14ac:dyDescent="0.35">
      <c r="A658" s="1" t="s">
        <v>213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7"/>
      <c r="M658" s="37"/>
      <c r="N658" s="37"/>
      <c r="O658" s="37"/>
      <c r="P658" s="37"/>
      <c r="Q658" s="37"/>
      <c r="R658" s="37"/>
      <c r="T658" s="37"/>
      <c r="Y658" s="37"/>
    </row>
    <row r="659" spans="1:25" s="18" customFormat="1" x14ac:dyDescent="0.35">
      <c r="A659" s="1" t="s">
        <v>214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7"/>
      <c r="M659" s="37"/>
      <c r="N659" s="37"/>
      <c r="O659" s="37"/>
      <c r="P659" s="37"/>
      <c r="Q659" s="37"/>
      <c r="R659" s="37"/>
      <c r="T659" s="37"/>
      <c r="Y659" s="37"/>
    </row>
    <row r="660" spans="1:25" s="18" customFormat="1" x14ac:dyDescent="0.35">
      <c r="A660" s="1" t="s">
        <v>215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7"/>
      <c r="M660" s="37"/>
      <c r="N660" s="37"/>
      <c r="O660" s="37"/>
      <c r="P660" s="37"/>
      <c r="Q660" s="37"/>
      <c r="R660" s="37"/>
      <c r="T660" s="37"/>
      <c r="Y660" s="37"/>
    </row>
    <row r="661" spans="1:25" s="18" customFormat="1" x14ac:dyDescent="0.35">
      <c r="A661" s="1" t="s">
        <v>216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7"/>
      <c r="M661" s="37"/>
      <c r="N661" s="37"/>
      <c r="O661" s="37"/>
      <c r="P661" s="37"/>
      <c r="Q661" s="37"/>
      <c r="R661" s="37"/>
      <c r="T661" s="37"/>
      <c r="Y661" s="37"/>
    </row>
    <row r="662" spans="1:25" s="18" customFormat="1" x14ac:dyDescent="0.35">
      <c r="A662" s="1" t="s">
        <v>217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7"/>
      <c r="M662" s="37"/>
      <c r="N662" s="37"/>
      <c r="O662" s="37"/>
      <c r="P662" s="37"/>
      <c r="Q662" s="37"/>
      <c r="R662" s="37"/>
      <c r="T662" s="37"/>
      <c r="Y662" s="37"/>
    </row>
    <row r="663" spans="1:25" s="18" customFormat="1" x14ac:dyDescent="0.35">
      <c r="A663" s="1" t="s">
        <v>218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7"/>
      <c r="M663" s="37"/>
      <c r="N663" s="37"/>
      <c r="O663" s="37"/>
      <c r="P663" s="37"/>
      <c r="Q663" s="37"/>
      <c r="R663" s="37"/>
      <c r="T663" s="37"/>
      <c r="Y663" s="37"/>
    </row>
    <row r="664" spans="1:25" s="18" customFormat="1" x14ac:dyDescent="0.35">
      <c r="A664" s="1" t="s">
        <v>219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7"/>
      <c r="M664" s="37"/>
      <c r="N664" s="37"/>
      <c r="O664" s="37"/>
      <c r="P664" s="37"/>
      <c r="Q664" s="37"/>
      <c r="R664" s="37"/>
      <c r="T664" s="37"/>
      <c r="Y664" s="37"/>
    </row>
    <row r="665" spans="1:25" s="18" customFormat="1" x14ac:dyDescent="0.35">
      <c r="A665" s="1" t="s">
        <v>220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7"/>
      <c r="M665" s="37"/>
      <c r="N665" s="37"/>
      <c r="O665" s="37"/>
      <c r="P665" s="37"/>
      <c r="Q665" s="37"/>
      <c r="R665" s="37"/>
      <c r="T665" s="37"/>
      <c r="Y665" s="37"/>
    </row>
    <row r="666" spans="1:25" s="18" customFormat="1" x14ac:dyDescent="0.35">
      <c r="A666" s="1" t="s">
        <v>221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7"/>
      <c r="M666" s="37"/>
      <c r="N666" s="37"/>
      <c r="O666" s="37"/>
      <c r="P666" s="37"/>
      <c r="Q666" s="37"/>
      <c r="R666" s="37"/>
      <c r="T666" s="37"/>
      <c r="Y666" s="37"/>
    </row>
    <row r="667" spans="1:25" s="18" customFormat="1" x14ac:dyDescent="0.35">
      <c r="A667" s="1" t="s">
        <v>222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7"/>
      <c r="M667" s="37"/>
      <c r="N667" s="37"/>
      <c r="O667" s="37"/>
      <c r="P667" s="37"/>
      <c r="Q667" s="37"/>
      <c r="R667" s="37"/>
      <c r="T667" s="37"/>
      <c r="Y667" s="37"/>
    </row>
    <row r="668" spans="1:25" s="18" customFormat="1" x14ac:dyDescent="0.35">
      <c r="A668" s="1" t="s">
        <v>223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7"/>
      <c r="M668" s="37"/>
      <c r="N668" s="37"/>
      <c r="O668" s="37"/>
      <c r="P668" s="37"/>
      <c r="Q668" s="37"/>
      <c r="R668" s="37"/>
      <c r="T668" s="37"/>
      <c r="Y668" s="37"/>
    </row>
    <row r="669" spans="1:25" s="18" customFormat="1" x14ac:dyDescent="0.35">
      <c r="A669" s="1" t="s">
        <v>224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7"/>
      <c r="M669" s="37"/>
      <c r="N669" s="37"/>
      <c r="O669" s="37"/>
      <c r="P669" s="37"/>
      <c r="Q669" s="37"/>
      <c r="R669" s="37"/>
      <c r="T669" s="37"/>
      <c r="Y669" s="37"/>
    </row>
    <row r="670" spans="1:25" s="18" customFormat="1" x14ac:dyDescent="0.35">
      <c r="A670" s="1" t="s">
        <v>225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7"/>
      <c r="M670" s="37"/>
      <c r="N670" s="37"/>
      <c r="O670" s="37"/>
      <c r="P670" s="37"/>
      <c r="Q670" s="37"/>
      <c r="R670" s="37"/>
      <c r="T670" s="37"/>
      <c r="Y670" s="37"/>
    </row>
    <row r="671" spans="1:25" s="18" customFormat="1" x14ac:dyDescent="0.35">
      <c r="A671" s="1" t="s">
        <v>226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7"/>
      <c r="M671" s="37"/>
      <c r="N671" s="37"/>
      <c r="O671" s="37"/>
      <c r="P671" s="37"/>
      <c r="Q671" s="37"/>
      <c r="R671" s="37"/>
      <c r="T671" s="37"/>
      <c r="Y671" s="37"/>
    </row>
    <row r="672" spans="1:25" s="18" customFormat="1" x14ac:dyDescent="0.35">
      <c r="A672" s="1" t="s">
        <v>227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7"/>
      <c r="M672" s="37"/>
      <c r="N672" s="37"/>
      <c r="O672" s="37"/>
      <c r="P672" s="37"/>
      <c r="Q672" s="37"/>
      <c r="R672" s="37"/>
      <c r="T672" s="37"/>
      <c r="Y672" s="37"/>
    </row>
    <row r="673" spans="1:25" s="18" customFormat="1" x14ac:dyDescent="0.35">
      <c r="A673" s="1" t="s">
        <v>228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7"/>
      <c r="M673" s="37"/>
      <c r="N673" s="37"/>
      <c r="O673" s="37"/>
      <c r="P673" s="37"/>
      <c r="Q673" s="37"/>
      <c r="R673" s="37"/>
      <c r="T673" s="37"/>
      <c r="Y673" s="37"/>
    </row>
    <row r="674" spans="1:25" s="18" customFormat="1" x14ac:dyDescent="0.35">
      <c r="A674" s="1" t="s">
        <v>229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7"/>
      <c r="M674" s="37"/>
      <c r="N674" s="37"/>
      <c r="O674" s="37"/>
      <c r="P674" s="37"/>
      <c r="Q674" s="37"/>
      <c r="R674" s="37"/>
      <c r="T674" s="37"/>
      <c r="Y674" s="37"/>
    </row>
    <row r="675" spans="1:25" s="18" customFormat="1" x14ac:dyDescent="0.35">
      <c r="A675" s="1" t="s">
        <v>230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7"/>
      <c r="M675" s="37"/>
      <c r="N675" s="37"/>
      <c r="O675" s="37"/>
      <c r="P675" s="37"/>
      <c r="Q675" s="37"/>
      <c r="R675" s="37"/>
      <c r="T675" s="37"/>
      <c r="Y675" s="37"/>
    </row>
    <row r="676" spans="1:25" s="18" customFormat="1" x14ac:dyDescent="0.35">
      <c r="A676" s="1" t="s">
        <v>231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7"/>
      <c r="M676" s="37"/>
      <c r="N676" s="37"/>
      <c r="O676" s="37"/>
      <c r="P676" s="37"/>
      <c r="Q676" s="37"/>
      <c r="R676" s="37"/>
      <c r="T676" s="37"/>
      <c r="Y676" s="37"/>
    </row>
    <row r="677" spans="1:25" s="18" customFormat="1" x14ac:dyDescent="0.35">
      <c r="A677" s="1" t="s">
        <v>232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7"/>
      <c r="M677" s="37"/>
      <c r="N677" s="37"/>
      <c r="O677" s="37"/>
      <c r="P677" s="37"/>
      <c r="Q677" s="37"/>
      <c r="R677" s="37"/>
      <c r="T677" s="37"/>
      <c r="Y677" s="37"/>
    </row>
    <row r="678" spans="1:25" s="18" customFormat="1" x14ac:dyDescent="0.35">
      <c r="A678" s="1" t="s">
        <v>233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7"/>
      <c r="M678" s="37"/>
      <c r="N678" s="37"/>
      <c r="O678" s="37"/>
      <c r="P678" s="37"/>
      <c r="Q678" s="37"/>
      <c r="R678" s="37"/>
      <c r="T678" s="37"/>
      <c r="Y678" s="37"/>
    </row>
    <row r="679" spans="1:25" s="18" customFormat="1" x14ac:dyDescent="0.35">
      <c r="A679" s="1" t="s">
        <v>234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7"/>
      <c r="M679" s="37"/>
      <c r="N679" s="37"/>
      <c r="O679" s="37"/>
      <c r="P679" s="37"/>
      <c r="Q679" s="37"/>
      <c r="R679" s="37"/>
      <c r="T679" s="37"/>
      <c r="Y679" s="37"/>
    </row>
    <row r="680" spans="1:25" s="18" customFormat="1" x14ac:dyDescent="0.35">
      <c r="A680" s="1" t="s">
        <v>235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7"/>
      <c r="M680" s="37"/>
      <c r="N680" s="37"/>
      <c r="O680" s="37"/>
      <c r="P680" s="37"/>
      <c r="Q680" s="37"/>
      <c r="R680" s="37"/>
      <c r="T680" s="37"/>
      <c r="Y680" s="37"/>
    </row>
    <row r="681" spans="1:25" s="18" customFormat="1" x14ac:dyDescent="0.35">
      <c r="A681" s="1" t="s">
        <v>236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7"/>
      <c r="M681" s="37"/>
      <c r="N681" s="37"/>
      <c r="O681" s="37"/>
      <c r="P681" s="37"/>
      <c r="Q681" s="37"/>
      <c r="R681" s="37"/>
      <c r="T681" s="37"/>
      <c r="Y681" s="37"/>
    </row>
    <row r="682" spans="1:25" s="18" customFormat="1" x14ac:dyDescent="0.35">
      <c r="A682" s="1" t="s">
        <v>237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7"/>
      <c r="M682" s="37"/>
      <c r="N682" s="37"/>
      <c r="O682" s="37"/>
      <c r="P682" s="37"/>
      <c r="Q682" s="37"/>
      <c r="R682" s="37"/>
      <c r="T682" s="37"/>
      <c r="Y682" s="37"/>
    </row>
    <row r="683" spans="1:25" s="18" customFormat="1" x14ac:dyDescent="0.35">
      <c r="A683" s="1" t="s">
        <v>238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7"/>
      <c r="M683" s="37"/>
      <c r="N683" s="37"/>
      <c r="O683" s="37"/>
      <c r="P683" s="37"/>
      <c r="Q683" s="37"/>
      <c r="R683" s="37"/>
      <c r="T683" s="37"/>
      <c r="Y683" s="37"/>
    </row>
    <row r="684" spans="1:25" s="18" customFormat="1" x14ac:dyDescent="0.35">
      <c r="A684" s="1" t="s">
        <v>239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7"/>
      <c r="M684" s="37"/>
      <c r="N684" s="37"/>
      <c r="O684" s="37"/>
      <c r="P684" s="37"/>
      <c r="Q684" s="37"/>
      <c r="R684" s="37"/>
      <c r="T684" s="37"/>
      <c r="Y684" s="37"/>
    </row>
    <row r="685" spans="1:25" s="18" customFormat="1" x14ac:dyDescent="0.35">
      <c r="A685" s="1" t="s">
        <v>240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7"/>
      <c r="M685" s="37"/>
      <c r="N685" s="37"/>
      <c r="O685" s="37"/>
      <c r="P685" s="37"/>
      <c r="Q685" s="37"/>
      <c r="R685" s="37"/>
      <c r="T685" s="37"/>
      <c r="Y685" s="37"/>
    </row>
    <row r="686" spans="1:25" s="18" customFormat="1" x14ac:dyDescent="0.35">
      <c r="A686" s="1" t="s">
        <v>241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7"/>
      <c r="M686" s="37"/>
      <c r="N686" s="37"/>
      <c r="O686" s="37"/>
      <c r="P686" s="37"/>
      <c r="Q686" s="37"/>
      <c r="R686" s="37"/>
      <c r="T686" s="37"/>
      <c r="Y686" s="37"/>
    </row>
    <row r="687" spans="1:25" s="18" customFormat="1" x14ac:dyDescent="0.35">
      <c r="A687" s="1" t="s">
        <v>242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7"/>
      <c r="M687" s="37"/>
      <c r="N687" s="37"/>
      <c r="O687" s="37"/>
      <c r="P687" s="37"/>
      <c r="Q687" s="37"/>
      <c r="R687" s="37"/>
      <c r="T687" s="37"/>
      <c r="Y687" s="37"/>
    </row>
    <row r="688" spans="1:25" s="18" customFormat="1" x14ac:dyDescent="0.35">
      <c r="A688" s="1" t="s">
        <v>243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7"/>
      <c r="M688" s="37"/>
      <c r="N688" s="37"/>
      <c r="O688" s="37"/>
      <c r="P688" s="37"/>
      <c r="Q688" s="37"/>
      <c r="R688" s="37"/>
      <c r="T688" s="37"/>
      <c r="Y688" s="37"/>
    </row>
    <row r="689" spans="1:25" s="18" customFormat="1" x14ac:dyDescent="0.35">
      <c r="A689" s="1" t="s">
        <v>244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7"/>
      <c r="M689" s="37"/>
      <c r="N689" s="37"/>
      <c r="O689" s="37"/>
      <c r="P689" s="37"/>
      <c r="Q689" s="37"/>
      <c r="R689" s="37"/>
      <c r="T689" s="37"/>
      <c r="Y689" s="37"/>
    </row>
    <row r="690" spans="1:25" s="18" customFormat="1" x14ac:dyDescent="0.35">
      <c r="A690" s="1" t="s">
        <v>245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7"/>
      <c r="M690" s="37"/>
      <c r="N690" s="37"/>
      <c r="O690" s="37"/>
      <c r="P690" s="37"/>
      <c r="Q690" s="37"/>
      <c r="R690" s="37"/>
      <c r="T690" s="37"/>
      <c r="Y690" s="37"/>
    </row>
    <row r="691" spans="1:25" s="18" customFormat="1" x14ac:dyDescent="0.35">
      <c r="A691" s="1" t="s">
        <v>246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7"/>
      <c r="M691" s="37"/>
      <c r="N691" s="37"/>
      <c r="O691" s="37"/>
      <c r="P691" s="37"/>
      <c r="Q691" s="37"/>
      <c r="R691" s="37"/>
      <c r="T691" s="37"/>
      <c r="Y691" s="37"/>
    </row>
    <row r="692" spans="1:25" s="18" customFormat="1" x14ac:dyDescent="0.35">
      <c r="A692" s="1" t="s">
        <v>247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7"/>
      <c r="M692" s="37"/>
      <c r="N692" s="37"/>
      <c r="O692" s="37"/>
      <c r="P692" s="37"/>
      <c r="Q692" s="37"/>
      <c r="R692" s="37"/>
      <c r="T692" s="37"/>
      <c r="Y692" s="37"/>
    </row>
    <row r="693" spans="1:25" s="18" customFormat="1" x14ac:dyDescent="0.35">
      <c r="A693" s="1" t="s">
        <v>248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7"/>
      <c r="M693" s="37"/>
      <c r="N693" s="37"/>
      <c r="O693" s="37"/>
      <c r="P693" s="37"/>
      <c r="Q693" s="37"/>
      <c r="R693" s="37"/>
      <c r="T693" s="37"/>
      <c r="Y693" s="37"/>
    </row>
    <row r="694" spans="1:25" s="18" customFormat="1" x14ac:dyDescent="0.35">
      <c r="A694" s="1" t="s">
        <v>249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7"/>
      <c r="M694" s="37"/>
      <c r="N694" s="37"/>
      <c r="O694" s="37"/>
      <c r="P694" s="37"/>
      <c r="Q694" s="37"/>
      <c r="R694" s="37"/>
      <c r="T694" s="37"/>
      <c r="Y694" s="37"/>
    </row>
    <row r="695" spans="1:25" s="18" customFormat="1" x14ac:dyDescent="0.35">
      <c r="A695" s="1" t="s">
        <v>250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7"/>
      <c r="M695" s="37"/>
      <c r="N695" s="37"/>
      <c r="O695" s="37"/>
      <c r="P695" s="37"/>
      <c r="Q695" s="37"/>
      <c r="R695" s="37"/>
      <c r="T695" s="37"/>
      <c r="Y695" s="37"/>
    </row>
    <row r="696" spans="1:25" s="18" customFormat="1" x14ac:dyDescent="0.35">
      <c r="A696" s="1" t="s">
        <v>251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7"/>
      <c r="M696" s="37"/>
      <c r="N696" s="37"/>
      <c r="O696" s="37"/>
      <c r="P696" s="37"/>
      <c r="Q696" s="37"/>
      <c r="R696" s="37"/>
      <c r="T696" s="37"/>
      <c r="Y696" s="37"/>
    </row>
    <row r="697" spans="1:25" s="18" customFormat="1" x14ac:dyDescent="0.35">
      <c r="A697" s="1" t="s">
        <v>252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7"/>
      <c r="M697" s="37"/>
      <c r="N697" s="37"/>
      <c r="O697" s="37"/>
      <c r="P697" s="37"/>
      <c r="Q697" s="37"/>
      <c r="R697" s="37"/>
      <c r="T697" s="37"/>
      <c r="Y697" s="37"/>
    </row>
    <row r="698" spans="1:25" s="18" customFormat="1" x14ac:dyDescent="0.35">
      <c r="A698" s="1" t="s">
        <v>253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7"/>
      <c r="M698" s="37"/>
      <c r="N698" s="37"/>
      <c r="O698" s="37"/>
      <c r="P698" s="37"/>
      <c r="Q698" s="37"/>
      <c r="R698" s="37"/>
      <c r="T698" s="37"/>
      <c r="Y698" s="37"/>
    </row>
    <row r="699" spans="1:25" s="18" customFormat="1" x14ac:dyDescent="0.35">
      <c r="A699" s="1" t="s">
        <v>254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7"/>
      <c r="M699" s="37"/>
      <c r="N699" s="37"/>
      <c r="O699" s="37"/>
      <c r="P699" s="37"/>
      <c r="Q699" s="37"/>
      <c r="R699" s="37"/>
      <c r="T699" s="37"/>
      <c r="Y699" s="37"/>
    </row>
    <row r="700" spans="1:25" s="18" customFormat="1" x14ac:dyDescent="0.35">
      <c r="A700" s="1" t="s">
        <v>255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7"/>
      <c r="M700" s="37"/>
      <c r="N700" s="37"/>
      <c r="O700" s="37"/>
      <c r="P700" s="37"/>
      <c r="Q700" s="37"/>
      <c r="R700" s="37"/>
      <c r="T700" s="37"/>
      <c r="Y700" s="37"/>
    </row>
    <row r="701" spans="1:25" s="18" customFormat="1" x14ac:dyDescent="0.35">
      <c r="A701" s="1" t="s">
        <v>256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7"/>
      <c r="M701" s="37"/>
      <c r="N701" s="37"/>
      <c r="O701" s="37"/>
      <c r="P701" s="37"/>
      <c r="Q701" s="37"/>
      <c r="R701" s="37"/>
      <c r="T701" s="37"/>
      <c r="Y701" s="37"/>
    </row>
    <row r="702" spans="1:25" s="18" customFormat="1" x14ac:dyDescent="0.35">
      <c r="A702" s="1" t="s">
        <v>257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7"/>
      <c r="M702" s="37"/>
      <c r="N702" s="37"/>
      <c r="O702" s="37"/>
      <c r="P702" s="37"/>
      <c r="Q702" s="37"/>
      <c r="R702" s="37"/>
      <c r="T702" s="37"/>
      <c r="Y702" s="37"/>
    </row>
    <row r="703" spans="1:25" s="18" customFormat="1" x14ac:dyDescent="0.35">
      <c r="A703" s="1" t="s">
        <v>258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7"/>
      <c r="M703" s="37"/>
      <c r="N703" s="37"/>
      <c r="O703" s="37"/>
      <c r="P703" s="37"/>
      <c r="Q703" s="37"/>
      <c r="R703" s="37"/>
      <c r="T703" s="37"/>
      <c r="Y703" s="37"/>
    </row>
    <row r="704" spans="1:25" s="18" customFormat="1" x14ac:dyDescent="0.35">
      <c r="A704" s="1" t="s">
        <v>259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7"/>
      <c r="M704" s="37"/>
      <c r="N704" s="37"/>
      <c r="O704" s="37"/>
      <c r="P704" s="37"/>
      <c r="Q704" s="37"/>
      <c r="R704" s="37"/>
      <c r="T704" s="37"/>
      <c r="Y704" s="37"/>
    </row>
    <row r="705" spans="1:25" s="18" customFormat="1" x14ac:dyDescent="0.35">
      <c r="A705" s="1" t="s">
        <v>260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7"/>
      <c r="M705" s="37"/>
      <c r="N705" s="37"/>
      <c r="O705" s="37"/>
      <c r="P705" s="37"/>
      <c r="Q705" s="37"/>
      <c r="R705" s="37"/>
      <c r="T705" s="37"/>
      <c r="Y705" s="37"/>
    </row>
    <row r="706" spans="1:25" s="18" customFormat="1" x14ac:dyDescent="0.35">
      <c r="A706" s="1" t="s">
        <v>261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7"/>
      <c r="M706" s="37"/>
      <c r="N706" s="37"/>
      <c r="O706" s="37"/>
      <c r="P706" s="37"/>
      <c r="Q706" s="37"/>
      <c r="R706" s="37"/>
      <c r="T706" s="37"/>
      <c r="Y706" s="37"/>
    </row>
    <row r="707" spans="1:25" s="18" customFormat="1" x14ac:dyDescent="0.35">
      <c r="A707" s="1" t="s">
        <v>262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7"/>
      <c r="M707" s="37"/>
      <c r="N707" s="37"/>
      <c r="O707" s="37"/>
      <c r="P707" s="37"/>
      <c r="Q707" s="37"/>
      <c r="R707" s="37"/>
      <c r="T707" s="37"/>
      <c r="Y707" s="37"/>
    </row>
    <row r="708" spans="1:25" s="18" customFormat="1" x14ac:dyDescent="0.35">
      <c r="A708" s="1" t="s">
        <v>263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7"/>
      <c r="M708" s="37"/>
      <c r="N708" s="37"/>
      <c r="O708" s="37"/>
      <c r="P708" s="37"/>
      <c r="Q708" s="37"/>
      <c r="R708" s="37"/>
      <c r="T708" s="37"/>
      <c r="Y708" s="37"/>
    </row>
    <row r="709" spans="1:25" s="18" customFormat="1" x14ac:dyDescent="0.35">
      <c r="A709" s="1" t="s">
        <v>264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7"/>
      <c r="M709" s="37"/>
      <c r="N709" s="37"/>
      <c r="O709" s="37"/>
      <c r="P709" s="37"/>
      <c r="Q709" s="37"/>
      <c r="R709" s="37"/>
      <c r="T709" s="37"/>
      <c r="Y709" s="37"/>
    </row>
    <row r="710" spans="1:25" s="18" customFormat="1" x14ac:dyDescent="0.35">
      <c r="A710" s="1" t="s">
        <v>265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7"/>
      <c r="M710" s="37"/>
      <c r="N710" s="37"/>
      <c r="O710" s="37"/>
      <c r="P710" s="37"/>
      <c r="Q710" s="37"/>
      <c r="R710" s="37"/>
      <c r="T710" s="37"/>
      <c r="Y710" s="37"/>
    </row>
    <row r="711" spans="1:25" s="18" customFormat="1" x14ac:dyDescent="0.35">
      <c r="A711" s="1" t="s">
        <v>266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7"/>
      <c r="M711" s="37"/>
      <c r="N711" s="37"/>
      <c r="O711" s="37"/>
      <c r="P711" s="37"/>
      <c r="Q711" s="37"/>
      <c r="R711" s="37"/>
      <c r="T711" s="37"/>
      <c r="Y711" s="37"/>
    </row>
    <row r="712" spans="1:25" s="18" customFormat="1" x14ac:dyDescent="0.35">
      <c r="A712" s="1" t="s">
        <v>267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7"/>
      <c r="M712" s="37"/>
      <c r="N712" s="37"/>
      <c r="O712" s="37"/>
      <c r="P712" s="37"/>
      <c r="Q712" s="37"/>
      <c r="R712" s="37"/>
      <c r="T712" s="37"/>
      <c r="Y712" s="37"/>
    </row>
    <row r="713" spans="1:25" s="18" customFormat="1" x14ac:dyDescent="0.35">
      <c r="A713" s="1" t="s">
        <v>268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7"/>
      <c r="M713" s="37"/>
      <c r="N713" s="37"/>
      <c r="O713" s="37"/>
      <c r="P713" s="37"/>
      <c r="Q713" s="37"/>
      <c r="R713" s="37"/>
      <c r="T713" s="37"/>
      <c r="Y713" s="37"/>
    </row>
    <row r="714" spans="1:25" s="18" customFormat="1" x14ac:dyDescent="0.35">
      <c r="A714" s="1" t="s">
        <v>269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7"/>
      <c r="M714" s="37"/>
      <c r="N714" s="37"/>
      <c r="O714" s="37"/>
      <c r="P714" s="37"/>
      <c r="Q714" s="37"/>
      <c r="R714" s="37"/>
      <c r="T714" s="37"/>
      <c r="Y714" s="37"/>
    </row>
    <row r="715" spans="1:25" s="18" customFormat="1" x14ac:dyDescent="0.35">
      <c r="A715" s="1" t="s">
        <v>270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7"/>
      <c r="M715" s="37"/>
      <c r="N715" s="37"/>
      <c r="O715" s="37"/>
      <c r="P715" s="37"/>
      <c r="Q715" s="37"/>
      <c r="R715" s="37"/>
      <c r="T715" s="37"/>
      <c r="Y715" s="37"/>
    </row>
    <row r="716" spans="1:25" s="18" customFormat="1" x14ac:dyDescent="0.35">
      <c r="A716" s="1" t="s">
        <v>271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7"/>
      <c r="M716" s="37"/>
      <c r="N716" s="37"/>
      <c r="O716" s="37"/>
      <c r="P716" s="37"/>
      <c r="Q716" s="37"/>
      <c r="R716" s="37"/>
      <c r="T716" s="37"/>
      <c r="Y716" s="37"/>
    </row>
    <row r="717" spans="1:25" s="18" customFormat="1" x14ac:dyDescent="0.35">
      <c r="A717" s="1" t="s">
        <v>272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7"/>
      <c r="M717" s="37"/>
      <c r="N717" s="37"/>
      <c r="O717" s="37"/>
      <c r="P717" s="37"/>
      <c r="Q717" s="37"/>
      <c r="R717" s="37"/>
      <c r="T717" s="37"/>
      <c r="Y717" s="37"/>
    </row>
    <row r="718" spans="1:25" s="18" customFormat="1" x14ac:dyDescent="0.35">
      <c r="A718" s="1" t="s">
        <v>273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7"/>
      <c r="M718" s="37"/>
      <c r="N718" s="37"/>
      <c r="O718" s="37"/>
      <c r="P718" s="37"/>
      <c r="Q718" s="37"/>
      <c r="R718" s="37"/>
      <c r="T718" s="37"/>
      <c r="Y718" s="37"/>
    </row>
    <row r="719" spans="1:25" s="18" customFormat="1" x14ac:dyDescent="0.35">
      <c r="A719" s="1" t="s">
        <v>274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7"/>
      <c r="M719" s="37"/>
      <c r="N719" s="37"/>
      <c r="O719" s="37"/>
      <c r="P719" s="37"/>
      <c r="Q719" s="37"/>
      <c r="R719" s="37"/>
      <c r="T719" s="37"/>
      <c r="Y719" s="37"/>
    </row>
    <row r="720" spans="1:25" s="18" customFormat="1" x14ac:dyDescent="0.35">
      <c r="A720" s="1" t="s">
        <v>275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7"/>
      <c r="M720" s="37"/>
      <c r="N720" s="37"/>
      <c r="O720" s="37"/>
      <c r="P720" s="37"/>
      <c r="Q720" s="37"/>
      <c r="R720" s="37"/>
      <c r="T720" s="37"/>
      <c r="Y720" s="37"/>
    </row>
    <row r="721" spans="1:25" s="18" customFormat="1" x14ac:dyDescent="0.35">
      <c r="A721" s="1" t="s">
        <v>276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7"/>
      <c r="M721" s="37"/>
      <c r="N721" s="37"/>
      <c r="O721" s="37"/>
      <c r="P721" s="37"/>
      <c r="Q721" s="37"/>
      <c r="R721" s="37"/>
      <c r="T721" s="37"/>
      <c r="Y721" s="37"/>
    </row>
    <row r="722" spans="1:25" s="18" customFormat="1" x14ac:dyDescent="0.35">
      <c r="A722" s="1" t="s">
        <v>277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7"/>
      <c r="M722" s="37"/>
      <c r="N722" s="37"/>
      <c r="O722" s="37"/>
      <c r="P722" s="37"/>
      <c r="Q722" s="37"/>
      <c r="R722" s="37"/>
      <c r="T722" s="37"/>
      <c r="Y722" s="37"/>
    </row>
    <row r="723" spans="1:25" s="18" customFormat="1" x14ac:dyDescent="0.35">
      <c r="A723" s="1" t="s">
        <v>278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7"/>
      <c r="M723" s="37"/>
      <c r="N723" s="37"/>
      <c r="O723" s="37"/>
      <c r="P723" s="37"/>
      <c r="Q723" s="37"/>
      <c r="R723" s="37"/>
      <c r="T723" s="37"/>
      <c r="Y723" s="37"/>
    </row>
    <row r="724" spans="1:25" s="18" customFormat="1" x14ac:dyDescent="0.35">
      <c r="A724" s="1" t="s">
        <v>279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7"/>
      <c r="M724" s="37"/>
      <c r="N724" s="37"/>
      <c r="O724" s="37"/>
      <c r="P724" s="37"/>
      <c r="Q724" s="37"/>
      <c r="R724" s="37"/>
      <c r="T724" s="37"/>
      <c r="Y724" s="37"/>
    </row>
    <row r="725" spans="1:25" s="18" customFormat="1" x14ac:dyDescent="0.35">
      <c r="A725" s="1" t="s">
        <v>280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7"/>
      <c r="M725" s="37"/>
      <c r="N725" s="37"/>
      <c r="O725" s="37"/>
      <c r="P725" s="37"/>
      <c r="Q725" s="37"/>
      <c r="R725" s="37"/>
      <c r="T725" s="37"/>
      <c r="Y725" s="37"/>
    </row>
    <row r="726" spans="1:25" s="18" customFormat="1" x14ac:dyDescent="0.35">
      <c r="A726" s="1" t="s">
        <v>281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7"/>
      <c r="M726" s="37"/>
      <c r="N726" s="37"/>
      <c r="O726" s="37"/>
      <c r="P726" s="37"/>
      <c r="Q726" s="37"/>
      <c r="R726" s="37"/>
      <c r="T726" s="37"/>
      <c r="Y726" s="37"/>
    </row>
    <row r="727" spans="1:25" s="18" customFormat="1" x14ac:dyDescent="0.35">
      <c r="A727" s="1" t="s">
        <v>282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7"/>
      <c r="M727" s="37"/>
      <c r="N727" s="37"/>
      <c r="O727" s="37"/>
      <c r="P727" s="37"/>
      <c r="Q727" s="37"/>
      <c r="R727" s="37"/>
      <c r="T727" s="37"/>
      <c r="Y727" s="37"/>
    </row>
    <row r="728" spans="1:25" s="18" customFormat="1" x14ac:dyDescent="0.35">
      <c r="A728" s="1" t="s">
        <v>283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7"/>
      <c r="M728" s="37"/>
      <c r="N728" s="37"/>
      <c r="O728" s="37"/>
      <c r="P728" s="37"/>
      <c r="Q728" s="37"/>
      <c r="R728" s="37"/>
      <c r="T728" s="37"/>
      <c r="Y728" s="37"/>
    </row>
    <row r="729" spans="1:25" s="18" customFormat="1" x14ac:dyDescent="0.35">
      <c r="A729" s="1" t="s">
        <v>284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7"/>
      <c r="M729" s="37"/>
      <c r="N729" s="37"/>
      <c r="O729" s="37"/>
      <c r="P729" s="37"/>
      <c r="Q729" s="37"/>
      <c r="R729" s="37"/>
      <c r="T729" s="37"/>
      <c r="Y729" s="37"/>
    </row>
    <row r="730" spans="1:25" s="18" customFormat="1" x14ac:dyDescent="0.35">
      <c r="A730" s="1" t="s">
        <v>285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7"/>
      <c r="M730" s="37"/>
      <c r="N730" s="37"/>
      <c r="O730" s="37"/>
      <c r="P730" s="37"/>
      <c r="Q730" s="37"/>
      <c r="R730" s="37"/>
      <c r="T730" s="37"/>
      <c r="Y730" s="37"/>
    </row>
    <row r="731" spans="1:25" s="18" customFormat="1" x14ac:dyDescent="0.35">
      <c r="A731" s="1" t="s">
        <v>286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7"/>
      <c r="M731" s="37"/>
      <c r="N731" s="37"/>
      <c r="O731" s="37"/>
      <c r="P731" s="37"/>
      <c r="Q731" s="37"/>
      <c r="R731" s="37"/>
      <c r="T731" s="37"/>
      <c r="Y731" s="37"/>
    </row>
    <row r="732" spans="1:25" s="18" customFormat="1" x14ac:dyDescent="0.35">
      <c r="A732" s="1" t="s">
        <v>287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7"/>
      <c r="M732" s="37"/>
      <c r="N732" s="37"/>
      <c r="O732" s="37"/>
      <c r="P732" s="37"/>
      <c r="Q732" s="37"/>
      <c r="R732" s="37"/>
      <c r="T732" s="37"/>
      <c r="Y732" s="37"/>
    </row>
    <row r="733" spans="1:25" s="18" customFormat="1" x14ac:dyDescent="0.35">
      <c r="A733" s="1" t="s">
        <v>288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7"/>
      <c r="M733" s="37"/>
      <c r="N733" s="37"/>
      <c r="O733" s="37"/>
      <c r="P733" s="37"/>
      <c r="Q733" s="37"/>
      <c r="R733" s="37"/>
      <c r="T733" s="37"/>
      <c r="Y733" s="37"/>
    </row>
    <row r="734" spans="1:25" s="18" customFormat="1" x14ac:dyDescent="0.35">
      <c r="A734" s="1" t="s">
        <v>289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7"/>
      <c r="M734" s="37"/>
      <c r="N734" s="37"/>
      <c r="O734" s="37"/>
      <c r="P734" s="37"/>
      <c r="Q734" s="37"/>
      <c r="R734" s="37"/>
      <c r="T734" s="37"/>
      <c r="Y734" s="37"/>
    </row>
    <row r="735" spans="1:25" s="18" customFormat="1" x14ac:dyDescent="0.35">
      <c r="A735" s="1" t="s">
        <v>290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7"/>
      <c r="M735" s="37"/>
      <c r="N735" s="37"/>
      <c r="O735" s="37"/>
      <c r="P735" s="37"/>
      <c r="Q735" s="37"/>
      <c r="R735" s="37"/>
      <c r="T735" s="37"/>
      <c r="Y735" s="37"/>
    </row>
    <row r="736" spans="1:25" s="18" customFormat="1" x14ac:dyDescent="0.35">
      <c r="A736" s="1" t="s">
        <v>291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7"/>
      <c r="M736" s="37"/>
      <c r="N736" s="37"/>
      <c r="O736" s="37"/>
      <c r="P736" s="37"/>
      <c r="Q736" s="37"/>
      <c r="R736" s="37"/>
      <c r="T736" s="37"/>
      <c r="Y736" s="37"/>
    </row>
    <row r="737" spans="1:25" s="18" customFormat="1" x14ac:dyDescent="0.35">
      <c r="A737" s="1" t="s">
        <v>292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7"/>
      <c r="M737" s="37"/>
      <c r="N737" s="37"/>
      <c r="O737" s="37"/>
      <c r="P737" s="37"/>
      <c r="Q737" s="37"/>
      <c r="R737" s="37"/>
      <c r="T737" s="37"/>
      <c r="Y737" s="37"/>
    </row>
    <row r="738" spans="1:25" s="18" customFormat="1" x14ac:dyDescent="0.35">
      <c r="A738" s="1" t="s">
        <v>293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7"/>
      <c r="M738" s="37"/>
      <c r="N738" s="37"/>
      <c r="O738" s="37"/>
      <c r="P738" s="37"/>
      <c r="Q738" s="37"/>
      <c r="R738" s="37"/>
      <c r="T738" s="37"/>
      <c r="Y738" s="37"/>
    </row>
    <row r="739" spans="1:25" s="18" customFormat="1" x14ac:dyDescent="0.35">
      <c r="A739" s="1" t="s">
        <v>294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7"/>
      <c r="M739" s="37"/>
      <c r="N739" s="37"/>
      <c r="O739" s="37"/>
      <c r="P739" s="37"/>
      <c r="Q739" s="37"/>
      <c r="R739" s="37"/>
      <c r="T739" s="37"/>
      <c r="Y739" s="37"/>
    </row>
    <row r="740" spans="1:25" s="18" customFormat="1" x14ac:dyDescent="0.35">
      <c r="A740" s="1" t="s">
        <v>295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7"/>
      <c r="M740" s="37"/>
      <c r="N740" s="37"/>
      <c r="O740" s="37"/>
      <c r="P740" s="37"/>
      <c r="Q740" s="37"/>
      <c r="R740" s="37"/>
      <c r="T740" s="37"/>
      <c r="Y740" s="37"/>
    </row>
    <row r="741" spans="1:25" s="18" customFormat="1" x14ac:dyDescent="0.35">
      <c r="A741" s="1" t="s">
        <v>296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7"/>
      <c r="M741" s="37"/>
      <c r="N741" s="37"/>
      <c r="O741" s="37"/>
      <c r="P741" s="37"/>
      <c r="Q741" s="37"/>
      <c r="R741" s="37"/>
      <c r="T741" s="37"/>
      <c r="Y741" s="37"/>
    </row>
    <row r="742" spans="1:25" s="18" customFormat="1" x14ac:dyDescent="0.35">
      <c r="A742" s="1" t="s">
        <v>297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7"/>
      <c r="M742" s="37"/>
      <c r="N742" s="37"/>
      <c r="O742" s="37"/>
      <c r="P742" s="37"/>
      <c r="Q742" s="37"/>
      <c r="R742" s="37"/>
      <c r="T742" s="37"/>
      <c r="Y742" s="37"/>
    </row>
    <row r="743" spans="1:25" s="18" customFormat="1" x14ac:dyDescent="0.35">
      <c r="A743" s="1" t="s">
        <v>298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7"/>
      <c r="M743" s="37"/>
      <c r="N743" s="37"/>
      <c r="O743" s="37"/>
      <c r="P743" s="37"/>
      <c r="Q743" s="37"/>
      <c r="R743" s="37"/>
      <c r="T743" s="37"/>
      <c r="Y743" s="37"/>
    </row>
    <row r="744" spans="1:25" s="18" customFormat="1" x14ac:dyDescent="0.35">
      <c r="A744" s="1" t="s">
        <v>299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7"/>
      <c r="M744" s="37"/>
      <c r="N744" s="37"/>
      <c r="O744" s="37"/>
      <c r="P744" s="37"/>
      <c r="Q744" s="37"/>
      <c r="R744" s="37"/>
      <c r="T744" s="37"/>
      <c r="Y744" s="37"/>
    </row>
    <row r="745" spans="1:25" s="18" customFormat="1" x14ac:dyDescent="0.35">
      <c r="A745" s="1" t="s">
        <v>300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7"/>
      <c r="M745" s="37"/>
      <c r="N745" s="37"/>
      <c r="O745" s="37"/>
      <c r="P745" s="37"/>
      <c r="Q745" s="37"/>
      <c r="R745" s="37"/>
      <c r="T745" s="37"/>
      <c r="Y745" s="37"/>
    </row>
    <row r="746" spans="1:25" s="18" customFormat="1" x14ac:dyDescent="0.35">
      <c r="A746" s="1" t="s">
        <v>301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7"/>
      <c r="M746" s="37"/>
      <c r="N746" s="37"/>
      <c r="O746" s="37"/>
      <c r="P746" s="37"/>
      <c r="Q746" s="37"/>
      <c r="R746" s="37"/>
      <c r="T746" s="37"/>
      <c r="Y746" s="37"/>
    </row>
    <row r="747" spans="1:25" s="18" customFormat="1" x14ac:dyDescent="0.35">
      <c r="A747" s="1" t="s">
        <v>302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7"/>
      <c r="M747" s="37"/>
      <c r="N747" s="37"/>
      <c r="O747" s="37"/>
      <c r="P747" s="37"/>
      <c r="Q747" s="37"/>
      <c r="R747" s="37"/>
      <c r="T747" s="37"/>
      <c r="Y747" s="37"/>
    </row>
    <row r="748" spans="1:25" s="18" customFormat="1" x14ac:dyDescent="0.35">
      <c r="A748" s="1" t="s">
        <v>303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7"/>
      <c r="M748" s="37"/>
      <c r="N748" s="37"/>
      <c r="O748" s="37"/>
      <c r="P748" s="37"/>
      <c r="Q748" s="37"/>
      <c r="R748" s="37"/>
      <c r="T748" s="37"/>
      <c r="Y748" s="37"/>
    </row>
    <row r="749" spans="1:25" s="18" customFormat="1" x14ac:dyDescent="0.35">
      <c r="A749" s="1" t="s">
        <v>304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7"/>
      <c r="M749" s="37"/>
      <c r="N749" s="37"/>
      <c r="O749" s="37"/>
      <c r="P749" s="37"/>
      <c r="Q749" s="37"/>
      <c r="R749" s="37"/>
      <c r="T749" s="37"/>
      <c r="Y749" s="37"/>
    </row>
    <row r="750" spans="1:25" s="18" customFormat="1" x14ac:dyDescent="0.35">
      <c r="A750" s="1" t="s">
        <v>305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7"/>
      <c r="M750" s="37"/>
      <c r="N750" s="37"/>
      <c r="O750" s="37"/>
      <c r="P750" s="37"/>
      <c r="Q750" s="37"/>
      <c r="R750" s="37"/>
      <c r="T750" s="37"/>
      <c r="Y750" s="37"/>
    </row>
    <row r="751" spans="1:25" s="18" customFormat="1" x14ac:dyDescent="0.35">
      <c r="A751" s="1" t="s">
        <v>306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7"/>
      <c r="M751" s="37"/>
      <c r="N751" s="37"/>
      <c r="O751" s="37"/>
      <c r="P751" s="37"/>
      <c r="Q751" s="37"/>
      <c r="R751" s="37"/>
      <c r="T751" s="37"/>
      <c r="Y751" s="37"/>
    </row>
    <row r="752" spans="1:25" s="18" customFormat="1" x14ac:dyDescent="0.35">
      <c r="A752" s="1" t="s">
        <v>307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7"/>
      <c r="M752" s="37"/>
      <c r="N752" s="37"/>
      <c r="O752" s="37"/>
      <c r="P752" s="37"/>
      <c r="Q752" s="37"/>
      <c r="R752" s="37"/>
      <c r="T752" s="37"/>
      <c r="Y752" s="37"/>
    </row>
    <row r="753" spans="1:25" s="18" customFormat="1" x14ac:dyDescent="0.35">
      <c r="A753" s="1" t="s">
        <v>308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7"/>
      <c r="M753" s="37"/>
      <c r="N753" s="37"/>
      <c r="O753" s="37"/>
      <c r="P753" s="37"/>
      <c r="Q753" s="37"/>
      <c r="R753" s="37"/>
      <c r="T753" s="37"/>
      <c r="Y753" s="37"/>
    </row>
    <row r="754" spans="1:25" s="18" customFormat="1" x14ac:dyDescent="0.35">
      <c r="A754" s="1" t="s">
        <v>309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7"/>
      <c r="M754" s="37"/>
      <c r="N754" s="37"/>
      <c r="O754" s="37"/>
      <c r="P754" s="37"/>
      <c r="Q754" s="37"/>
      <c r="R754" s="37"/>
      <c r="T754" s="37"/>
      <c r="Y754" s="37"/>
    </row>
    <row r="755" spans="1:25" s="18" customFormat="1" x14ac:dyDescent="0.35">
      <c r="A755" s="1" t="s">
        <v>310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7"/>
      <c r="M755" s="37"/>
      <c r="N755" s="37"/>
      <c r="O755" s="37"/>
      <c r="P755" s="37"/>
      <c r="Q755" s="37"/>
      <c r="R755" s="37"/>
      <c r="T755" s="37"/>
      <c r="Y755" s="37"/>
    </row>
    <row r="756" spans="1:25" s="18" customFormat="1" x14ac:dyDescent="0.35">
      <c r="A756" s="1" t="s">
        <v>311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7"/>
      <c r="M756" s="37"/>
      <c r="N756" s="37"/>
      <c r="O756" s="37"/>
      <c r="P756" s="37"/>
      <c r="Q756" s="37"/>
      <c r="R756" s="37"/>
      <c r="T756" s="37"/>
      <c r="Y756" s="37"/>
    </row>
    <row r="757" spans="1:25" s="18" customFormat="1" x14ac:dyDescent="0.35">
      <c r="A757" s="1" t="s">
        <v>312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7"/>
      <c r="M757" s="37"/>
      <c r="N757" s="37"/>
      <c r="O757" s="37"/>
      <c r="P757" s="37"/>
      <c r="Q757" s="37"/>
      <c r="R757" s="37"/>
      <c r="T757" s="37"/>
      <c r="Y757" s="37"/>
    </row>
    <row r="758" spans="1:25" s="18" customFormat="1" x14ac:dyDescent="0.35">
      <c r="A758" s="1" t="s">
        <v>313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7"/>
      <c r="M758" s="37"/>
      <c r="N758" s="37"/>
      <c r="O758" s="37"/>
      <c r="P758" s="37"/>
      <c r="Q758" s="37"/>
      <c r="R758" s="37"/>
      <c r="T758" s="37"/>
      <c r="Y758" s="37"/>
    </row>
    <row r="759" spans="1:25" s="18" customFormat="1" x14ac:dyDescent="0.35">
      <c r="A759" s="1" t="s">
        <v>314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7"/>
      <c r="M759" s="37"/>
      <c r="N759" s="37"/>
      <c r="O759" s="37"/>
      <c r="P759" s="37"/>
      <c r="Q759" s="37"/>
      <c r="R759" s="37"/>
      <c r="T759" s="37"/>
      <c r="Y759" s="37"/>
    </row>
    <row r="760" spans="1:25" s="18" customFormat="1" x14ac:dyDescent="0.35">
      <c r="A760" s="1" t="s">
        <v>315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7"/>
      <c r="M760" s="37"/>
      <c r="N760" s="37"/>
      <c r="O760" s="37"/>
      <c r="P760" s="37"/>
      <c r="Q760" s="37"/>
      <c r="R760" s="37"/>
      <c r="T760" s="37"/>
      <c r="Y760" s="37"/>
    </row>
    <row r="761" spans="1:25" s="18" customFormat="1" x14ac:dyDescent="0.35">
      <c r="A761" s="1" t="s">
        <v>316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7"/>
      <c r="M761" s="37"/>
      <c r="N761" s="37"/>
      <c r="O761" s="37"/>
      <c r="P761" s="37"/>
      <c r="Q761" s="37"/>
      <c r="R761" s="37"/>
      <c r="T761" s="37"/>
      <c r="Y761" s="37"/>
    </row>
    <row r="762" spans="1:25" s="18" customFormat="1" x14ac:dyDescent="0.35">
      <c r="A762" s="1" t="s">
        <v>317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7"/>
      <c r="M762" s="37"/>
      <c r="N762" s="37"/>
      <c r="O762" s="37"/>
      <c r="P762" s="37"/>
      <c r="Q762" s="37"/>
      <c r="R762" s="37"/>
      <c r="T762" s="37"/>
      <c r="Y762" s="37"/>
    </row>
    <row r="763" spans="1:25" s="18" customFormat="1" x14ac:dyDescent="0.35">
      <c r="A763" s="1" t="s">
        <v>318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7"/>
      <c r="M763" s="37"/>
      <c r="N763" s="37"/>
      <c r="O763" s="37"/>
      <c r="P763" s="37"/>
      <c r="Q763" s="37"/>
      <c r="R763" s="37"/>
      <c r="T763" s="37"/>
      <c r="Y763" s="37"/>
    </row>
    <row r="764" spans="1:25" s="18" customFormat="1" x14ac:dyDescent="0.35">
      <c r="A764" s="1" t="s">
        <v>319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7"/>
      <c r="M764" s="37"/>
      <c r="N764" s="37"/>
      <c r="O764" s="37"/>
      <c r="P764" s="37"/>
      <c r="Q764" s="37"/>
      <c r="R764" s="37"/>
      <c r="T764" s="37"/>
      <c r="Y764" s="37"/>
    </row>
    <row r="765" spans="1:25" s="18" customFormat="1" x14ac:dyDescent="0.35">
      <c r="A765" s="1" t="s">
        <v>320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7"/>
      <c r="M765" s="37"/>
      <c r="N765" s="37"/>
      <c r="O765" s="37"/>
      <c r="P765" s="37"/>
      <c r="Q765" s="37"/>
      <c r="R765" s="37"/>
      <c r="T765" s="37"/>
      <c r="Y765" s="37"/>
    </row>
    <row r="766" spans="1:25" s="18" customFormat="1" x14ac:dyDescent="0.35">
      <c r="A766" s="1" t="s">
        <v>321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7"/>
      <c r="M766" s="37"/>
      <c r="N766" s="37"/>
      <c r="O766" s="37"/>
      <c r="P766" s="37"/>
      <c r="Q766" s="37"/>
      <c r="R766" s="37"/>
      <c r="T766" s="37"/>
      <c r="Y766" s="37"/>
    </row>
    <row r="767" spans="1:25" s="18" customFormat="1" x14ac:dyDescent="0.35">
      <c r="A767" s="1" t="s">
        <v>322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7"/>
      <c r="M767" s="37"/>
      <c r="N767" s="37"/>
      <c r="O767" s="37"/>
      <c r="P767" s="37"/>
      <c r="Q767" s="37"/>
      <c r="R767" s="37"/>
      <c r="T767" s="37"/>
      <c r="Y767" s="37"/>
    </row>
    <row r="768" spans="1:25" s="18" customFormat="1" x14ac:dyDescent="0.35">
      <c r="A768" s="1" t="s">
        <v>323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7"/>
      <c r="M768" s="37"/>
      <c r="N768" s="37"/>
      <c r="O768" s="37"/>
      <c r="P768" s="37"/>
      <c r="Q768" s="37"/>
      <c r="R768" s="37"/>
      <c r="T768" s="37"/>
      <c r="Y768" s="37"/>
    </row>
    <row r="769" spans="1:25" s="18" customFormat="1" x14ac:dyDescent="0.35">
      <c r="A769" s="1" t="s">
        <v>324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7"/>
      <c r="M769" s="37"/>
      <c r="N769" s="37"/>
      <c r="O769" s="37"/>
      <c r="P769" s="37"/>
      <c r="Q769" s="37"/>
      <c r="R769" s="37"/>
      <c r="T769" s="37"/>
      <c r="Y769" s="37"/>
    </row>
    <row r="770" spans="1:25" s="18" customFormat="1" x14ac:dyDescent="0.35">
      <c r="A770" s="1" t="s">
        <v>325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7"/>
      <c r="M770" s="37"/>
      <c r="N770" s="37"/>
      <c r="O770" s="37"/>
      <c r="P770" s="37"/>
      <c r="Q770" s="37"/>
      <c r="R770" s="37"/>
      <c r="T770" s="37"/>
      <c r="Y770" s="37"/>
    </row>
    <row r="771" spans="1:25" s="18" customFormat="1" x14ac:dyDescent="0.35">
      <c r="A771" s="1" t="s">
        <v>326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7"/>
      <c r="M771" s="37"/>
      <c r="N771" s="37"/>
      <c r="O771" s="37"/>
      <c r="P771" s="37"/>
      <c r="Q771" s="37"/>
      <c r="R771" s="37"/>
      <c r="T771" s="37"/>
      <c r="Y771" s="37"/>
    </row>
    <row r="772" spans="1:25" s="18" customFormat="1" x14ac:dyDescent="0.35">
      <c r="A772" s="1" t="s">
        <v>327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7"/>
      <c r="M772" s="37"/>
      <c r="N772" s="37"/>
      <c r="O772" s="37"/>
      <c r="P772" s="37"/>
      <c r="Q772" s="37"/>
      <c r="R772" s="37"/>
      <c r="T772" s="37"/>
      <c r="Y772" s="37"/>
    </row>
    <row r="773" spans="1:25" s="18" customFormat="1" x14ac:dyDescent="0.35">
      <c r="A773" s="1" t="s">
        <v>328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7"/>
      <c r="M773" s="37"/>
      <c r="N773" s="37"/>
      <c r="O773" s="37"/>
      <c r="P773" s="37"/>
      <c r="Q773" s="37"/>
      <c r="R773" s="37"/>
      <c r="T773" s="37"/>
      <c r="Y773" s="37"/>
    </row>
    <row r="774" spans="1:25" s="18" customFormat="1" x14ac:dyDescent="0.35">
      <c r="A774" s="1" t="s">
        <v>329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7"/>
      <c r="M774" s="37"/>
      <c r="N774" s="37"/>
      <c r="O774" s="37"/>
      <c r="P774" s="37"/>
      <c r="Q774" s="37"/>
      <c r="R774" s="37"/>
      <c r="T774" s="37"/>
      <c r="Y774" s="37"/>
    </row>
    <row r="775" spans="1:25" s="18" customFormat="1" x14ac:dyDescent="0.35">
      <c r="A775" s="1" t="s">
        <v>330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7"/>
      <c r="M775" s="37"/>
      <c r="N775" s="37"/>
      <c r="O775" s="37"/>
      <c r="P775" s="37"/>
      <c r="Q775" s="37"/>
      <c r="R775" s="37"/>
      <c r="T775" s="37"/>
      <c r="Y775" s="37"/>
    </row>
    <row r="776" spans="1:25" s="18" customFormat="1" x14ac:dyDescent="0.35">
      <c r="A776" s="1" t="s">
        <v>331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7"/>
      <c r="M776" s="37"/>
      <c r="N776" s="37"/>
      <c r="O776" s="37"/>
      <c r="P776" s="37"/>
      <c r="Q776" s="37"/>
      <c r="R776" s="37"/>
      <c r="T776" s="37"/>
      <c r="Y776" s="37"/>
    </row>
    <row r="777" spans="1:25" s="18" customFormat="1" x14ac:dyDescent="0.35">
      <c r="A777" s="1" t="s">
        <v>332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7"/>
      <c r="M777" s="37"/>
      <c r="N777" s="37"/>
      <c r="O777" s="37"/>
      <c r="P777" s="37"/>
      <c r="Q777" s="37"/>
      <c r="R777" s="37"/>
      <c r="T777" s="37"/>
      <c r="Y777" s="37"/>
    </row>
    <row r="778" spans="1:25" s="18" customFormat="1" x14ac:dyDescent="0.35">
      <c r="A778" s="1" t="s">
        <v>333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7"/>
      <c r="M778" s="37"/>
      <c r="N778" s="37"/>
      <c r="O778" s="37"/>
      <c r="P778" s="37"/>
      <c r="Q778" s="37"/>
      <c r="R778" s="37"/>
      <c r="T778" s="37"/>
      <c r="Y778" s="37"/>
    </row>
    <row r="779" spans="1:25" s="18" customFormat="1" x14ac:dyDescent="0.35">
      <c r="A779" s="1" t="s">
        <v>334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7"/>
      <c r="M779" s="37"/>
      <c r="N779" s="37"/>
      <c r="O779" s="37"/>
      <c r="P779" s="37"/>
      <c r="Q779" s="37"/>
      <c r="R779" s="37"/>
      <c r="T779" s="37"/>
      <c r="Y779" s="37"/>
    </row>
    <row r="780" spans="1:25" s="18" customFormat="1" x14ac:dyDescent="0.35">
      <c r="A780" s="1" t="s">
        <v>335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7"/>
      <c r="M780" s="37"/>
      <c r="N780" s="37"/>
      <c r="O780" s="37"/>
      <c r="P780" s="37"/>
      <c r="Q780" s="37"/>
      <c r="R780" s="37"/>
      <c r="T780" s="37"/>
      <c r="Y780" s="37"/>
    </row>
    <row r="781" spans="1:25" s="18" customFormat="1" x14ac:dyDescent="0.35">
      <c r="A781" s="1" t="s">
        <v>336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7"/>
      <c r="M781" s="37"/>
      <c r="N781" s="37"/>
      <c r="O781" s="37"/>
      <c r="P781" s="37"/>
      <c r="Q781" s="37"/>
      <c r="R781" s="37"/>
      <c r="T781" s="37"/>
      <c r="Y781" s="37"/>
    </row>
    <row r="782" spans="1:25" s="18" customFormat="1" x14ac:dyDescent="0.35">
      <c r="A782" s="1" t="s">
        <v>337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7"/>
      <c r="M782" s="37"/>
      <c r="N782" s="37"/>
      <c r="O782" s="37"/>
      <c r="P782" s="37"/>
      <c r="Q782" s="37"/>
      <c r="R782" s="37"/>
      <c r="T782" s="37"/>
      <c r="Y782" s="37"/>
    </row>
    <row r="783" spans="1:25" s="18" customFormat="1" x14ac:dyDescent="0.35">
      <c r="A783" s="1" t="s">
        <v>338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7"/>
      <c r="M783" s="37"/>
      <c r="N783" s="37"/>
      <c r="O783" s="37"/>
      <c r="P783" s="37"/>
      <c r="Q783" s="37"/>
      <c r="R783" s="37"/>
      <c r="T783" s="37"/>
      <c r="Y783" s="37"/>
    </row>
    <row r="784" spans="1:25" s="18" customFormat="1" x14ac:dyDescent="0.35">
      <c r="A784" s="1" t="s">
        <v>339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7"/>
      <c r="M784" s="37"/>
      <c r="N784" s="37"/>
      <c r="O784" s="37"/>
      <c r="P784" s="37"/>
      <c r="Q784" s="37"/>
      <c r="R784" s="37"/>
      <c r="T784" s="37"/>
      <c r="Y784" s="37"/>
    </row>
    <row r="785" spans="1:25" s="18" customFormat="1" x14ac:dyDescent="0.35">
      <c r="A785" s="1" t="s">
        <v>340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7"/>
      <c r="M785" s="37"/>
      <c r="N785" s="37"/>
      <c r="O785" s="37"/>
      <c r="P785" s="37"/>
      <c r="Q785" s="37"/>
      <c r="R785" s="37"/>
      <c r="T785" s="37"/>
      <c r="Y785" s="37"/>
    </row>
    <row r="786" spans="1:25" s="18" customFormat="1" x14ac:dyDescent="0.35">
      <c r="A786" s="1" t="s">
        <v>341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7"/>
      <c r="M786" s="37"/>
      <c r="N786" s="37"/>
      <c r="O786" s="37"/>
      <c r="P786" s="37"/>
      <c r="Q786" s="37"/>
      <c r="R786" s="37"/>
      <c r="T786" s="37"/>
      <c r="Y786" s="37"/>
    </row>
    <row r="787" spans="1:25" s="18" customFormat="1" x14ac:dyDescent="0.35">
      <c r="A787" s="1" t="s">
        <v>342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7"/>
      <c r="M787" s="37"/>
      <c r="N787" s="37"/>
      <c r="O787" s="37"/>
      <c r="P787" s="37"/>
      <c r="Q787" s="37"/>
      <c r="R787" s="37"/>
      <c r="T787" s="37"/>
      <c r="Y787" s="37"/>
    </row>
    <row r="788" spans="1:25" s="18" customFormat="1" x14ac:dyDescent="0.35">
      <c r="A788" s="1" t="s">
        <v>343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7"/>
      <c r="M788" s="37"/>
      <c r="N788" s="37"/>
      <c r="O788" s="37"/>
      <c r="P788" s="37"/>
      <c r="Q788" s="37"/>
      <c r="R788" s="37"/>
      <c r="T788" s="37"/>
      <c r="Y788" s="37"/>
    </row>
    <row r="789" spans="1:25" s="18" customFormat="1" x14ac:dyDescent="0.35">
      <c r="A789" s="1" t="s">
        <v>344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7"/>
      <c r="M789" s="37"/>
      <c r="N789" s="37"/>
      <c r="O789" s="37"/>
      <c r="P789" s="37"/>
      <c r="Q789" s="37"/>
      <c r="R789" s="37"/>
      <c r="T789" s="37"/>
      <c r="Y789" s="37"/>
    </row>
    <row r="790" spans="1:25" s="18" customFormat="1" x14ac:dyDescent="0.35">
      <c r="A790" s="1" t="s">
        <v>345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7"/>
      <c r="M790" s="37"/>
      <c r="N790" s="37"/>
      <c r="O790" s="37"/>
      <c r="P790" s="37"/>
      <c r="Q790" s="37"/>
      <c r="R790" s="37"/>
      <c r="T790" s="37"/>
      <c r="Y790" s="37"/>
    </row>
    <row r="791" spans="1:25" s="18" customFormat="1" x14ac:dyDescent="0.35">
      <c r="A791" s="1" t="s">
        <v>346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7"/>
      <c r="M791" s="37"/>
      <c r="N791" s="37"/>
      <c r="O791" s="37"/>
      <c r="P791" s="37"/>
      <c r="Q791" s="37"/>
      <c r="R791" s="37"/>
      <c r="T791" s="37"/>
      <c r="Y791" s="37"/>
    </row>
    <row r="792" spans="1:25" s="18" customFormat="1" x14ac:dyDescent="0.35">
      <c r="A792" s="1" t="s">
        <v>347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7"/>
      <c r="M792" s="37"/>
      <c r="N792" s="37"/>
      <c r="O792" s="37"/>
      <c r="P792" s="37"/>
      <c r="Q792" s="37"/>
      <c r="R792" s="37"/>
      <c r="T792" s="37"/>
      <c r="Y792" s="37"/>
    </row>
    <row r="793" spans="1:25" s="18" customFormat="1" x14ac:dyDescent="0.35">
      <c r="A793" s="1" t="s">
        <v>348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7"/>
      <c r="M793" s="37"/>
      <c r="N793" s="37"/>
      <c r="O793" s="37"/>
      <c r="P793" s="37"/>
      <c r="Q793" s="37"/>
      <c r="R793" s="37"/>
      <c r="T793" s="37"/>
      <c r="Y793" s="37"/>
    </row>
    <row r="794" spans="1:25" s="18" customFormat="1" x14ac:dyDescent="0.35">
      <c r="A794" s="1" t="s">
        <v>349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7"/>
      <c r="M794" s="37"/>
      <c r="N794" s="37"/>
      <c r="O794" s="37"/>
      <c r="P794" s="37"/>
      <c r="Q794" s="37"/>
      <c r="R794" s="37"/>
      <c r="T794" s="37"/>
      <c r="Y794" s="37"/>
    </row>
    <row r="795" spans="1:25" s="18" customFormat="1" x14ac:dyDescent="0.35">
      <c r="A795" s="1" t="s">
        <v>350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7"/>
      <c r="M795" s="37"/>
      <c r="N795" s="37"/>
      <c r="O795" s="37"/>
      <c r="P795" s="37"/>
      <c r="Q795" s="37"/>
      <c r="R795" s="37"/>
      <c r="T795" s="37"/>
      <c r="Y795" s="37"/>
    </row>
    <row r="796" spans="1:25" s="18" customFormat="1" x14ac:dyDescent="0.35">
      <c r="A796" s="1" t="s">
        <v>351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7"/>
      <c r="M796" s="37"/>
      <c r="N796" s="37"/>
      <c r="O796" s="37"/>
      <c r="P796" s="37"/>
      <c r="Q796" s="37"/>
      <c r="R796" s="37"/>
      <c r="T796" s="37"/>
      <c r="Y796" s="37"/>
    </row>
    <row r="797" spans="1:25" s="18" customFormat="1" x14ac:dyDescent="0.35">
      <c r="A797" s="1" t="s">
        <v>352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7"/>
      <c r="M797" s="37"/>
      <c r="N797" s="37"/>
      <c r="O797" s="37"/>
      <c r="P797" s="37"/>
      <c r="Q797" s="37"/>
      <c r="R797" s="37"/>
      <c r="T797" s="37"/>
      <c r="Y797" s="37"/>
    </row>
    <row r="798" spans="1:25" s="18" customFormat="1" x14ac:dyDescent="0.35">
      <c r="A798" s="1" t="s">
        <v>353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7"/>
      <c r="M798" s="37"/>
      <c r="N798" s="37"/>
      <c r="O798" s="37"/>
      <c r="P798" s="37"/>
      <c r="Q798" s="37"/>
      <c r="R798" s="37"/>
      <c r="T798" s="37"/>
      <c r="Y798" s="37"/>
    </row>
    <row r="799" spans="1:25" s="18" customFormat="1" x14ac:dyDescent="0.35">
      <c r="A799" s="1" t="s">
        <v>354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7"/>
      <c r="M799" s="37"/>
      <c r="N799" s="37"/>
      <c r="O799" s="37"/>
      <c r="P799" s="37"/>
      <c r="Q799" s="37"/>
      <c r="R799" s="37"/>
      <c r="T799" s="37"/>
      <c r="Y799" s="37"/>
    </row>
    <row r="800" spans="1:25" s="18" customFormat="1" x14ac:dyDescent="0.35">
      <c r="A800" s="1" t="s">
        <v>355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7"/>
      <c r="M800" s="37"/>
      <c r="N800" s="37"/>
      <c r="O800" s="37"/>
      <c r="P800" s="37"/>
      <c r="Q800" s="37"/>
      <c r="R800" s="37"/>
      <c r="T800" s="37"/>
      <c r="Y800" s="37"/>
    </row>
    <row r="801" spans="1:25" s="18" customFormat="1" x14ac:dyDescent="0.35">
      <c r="A801" s="1" t="s">
        <v>356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7"/>
      <c r="M801" s="37"/>
      <c r="N801" s="37"/>
      <c r="O801" s="37"/>
      <c r="P801" s="37"/>
      <c r="Q801" s="37"/>
      <c r="R801" s="37"/>
      <c r="T801" s="37"/>
      <c r="Y801" s="37"/>
    </row>
    <row r="802" spans="1:25" s="18" customFormat="1" x14ac:dyDescent="0.35">
      <c r="A802" s="1" t="s">
        <v>357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7"/>
      <c r="M802" s="37"/>
      <c r="N802" s="37"/>
      <c r="O802" s="37"/>
      <c r="P802" s="37"/>
      <c r="Q802" s="37"/>
      <c r="R802" s="37"/>
      <c r="T802" s="37"/>
      <c r="Y802" s="37"/>
    </row>
    <row r="803" spans="1:25" s="18" customFormat="1" x14ac:dyDescent="0.35">
      <c r="A803" s="1" t="s">
        <v>358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7"/>
      <c r="M803" s="37"/>
      <c r="N803" s="37"/>
      <c r="O803" s="37"/>
      <c r="P803" s="37"/>
      <c r="Q803" s="37"/>
      <c r="R803" s="37"/>
      <c r="T803" s="37"/>
      <c r="Y803" s="37"/>
    </row>
    <row r="804" spans="1:25" s="18" customFormat="1" x14ac:dyDescent="0.35">
      <c r="A804" s="1" t="s">
        <v>359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7"/>
      <c r="M804" s="37"/>
      <c r="N804" s="37"/>
      <c r="O804" s="37"/>
      <c r="P804" s="37"/>
      <c r="Q804" s="37"/>
      <c r="R804" s="37"/>
      <c r="T804" s="37"/>
      <c r="Y804" s="37"/>
    </row>
    <row r="805" spans="1:25" s="18" customFormat="1" x14ac:dyDescent="0.35">
      <c r="A805" s="1" t="s">
        <v>360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7"/>
      <c r="M805" s="37"/>
      <c r="N805" s="37"/>
      <c r="O805" s="37"/>
      <c r="P805" s="37"/>
      <c r="Q805" s="37"/>
      <c r="R805" s="37"/>
      <c r="T805" s="37"/>
      <c r="Y805" s="37"/>
    </row>
    <row r="806" spans="1:25" s="18" customFormat="1" x14ac:dyDescent="0.35">
      <c r="A806" s="1" t="s">
        <v>361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7"/>
      <c r="M806" s="37"/>
      <c r="N806" s="37"/>
      <c r="O806" s="37"/>
      <c r="P806" s="37"/>
      <c r="Q806" s="37"/>
      <c r="R806" s="37"/>
      <c r="T806" s="37"/>
      <c r="Y806" s="37"/>
    </row>
    <row r="807" spans="1:25" s="18" customFormat="1" x14ac:dyDescent="0.35">
      <c r="A807" s="1" t="s">
        <v>362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7"/>
      <c r="M807" s="37"/>
      <c r="N807" s="37"/>
      <c r="O807" s="37"/>
      <c r="P807" s="37"/>
      <c r="Q807" s="37"/>
      <c r="R807" s="37"/>
      <c r="T807" s="37"/>
      <c r="Y807" s="37"/>
    </row>
    <row r="808" spans="1:25" s="18" customFormat="1" x14ac:dyDescent="0.35">
      <c r="A808" s="1" t="s">
        <v>363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7"/>
      <c r="M808" s="37"/>
      <c r="N808" s="37"/>
      <c r="O808" s="37"/>
      <c r="P808" s="37"/>
      <c r="Q808" s="37"/>
      <c r="R808" s="37"/>
      <c r="T808" s="37"/>
      <c r="Y808" s="37"/>
    </row>
    <row r="809" spans="1:25" s="18" customFormat="1" x14ac:dyDescent="0.35">
      <c r="A809" s="1" t="s">
        <v>364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7"/>
      <c r="M809" s="37"/>
      <c r="N809" s="37"/>
      <c r="O809" s="37"/>
      <c r="P809" s="37"/>
      <c r="Q809" s="37"/>
      <c r="R809" s="37"/>
      <c r="T809" s="37"/>
      <c r="Y809" s="37"/>
    </row>
    <row r="810" spans="1:25" s="18" customFormat="1" x14ac:dyDescent="0.35">
      <c r="A810" s="1" t="s">
        <v>365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7"/>
      <c r="M810" s="37"/>
      <c r="N810" s="37"/>
      <c r="O810" s="37"/>
      <c r="P810" s="37"/>
      <c r="Q810" s="37"/>
      <c r="R810" s="37"/>
      <c r="T810" s="37"/>
      <c r="Y810" s="37"/>
    </row>
    <row r="811" spans="1:25" s="18" customFormat="1" x14ac:dyDescent="0.35">
      <c r="A811" s="1" t="s">
        <v>366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7"/>
      <c r="M811" s="37"/>
      <c r="N811" s="37"/>
      <c r="O811" s="37"/>
      <c r="P811" s="37"/>
      <c r="Q811" s="37"/>
      <c r="R811" s="37"/>
      <c r="T811" s="37"/>
      <c r="Y811" s="37"/>
    </row>
    <row r="812" spans="1:25" s="18" customFormat="1" x14ac:dyDescent="0.35">
      <c r="A812" s="1" t="s">
        <v>367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7"/>
      <c r="M812" s="37"/>
      <c r="N812" s="37"/>
      <c r="O812" s="37"/>
      <c r="P812" s="37"/>
      <c r="Q812" s="37"/>
      <c r="R812" s="37"/>
      <c r="T812" s="37"/>
      <c r="Y812" s="37"/>
    </row>
    <row r="813" spans="1:25" s="18" customFormat="1" x14ac:dyDescent="0.35">
      <c r="A813" s="1" t="s">
        <v>368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7"/>
      <c r="M813" s="37"/>
      <c r="N813" s="37"/>
      <c r="O813" s="37"/>
      <c r="P813" s="37"/>
      <c r="Q813" s="37"/>
      <c r="R813" s="37"/>
      <c r="T813" s="37"/>
      <c r="Y813" s="37"/>
    </row>
    <row r="814" spans="1:25" s="18" customFormat="1" x14ac:dyDescent="0.35">
      <c r="A814" s="2" t="s">
        <v>809</v>
      </c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37"/>
      <c r="M814" s="37"/>
      <c r="N814" s="37"/>
      <c r="O814" s="37"/>
      <c r="P814" s="37"/>
      <c r="Q814" s="37"/>
      <c r="R814" s="37"/>
      <c r="T814" s="37"/>
      <c r="Y814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topLeftCell="B1" workbookViewId="0">
      <selection activeCell="B1" sqref="A1:XFD1048576"/>
    </sheetView>
  </sheetViews>
  <sheetFormatPr defaultColWidth="8.7265625" defaultRowHeight="14.5" x14ac:dyDescent="0.35"/>
  <cols>
    <col min="1" max="1" width="30.1796875" style="18" customWidth="1"/>
    <col min="2" max="2" width="20" style="18" bestFit="1" customWidth="1"/>
    <col min="3" max="3" width="9.1796875" style="18" bestFit="1" customWidth="1"/>
    <col min="4" max="4" width="6.81640625" style="18" bestFit="1" customWidth="1"/>
    <col min="5" max="5" width="6.7265625" style="18" bestFit="1" customWidth="1"/>
    <col min="6" max="11" width="8.7265625" style="18" customWidth="1"/>
    <col min="12" max="15" width="7.81640625" style="60" customWidth="1"/>
    <col min="16" max="16" width="9.1796875" style="60" customWidth="1"/>
    <col min="17" max="17" width="8.1796875" style="60" customWidth="1"/>
    <col min="18" max="18" width="8.81640625" style="60" bestFit="1" customWidth="1"/>
    <col min="19" max="19" width="14.54296875" style="61" customWidth="1"/>
    <col min="20" max="20" width="9.1796875" customWidth="1"/>
    <col min="21" max="16384" width="8.7265625" style="18"/>
  </cols>
  <sheetData>
    <row r="1" spans="1:20" s="10" customFormat="1" x14ac:dyDescent="0.35">
      <c r="A1" s="46" t="s">
        <v>822</v>
      </c>
      <c r="B1" s="46" t="s">
        <v>828</v>
      </c>
      <c r="C1" s="46" t="s">
        <v>829</v>
      </c>
      <c r="D1" s="46" t="s">
        <v>823</v>
      </c>
      <c r="E1" s="46" t="s">
        <v>824</v>
      </c>
      <c r="F1" s="47" t="s">
        <v>810</v>
      </c>
      <c r="G1" s="47" t="s">
        <v>841</v>
      </c>
      <c r="H1" s="47" t="s">
        <v>813</v>
      </c>
      <c r="I1" s="47" t="s">
        <v>814</v>
      </c>
      <c r="J1" s="47" t="s">
        <v>811</v>
      </c>
      <c r="K1" s="47" t="s">
        <v>816</v>
      </c>
      <c r="L1" s="55" t="s">
        <v>842</v>
      </c>
      <c r="M1" s="55" t="s">
        <v>819</v>
      </c>
      <c r="N1" s="55" t="s">
        <v>820</v>
      </c>
      <c r="O1" s="55" t="s">
        <v>817</v>
      </c>
      <c r="P1" s="55" t="s">
        <v>815</v>
      </c>
      <c r="Q1" s="55" t="s">
        <v>821</v>
      </c>
      <c r="R1" s="55" t="s">
        <v>843</v>
      </c>
      <c r="S1" s="57" t="s">
        <v>844</v>
      </c>
    </row>
    <row r="2" spans="1:20" x14ac:dyDescent="0.35">
      <c r="A2" s="1" t="s">
        <v>803</v>
      </c>
      <c r="B2" s="17">
        <f>C2/$D$155</f>
        <v>2.3069917279480944E-2</v>
      </c>
      <c r="C2" s="11">
        <v>3065</v>
      </c>
      <c r="F2" s="1">
        <v>0.498</v>
      </c>
      <c r="G2" s="1">
        <v>6.6000000000000003E-2</v>
      </c>
      <c r="H2" s="1">
        <v>1.7000000000000001E-2</v>
      </c>
      <c r="I2" s="1">
        <v>8.0000000000000002E-3</v>
      </c>
      <c r="J2" s="1">
        <v>0.40600000000000003</v>
      </c>
      <c r="K2" s="1">
        <v>1E-3</v>
      </c>
      <c r="L2" s="58">
        <f t="shared" ref="L2:L33" si="0">G2/$F2</f>
        <v>0.13253012048192772</v>
      </c>
      <c r="M2" s="58">
        <f t="shared" ref="M2:M33" si="1">H2/$F2</f>
        <v>3.4136546184738957E-2</v>
      </c>
      <c r="N2" s="58">
        <f t="shared" ref="N2:N33" si="2">I2/$F2</f>
        <v>1.6064257028112452E-2</v>
      </c>
      <c r="O2" s="58">
        <f t="shared" ref="O2:O33" si="3">J2/$F2</f>
        <v>0.81526104417670686</v>
      </c>
      <c r="P2" s="58">
        <f t="shared" ref="P2:P33" si="4">K2/$F2</f>
        <v>2.0080321285140565E-3</v>
      </c>
      <c r="Q2" s="58">
        <f t="shared" ref="Q2:Q33" si="5">SUM(L2:P2)</f>
        <v>1</v>
      </c>
      <c r="R2" s="60">
        <f t="shared" ref="R2:R33" si="6">M2+N2</f>
        <v>5.0200803212851405E-2</v>
      </c>
      <c r="S2" s="60">
        <f>O2+L2</f>
        <v>0.94779116465863456</v>
      </c>
      <c r="T2" s="18"/>
    </row>
    <row r="3" spans="1:20" x14ac:dyDescent="0.35">
      <c r="A3" s="1" t="s">
        <v>804</v>
      </c>
      <c r="B3" s="17">
        <f>B2+C3/$D$155</f>
        <v>4.3114024853790164E-2</v>
      </c>
      <c r="C3" s="11">
        <v>2663</v>
      </c>
      <c r="F3" s="1">
        <v>0.312</v>
      </c>
      <c r="G3" s="1">
        <v>7.0999999999999994E-2</v>
      </c>
      <c r="H3" s="1">
        <v>0.01</v>
      </c>
      <c r="I3" s="1">
        <v>7.0000000000000001E-3</v>
      </c>
      <c r="J3" s="1">
        <v>0.222</v>
      </c>
      <c r="K3" s="1">
        <v>2E-3</v>
      </c>
      <c r="L3" s="58">
        <f t="shared" si="0"/>
        <v>0.22756410256410253</v>
      </c>
      <c r="M3" s="58">
        <f t="shared" si="1"/>
        <v>3.2051282051282055E-2</v>
      </c>
      <c r="N3" s="58">
        <f t="shared" si="2"/>
        <v>2.2435897435897436E-2</v>
      </c>
      <c r="O3" s="58">
        <f t="shared" si="3"/>
        <v>0.71153846153846156</v>
      </c>
      <c r="P3" s="58">
        <f t="shared" si="4"/>
        <v>6.41025641025641E-3</v>
      </c>
      <c r="Q3" s="58">
        <f t="shared" si="5"/>
        <v>1</v>
      </c>
      <c r="R3" s="60">
        <f t="shared" si="6"/>
        <v>5.4487179487179488E-2</v>
      </c>
      <c r="S3" s="60">
        <f t="shared" ref="S3:S66" si="7">O3+L3</f>
        <v>0.9391025641025641</v>
      </c>
      <c r="T3" s="18"/>
    </row>
    <row r="4" spans="1:20" x14ac:dyDescent="0.35">
      <c r="A4" s="1" t="s">
        <v>805</v>
      </c>
      <c r="B4" s="17">
        <f t="shared" ref="B4:B67" si="8">B3+C4/$D$155</f>
        <v>6.1976410727323364E-2</v>
      </c>
      <c r="C4" s="11">
        <v>2506</v>
      </c>
      <c r="F4" s="1">
        <v>0.247</v>
      </c>
      <c r="G4" s="1">
        <v>0.16800000000000001</v>
      </c>
      <c r="H4" s="1">
        <v>2.8000000000000001E-2</v>
      </c>
      <c r="I4" s="1">
        <v>1.0999999999999999E-2</v>
      </c>
      <c r="J4" s="1">
        <v>3.5999999999999997E-2</v>
      </c>
      <c r="K4" s="1">
        <v>4.0000000000000001E-3</v>
      </c>
      <c r="L4" s="58">
        <f t="shared" si="0"/>
        <v>0.68016194331983815</v>
      </c>
      <c r="M4" s="58">
        <f t="shared" si="1"/>
        <v>0.11336032388663968</v>
      </c>
      <c r="N4" s="58">
        <f t="shared" si="2"/>
        <v>4.4534412955465584E-2</v>
      </c>
      <c r="O4" s="58">
        <f t="shared" si="3"/>
        <v>0.145748987854251</v>
      </c>
      <c r="P4" s="58">
        <f t="shared" si="4"/>
        <v>1.6194331983805668E-2</v>
      </c>
      <c r="Q4" s="58">
        <f t="shared" si="5"/>
        <v>1</v>
      </c>
      <c r="R4" s="60">
        <f t="shared" si="6"/>
        <v>0.15789473684210525</v>
      </c>
      <c r="S4" s="60">
        <f t="shared" si="7"/>
        <v>0.82591093117408909</v>
      </c>
      <c r="T4" s="18"/>
    </row>
    <row r="5" spans="1:20" x14ac:dyDescent="0.35">
      <c r="A5" s="1" t="s">
        <v>808</v>
      </c>
      <c r="B5" s="17">
        <f t="shared" si="8"/>
        <v>7.9160300172365777E-2</v>
      </c>
      <c r="C5" s="11">
        <v>2283</v>
      </c>
      <c r="F5" s="1">
        <v>0.92</v>
      </c>
      <c r="G5" s="1">
        <v>4.2000000000000003E-2</v>
      </c>
      <c r="H5" s="1">
        <v>3.2000000000000001E-2</v>
      </c>
      <c r="I5" s="1">
        <v>0.01</v>
      </c>
      <c r="J5" s="1">
        <v>0.83499999999999996</v>
      </c>
      <c r="K5" s="1">
        <v>1E-3</v>
      </c>
      <c r="L5" s="58">
        <f t="shared" si="0"/>
        <v>4.5652173913043478E-2</v>
      </c>
      <c r="M5" s="58">
        <f t="shared" si="1"/>
        <v>3.4782608695652174E-2</v>
      </c>
      <c r="N5" s="58">
        <f t="shared" si="2"/>
        <v>1.0869565217391304E-2</v>
      </c>
      <c r="O5" s="58">
        <f t="shared" si="3"/>
        <v>0.90760869565217384</v>
      </c>
      <c r="P5" s="58">
        <f t="shared" si="4"/>
        <v>1.0869565217391304E-3</v>
      </c>
      <c r="Q5" s="58">
        <f t="shared" si="5"/>
        <v>1</v>
      </c>
      <c r="R5" s="60">
        <f t="shared" si="6"/>
        <v>4.5652173913043478E-2</v>
      </c>
      <c r="S5" s="60">
        <f t="shared" si="7"/>
        <v>0.95326086956521727</v>
      </c>
      <c r="T5" s="18"/>
    </row>
    <row r="6" spans="1:20" x14ac:dyDescent="0.35">
      <c r="A6" s="1" t="s">
        <v>806</v>
      </c>
      <c r="B6" s="17">
        <f t="shared" si="8"/>
        <v>9.4507628502826346E-2</v>
      </c>
      <c r="C6" s="11">
        <v>2039</v>
      </c>
      <c r="D6" s="11"/>
      <c r="E6" s="11"/>
      <c r="F6" s="1">
        <v>9.4E-2</v>
      </c>
      <c r="G6" s="1">
        <v>4.2999999999999997E-2</v>
      </c>
      <c r="H6" s="1">
        <v>1.2999999999999999E-2</v>
      </c>
      <c r="I6" s="1">
        <v>5.0000000000000001E-3</v>
      </c>
      <c r="J6" s="1">
        <v>3.2000000000000001E-2</v>
      </c>
      <c r="K6" s="1">
        <v>1E-3</v>
      </c>
      <c r="L6" s="58">
        <f t="shared" si="0"/>
        <v>0.45744680851063824</v>
      </c>
      <c r="M6" s="58">
        <f t="shared" si="1"/>
        <v>0.13829787234042554</v>
      </c>
      <c r="N6" s="58">
        <f t="shared" si="2"/>
        <v>5.3191489361702128E-2</v>
      </c>
      <c r="O6" s="58">
        <f t="shared" si="3"/>
        <v>0.34042553191489361</v>
      </c>
      <c r="P6" s="58">
        <f t="shared" si="4"/>
        <v>1.0638297872340425E-2</v>
      </c>
      <c r="Q6" s="58">
        <f t="shared" si="5"/>
        <v>0.99999999999999989</v>
      </c>
      <c r="R6" s="60">
        <f t="shared" si="6"/>
        <v>0.19148936170212766</v>
      </c>
      <c r="S6" s="60">
        <f t="shared" si="7"/>
        <v>0.7978723404255319</v>
      </c>
      <c r="T6" s="18"/>
    </row>
    <row r="7" spans="1:20" x14ac:dyDescent="0.35">
      <c r="A7" s="1" t="s">
        <v>783</v>
      </c>
      <c r="B7" s="17">
        <f t="shared" si="8"/>
        <v>0.10782269658354471</v>
      </c>
      <c r="C7" s="11">
        <v>1769</v>
      </c>
      <c r="F7" s="1">
        <v>9.6000000000000002E-2</v>
      </c>
      <c r="G7" s="1">
        <v>3.7999999999999999E-2</v>
      </c>
      <c r="H7" s="1">
        <v>8.9999999999999993E-3</v>
      </c>
      <c r="I7" s="1">
        <v>4.0000000000000001E-3</v>
      </c>
      <c r="J7" s="1">
        <v>2.1999999999999999E-2</v>
      </c>
      <c r="K7" s="1">
        <v>2.1999999999999999E-2</v>
      </c>
      <c r="L7" s="58">
        <f t="shared" si="0"/>
        <v>0.39583333333333331</v>
      </c>
      <c r="M7" s="58">
        <f t="shared" si="1"/>
        <v>9.3749999999999986E-2</v>
      </c>
      <c r="N7" s="58">
        <f t="shared" si="2"/>
        <v>4.1666666666666664E-2</v>
      </c>
      <c r="O7" s="58">
        <f t="shared" si="3"/>
        <v>0.22916666666666666</v>
      </c>
      <c r="P7" s="58">
        <f t="shared" si="4"/>
        <v>0.22916666666666666</v>
      </c>
      <c r="Q7" s="58">
        <f t="shared" si="5"/>
        <v>0.98958333333333326</v>
      </c>
      <c r="R7" s="60">
        <f t="shared" si="6"/>
        <v>0.13541666666666666</v>
      </c>
      <c r="S7" s="60">
        <f t="shared" si="7"/>
        <v>0.625</v>
      </c>
      <c r="T7" s="18"/>
    </row>
    <row r="8" spans="1:20" x14ac:dyDescent="0.35">
      <c r="A8" s="1" t="s">
        <v>780</v>
      </c>
      <c r="B8" s="17">
        <f t="shared" si="8"/>
        <v>0.12093453863928885</v>
      </c>
      <c r="C8" s="11">
        <v>1742</v>
      </c>
      <c r="D8" s="11"/>
      <c r="E8" s="19"/>
      <c r="F8" s="1">
        <v>0.26900000000000002</v>
      </c>
      <c r="G8" s="1">
        <v>0.13800000000000001</v>
      </c>
      <c r="H8" s="1">
        <v>1.7999999999999999E-2</v>
      </c>
      <c r="I8" s="1">
        <v>1.0999999999999999E-2</v>
      </c>
      <c r="J8" s="1">
        <v>9.2999999999999999E-2</v>
      </c>
      <c r="K8" s="1">
        <v>8.9999999999999993E-3</v>
      </c>
      <c r="L8" s="58">
        <f t="shared" si="0"/>
        <v>0.51301115241635686</v>
      </c>
      <c r="M8" s="58">
        <f t="shared" si="1"/>
        <v>6.6914498141263934E-2</v>
      </c>
      <c r="N8" s="58">
        <f t="shared" si="2"/>
        <v>4.0892193308550179E-2</v>
      </c>
      <c r="O8" s="58">
        <f t="shared" si="3"/>
        <v>0.34572490706319703</v>
      </c>
      <c r="P8" s="58">
        <f t="shared" si="4"/>
        <v>3.3457249070631967E-2</v>
      </c>
      <c r="Q8" s="58">
        <f t="shared" si="5"/>
        <v>1</v>
      </c>
      <c r="R8" s="60">
        <f t="shared" si="6"/>
        <v>0.10780669144981411</v>
      </c>
      <c r="S8" s="60">
        <f t="shared" si="7"/>
        <v>0.85873605947955389</v>
      </c>
      <c r="T8" s="18"/>
    </row>
    <row r="9" spans="1:20" x14ac:dyDescent="0.35">
      <c r="A9" s="1" t="s">
        <v>785</v>
      </c>
      <c r="B9" s="17">
        <f t="shared" si="8"/>
        <v>0.13373025132285088</v>
      </c>
      <c r="C9" s="11">
        <v>1700</v>
      </c>
      <c r="E9" s="19"/>
      <c r="F9" s="1">
        <v>0.35499999999999998</v>
      </c>
      <c r="G9" s="1">
        <v>0.20799999999999999</v>
      </c>
      <c r="H9" s="1">
        <v>2.1999999999999999E-2</v>
      </c>
      <c r="I9" s="1">
        <v>1.2999999999999999E-2</v>
      </c>
      <c r="J9" s="1">
        <v>0.106</v>
      </c>
      <c r="K9" s="1">
        <v>6.0000000000000001E-3</v>
      </c>
      <c r="L9" s="58">
        <f t="shared" si="0"/>
        <v>0.58591549295774648</v>
      </c>
      <c r="M9" s="58">
        <f t="shared" si="1"/>
        <v>6.1971830985915494E-2</v>
      </c>
      <c r="N9" s="58">
        <f t="shared" si="2"/>
        <v>3.6619718309859155E-2</v>
      </c>
      <c r="O9" s="58">
        <f t="shared" si="3"/>
        <v>0.29859154929577464</v>
      </c>
      <c r="P9" s="58">
        <f t="shared" si="4"/>
        <v>1.6901408450704227E-2</v>
      </c>
      <c r="Q9" s="58">
        <f t="shared" si="5"/>
        <v>1</v>
      </c>
      <c r="R9" s="60">
        <f t="shared" si="6"/>
        <v>9.8591549295774655E-2</v>
      </c>
      <c r="S9" s="60">
        <f t="shared" si="7"/>
        <v>0.88450704225352106</v>
      </c>
      <c r="T9" s="18"/>
    </row>
    <row r="10" spans="1:20" x14ac:dyDescent="0.35">
      <c r="A10" s="1" t="s">
        <v>807</v>
      </c>
      <c r="B10" s="17">
        <f t="shared" si="8"/>
        <v>0.14642058754901888</v>
      </c>
      <c r="C10" s="11">
        <v>1686</v>
      </c>
      <c r="F10" s="1">
        <v>0.19500000000000001</v>
      </c>
      <c r="G10" s="1">
        <v>7.3999999999999996E-2</v>
      </c>
      <c r="H10" s="1">
        <v>1.4E-2</v>
      </c>
      <c r="I10" s="1">
        <v>7.0000000000000001E-3</v>
      </c>
      <c r="J10" s="1">
        <v>9.0999999999999998E-2</v>
      </c>
      <c r="K10" s="1">
        <v>8.9999999999999993E-3</v>
      </c>
      <c r="L10" s="58">
        <f t="shared" si="0"/>
        <v>0.37948717948717947</v>
      </c>
      <c r="M10" s="58">
        <f t="shared" si="1"/>
        <v>7.179487179487179E-2</v>
      </c>
      <c r="N10" s="58">
        <f t="shared" si="2"/>
        <v>3.5897435897435895E-2</v>
      </c>
      <c r="O10" s="58">
        <f t="shared" si="3"/>
        <v>0.46666666666666662</v>
      </c>
      <c r="P10" s="58">
        <f t="shared" si="4"/>
        <v>4.6153846153846149E-2</v>
      </c>
      <c r="Q10" s="58">
        <f t="shared" si="5"/>
        <v>0.99999999999999989</v>
      </c>
      <c r="R10" s="60">
        <f t="shared" si="6"/>
        <v>0.10769230769230768</v>
      </c>
      <c r="S10" s="60">
        <f t="shared" si="7"/>
        <v>0.84615384615384603</v>
      </c>
      <c r="T10" s="18"/>
    </row>
    <row r="11" spans="1:20" x14ac:dyDescent="0.35">
      <c r="A11" s="1" t="s">
        <v>782</v>
      </c>
      <c r="B11" s="17">
        <f t="shared" si="8"/>
        <v>0.15890017086039879</v>
      </c>
      <c r="C11" s="11">
        <v>1658</v>
      </c>
      <c r="F11" s="1">
        <v>0.26</v>
      </c>
      <c r="G11" s="1">
        <v>0.17799999999999999</v>
      </c>
      <c r="H11" s="1">
        <v>2.7E-2</v>
      </c>
      <c r="I11" s="1">
        <v>1.2E-2</v>
      </c>
      <c r="J11" s="1">
        <v>3.9E-2</v>
      </c>
      <c r="K11" s="1">
        <v>3.0000000000000001E-3</v>
      </c>
      <c r="L11" s="58">
        <f t="shared" si="0"/>
        <v>0.68461538461538451</v>
      </c>
      <c r="M11" s="58">
        <f t="shared" si="1"/>
        <v>0.10384615384615384</v>
      </c>
      <c r="N11" s="58">
        <f t="shared" si="2"/>
        <v>4.6153846153846156E-2</v>
      </c>
      <c r="O11" s="58">
        <f t="shared" si="3"/>
        <v>0.15</v>
      </c>
      <c r="P11" s="58">
        <f t="shared" si="4"/>
        <v>1.1538461538461539E-2</v>
      </c>
      <c r="Q11" s="58">
        <f t="shared" si="5"/>
        <v>0.99615384615384606</v>
      </c>
      <c r="R11" s="60">
        <f t="shared" si="6"/>
        <v>0.15</v>
      </c>
      <c r="S11" s="60">
        <f t="shared" si="7"/>
        <v>0.83461538461538454</v>
      </c>
      <c r="T11" s="18"/>
    </row>
    <row r="12" spans="1:20" x14ac:dyDescent="0.35">
      <c r="A12" s="1" t="s">
        <v>788</v>
      </c>
      <c r="B12" s="17">
        <f t="shared" si="8"/>
        <v>0.1708152374357392</v>
      </c>
      <c r="C12" s="11">
        <v>1583</v>
      </c>
      <c r="F12" s="1">
        <v>0.70499999999999996</v>
      </c>
      <c r="G12" s="1">
        <v>5.1999999999999998E-2</v>
      </c>
      <c r="H12" s="1">
        <v>3.9E-2</v>
      </c>
      <c r="I12" s="1">
        <v>0.01</v>
      </c>
      <c r="J12" s="1">
        <v>0.59799999999999998</v>
      </c>
      <c r="K12" s="1">
        <v>5.0000000000000001E-3</v>
      </c>
      <c r="L12" s="58">
        <f t="shared" si="0"/>
        <v>7.3758865248226946E-2</v>
      </c>
      <c r="M12" s="58">
        <f t="shared" si="1"/>
        <v>5.5319148936170216E-2</v>
      </c>
      <c r="N12" s="58">
        <f t="shared" si="2"/>
        <v>1.4184397163120569E-2</v>
      </c>
      <c r="O12" s="58">
        <f t="shared" si="3"/>
        <v>0.84822695035460993</v>
      </c>
      <c r="P12" s="58">
        <f t="shared" si="4"/>
        <v>7.0921985815602844E-3</v>
      </c>
      <c r="Q12" s="58">
        <f t="shared" si="5"/>
        <v>0.99858156028368794</v>
      </c>
      <c r="R12" s="60">
        <f t="shared" si="6"/>
        <v>6.9503546099290783E-2</v>
      </c>
      <c r="S12" s="60">
        <f t="shared" si="7"/>
        <v>0.92198581560283688</v>
      </c>
      <c r="T12" s="18"/>
    </row>
    <row r="13" spans="1:20" x14ac:dyDescent="0.35">
      <c r="A13" s="1" t="s">
        <v>781</v>
      </c>
      <c r="B13" s="17">
        <f t="shared" si="8"/>
        <v>0.18265503511294101</v>
      </c>
      <c r="C13" s="11">
        <v>1573</v>
      </c>
      <c r="F13" s="1">
        <v>0.216</v>
      </c>
      <c r="G13" s="1">
        <v>5.8000000000000003E-2</v>
      </c>
      <c r="H13" s="1">
        <v>0.129</v>
      </c>
      <c r="I13" s="1">
        <v>2.5000000000000001E-2</v>
      </c>
      <c r="J13" s="1">
        <v>2E-3</v>
      </c>
      <c r="K13" s="1">
        <v>2E-3</v>
      </c>
      <c r="L13" s="58">
        <f t="shared" si="0"/>
        <v>0.26851851851851855</v>
      </c>
      <c r="M13" s="58">
        <f t="shared" si="1"/>
        <v>0.59722222222222221</v>
      </c>
      <c r="N13" s="58">
        <f t="shared" si="2"/>
        <v>0.11574074074074076</v>
      </c>
      <c r="O13" s="58">
        <f t="shared" si="3"/>
        <v>9.2592592592592587E-3</v>
      </c>
      <c r="P13" s="58">
        <f t="shared" si="4"/>
        <v>9.2592592592592587E-3</v>
      </c>
      <c r="Q13" s="58">
        <f t="shared" si="5"/>
        <v>1</v>
      </c>
      <c r="R13" s="60">
        <f t="shared" si="6"/>
        <v>0.71296296296296302</v>
      </c>
      <c r="S13" s="60">
        <f t="shared" si="7"/>
        <v>0.27777777777777779</v>
      </c>
      <c r="T13" s="18"/>
    </row>
    <row r="14" spans="1:20" x14ac:dyDescent="0.35">
      <c r="A14" s="1" t="s">
        <v>787</v>
      </c>
      <c r="B14" s="17">
        <f t="shared" si="8"/>
        <v>0.19410343451982209</v>
      </c>
      <c r="C14" s="11">
        <v>1521</v>
      </c>
      <c r="F14" s="1">
        <v>0.26900000000000002</v>
      </c>
      <c r="G14" s="1">
        <v>0.13800000000000001</v>
      </c>
      <c r="H14" s="1">
        <v>1.7999999999999999E-2</v>
      </c>
      <c r="I14" s="1">
        <v>1.0999999999999999E-2</v>
      </c>
      <c r="J14" s="1">
        <v>9.2999999999999999E-2</v>
      </c>
      <c r="K14" s="1">
        <v>8.9999999999999993E-3</v>
      </c>
      <c r="L14" s="58">
        <f t="shared" si="0"/>
        <v>0.51301115241635686</v>
      </c>
      <c r="M14" s="58">
        <f t="shared" si="1"/>
        <v>6.6914498141263934E-2</v>
      </c>
      <c r="N14" s="58">
        <f t="shared" si="2"/>
        <v>4.0892193308550179E-2</v>
      </c>
      <c r="O14" s="58">
        <f t="shared" si="3"/>
        <v>0.34572490706319703</v>
      </c>
      <c r="P14" s="58">
        <f t="shared" si="4"/>
        <v>3.3457249070631967E-2</v>
      </c>
      <c r="Q14" s="58">
        <f t="shared" si="5"/>
        <v>1</v>
      </c>
      <c r="R14" s="60">
        <f t="shared" si="6"/>
        <v>0.10780669144981411</v>
      </c>
      <c r="S14" s="60">
        <f t="shared" si="7"/>
        <v>0.85873605947955389</v>
      </c>
      <c r="T14" s="18"/>
    </row>
    <row r="15" spans="1:20" x14ac:dyDescent="0.35">
      <c r="A15" s="1" t="s">
        <v>793</v>
      </c>
      <c r="B15" s="17">
        <f t="shared" si="8"/>
        <v>0.20544645746930915</v>
      </c>
      <c r="C15" s="11">
        <v>1507</v>
      </c>
      <c r="F15" s="1">
        <v>0.59099999999999997</v>
      </c>
      <c r="G15" s="1">
        <v>0.20499999999999999</v>
      </c>
      <c r="H15" s="1">
        <v>4.2999999999999997E-2</v>
      </c>
      <c r="I15" s="1">
        <v>3.7999999999999999E-2</v>
      </c>
      <c r="J15" s="1">
        <v>0.30299999999999999</v>
      </c>
      <c r="K15" s="1">
        <v>2E-3</v>
      </c>
      <c r="L15" s="58">
        <f t="shared" si="0"/>
        <v>0.34686971235194586</v>
      </c>
      <c r="M15" s="58">
        <f t="shared" si="1"/>
        <v>7.2758037225042302E-2</v>
      </c>
      <c r="N15" s="58">
        <f t="shared" si="2"/>
        <v>6.4297800338409483E-2</v>
      </c>
      <c r="O15" s="58">
        <f t="shared" si="3"/>
        <v>0.51269035532994922</v>
      </c>
      <c r="P15" s="58">
        <f t="shared" si="4"/>
        <v>3.3840947546531306E-3</v>
      </c>
      <c r="Q15" s="58">
        <f t="shared" si="5"/>
        <v>1</v>
      </c>
      <c r="R15" s="60">
        <f t="shared" si="6"/>
        <v>0.1370558375634518</v>
      </c>
      <c r="S15" s="60">
        <f t="shared" si="7"/>
        <v>0.85956006768189508</v>
      </c>
      <c r="T15" s="18"/>
    </row>
    <row r="16" spans="1:20" x14ac:dyDescent="0.35">
      <c r="A16" s="1" t="s">
        <v>790</v>
      </c>
      <c r="B16" s="17">
        <f t="shared" si="8"/>
        <v>0.2166765770715883</v>
      </c>
      <c r="C16" s="11">
        <v>1492</v>
      </c>
      <c r="F16" s="1">
        <v>0.59099999999999997</v>
      </c>
      <c r="G16" s="1">
        <v>0.20499999999999999</v>
      </c>
      <c r="H16" s="1">
        <v>4.2999999999999997E-2</v>
      </c>
      <c r="I16" s="1">
        <v>3.7999999999999999E-2</v>
      </c>
      <c r="J16" s="1">
        <v>0.30299999999999999</v>
      </c>
      <c r="K16" s="1">
        <v>2E-3</v>
      </c>
      <c r="L16" s="58">
        <f t="shared" si="0"/>
        <v>0.34686971235194586</v>
      </c>
      <c r="M16" s="58">
        <f t="shared" si="1"/>
        <v>7.2758037225042302E-2</v>
      </c>
      <c r="N16" s="58">
        <f t="shared" si="2"/>
        <v>6.4297800338409483E-2</v>
      </c>
      <c r="O16" s="58">
        <f t="shared" si="3"/>
        <v>0.51269035532994922</v>
      </c>
      <c r="P16" s="58">
        <f t="shared" si="4"/>
        <v>3.3840947546531306E-3</v>
      </c>
      <c r="Q16" s="58">
        <f t="shared" si="5"/>
        <v>1</v>
      </c>
      <c r="R16" s="60">
        <f t="shared" si="6"/>
        <v>0.1370558375634518</v>
      </c>
      <c r="S16" s="60">
        <f t="shared" si="7"/>
        <v>0.85956006768189508</v>
      </c>
      <c r="T16" s="18"/>
    </row>
    <row r="17" spans="1:20" x14ac:dyDescent="0.35">
      <c r="A17" s="1" t="s">
        <v>752</v>
      </c>
      <c r="B17" s="17">
        <f t="shared" si="8"/>
        <v>0.22789164289423972</v>
      </c>
      <c r="C17" s="11">
        <v>1490</v>
      </c>
      <c r="F17" s="1">
        <v>0.59599999999999997</v>
      </c>
      <c r="G17" s="1">
        <v>5.8000000000000003E-2</v>
      </c>
      <c r="H17" s="1">
        <v>2.5999999999999999E-2</v>
      </c>
      <c r="I17" s="1">
        <v>7.0000000000000001E-3</v>
      </c>
      <c r="J17" s="1">
        <v>0.48399999999999999</v>
      </c>
      <c r="K17" s="1">
        <v>0.02</v>
      </c>
      <c r="L17" s="58">
        <f t="shared" si="0"/>
        <v>9.731543624161075E-2</v>
      </c>
      <c r="M17" s="58">
        <f t="shared" si="1"/>
        <v>4.3624161073825503E-2</v>
      </c>
      <c r="N17" s="58">
        <f t="shared" si="2"/>
        <v>1.1744966442953021E-2</v>
      </c>
      <c r="O17" s="58">
        <f t="shared" si="3"/>
        <v>0.81208053691275173</v>
      </c>
      <c r="P17" s="58">
        <f t="shared" si="4"/>
        <v>3.3557046979865772E-2</v>
      </c>
      <c r="Q17" s="58">
        <f t="shared" si="5"/>
        <v>0.9983221476510068</v>
      </c>
      <c r="R17" s="60">
        <f t="shared" si="6"/>
        <v>5.5369127516778527E-2</v>
      </c>
      <c r="S17" s="60">
        <f t="shared" si="7"/>
        <v>0.90939597315436249</v>
      </c>
      <c r="T17" s="18"/>
    </row>
    <row r="18" spans="1:20" x14ac:dyDescent="0.35">
      <c r="A18" s="1" t="s">
        <v>791</v>
      </c>
      <c r="B18" s="17">
        <f t="shared" si="8"/>
        <v>0.23894864403080007</v>
      </c>
      <c r="C18" s="11">
        <v>1469</v>
      </c>
      <c r="F18" s="1">
        <v>0.82299999999999995</v>
      </c>
      <c r="G18" s="1">
        <v>0.04</v>
      </c>
      <c r="H18" s="1">
        <v>3.7999999999999999E-2</v>
      </c>
      <c r="I18" s="1">
        <v>0.01</v>
      </c>
      <c r="J18" s="1">
        <v>0.73399999999999999</v>
      </c>
      <c r="K18" s="1">
        <v>1E-3</v>
      </c>
      <c r="L18" s="58">
        <f t="shared" si="0"/>
        <v>4.8602673147023087E-2</v>
      </c>
      <c r="M18" s="58">
        <f t="shared" si="1"/>
        <v>4.6172539489671933E-2</v>
      </c>
      <c r="N18" s="58">
        <f t="shared" si="2"/>
        <v>1.2150668286755772E-2</v>
      </c>
      <c r="O18" s="58">
        <f t="shared" si="3"/>
        <v>0.89185905224787365</v>
      </c>
      <c r="P18" s="58">
        <f t="shared" si="4"/>
        <v>1.2150668286755773E-3</v>
      </c>
      <c r="Q18" s="58">
        <f t="shared" si="5"/>
        <v>1</v>
      </c>
      <c r="R18" s="60">
        <f t="shared" si="6"/>
        <v>5.8323207776427702E-2</v>
      </c>
      <c r="S18" s="60">
        <f t="shared" si="7"/>
        <v>0.9404617253948967</v>
      </c>
      <c r="T18" s="18"/>
    </row>
    <row r="19" spans="1:20" x14ac:dyDescent="0.35">
      <c r="A19" s="1" t="s">
        <v>802</v>
      </c>
      <c r="B19" s="17">
        <f t="shared" si="8"/>
        <v>0.24987016115071095</v>
      </c>
      <c r="C19" s="11">
        <v>1451</v>
      </c>
      <c r="F19" s="1">
        <v>0.38300000000000001</v>
      </c>
      <c r="G19" s="1">
        <v>0.156</v>
      </c>
      <c r="H19" s="1">
        <v>5.8999999999999997E-2</v>
      </c>
      <c r="I19" s="1">
        <v>2.7E-2</v>
      </c>
      <c r="J19" s="1">
        <v>0.13500000000000001</v>
      </c>
      <c r="K19" s="1">
        <v>6.0000000000000001E-3</v>
      </c>
      <c r="L19" s="58">
        <f t="shared" si="0"/>
        <v>0.40731070496083549</v>
      </c>
      <c r="M19" s="58">
        <f t="shared" si="1"/>
        <v>0.15404699738903394</v>
      </c>
      <c r="N19" s="58">
        <f t="shared" si="2"/>
        <v>7.0496083550913829E-2</v>
      </c>
      <c r="O19" s="58">
        <f t="shared" si="3"/>
        <v>0.35248041775456923</v>
      </c>
      <c r="P19" s="58">
        <f t="shared" si="4"/>
        <v>1.5665796344647518E-2</v>
      </c>
      <c r="Q19" s="58">
        <f t="shared" si="5"/>
        <v>1.0000000000000002</v>
      </c>
      <c r="R19" s="60">
        <f t="shared" si="6"/>
        <v>0.22454308093994776</v>
      </c>
      <c r="S19" s="60">
        <f t="shared" si="7"/>
        <v>0.75979112271540472</v>
      </c>
      <c r="T19" s="18"/>
    </row>
    <row r="20" spans="1:20" x14ac:dyDescent="0.35">
      <c r="A20" s="1" t="s">
        <v>777</v>
      </c>
      <c r="B20" s="17">
        <f t="shared" si="8"/>
        <v>0.26021963464476849</v>
      </c>
      <c r="C20" s="11">
        <v>1375</v>
      </c>
      <c r="F20" s="1">
        <v>0.27800000000000002</v>
      </c>
      <c r="G20" s="1">
        <v>0.156</v>
      </c>
      <c r="H20" s="1">
        <v>1.7999999999999999E-2</v>
      </c>
      <c r="I20" s="1">
        <v>1.0999999999999999E-2</v>
      </c>
      <c r="J20" s="1">
        <v>8.3000000000000004E-2</v>
      </c>
      <c r="K20" s="1">
        <v>8.0000000000000002E-3</v>
      </c>
      <c r="L20" s="58">
        <f t="shared" si="0"/>
        <v>0.5611510791366906</v>
      </c>
      <c r="M20" s="58">
        <f t="shared" si="1"/>
        <v>6.4748201438848907E-2</v>
      </c>
      <c r="N20" s="58">
        <f t="shared" si="2"/>
        <v>3.9568345323741004E-2</v>
      </c>
      <c r="O20" s="58">
        <f t="shared" si="3"/>
        <v>0.29856115107913667</v>
      </c>
      <c r="P20" s="58">
        <f t="shared" si="4"/>
        <v>2.8776978417266185E-2</v>
      </c>
      <c r="Q20" s="58">
        <f t="shared" si="5"/>
        <v>0.99280575539568328</v>
      </c>
      <c r="R20" s="60">
        <f t="shared" si="6"/>
        <v>0.10431654676258992</v>
      </c>
      <c r="S20" s="60">
        <f t="shared" si="7"/>
        <v>0.85971223021582732</v>
      </c>
      <c r="T20" s="18"/>
    </row>
    <row r="21" spans="1:20" x14ac:dyDescent="0.35">
      <c r="A21" s="1" t="s">
        <v>792</v>
      </c>
      <c r="B21" s="17">
        <f t="shared" si="8"/>
        <v>0.27052394679994285</v>
      </c>
      <c r="C21" s="11">
        <v>1369</v>
      </c>
      <c r="F21" s="1">
        <v>0.374</v>
      </c>
      <c r="G21" s="1">
        <v>0.17299999999999999</v>
      </c>
      <c r="H21" s="1">
        <v>1.9E-2</v>
      </c>
      <c r="I21" s="1">
        <v>1.0999999999999999E-2</v>
      </c>
      <c r="J21" s="1">
        <v>0.16300000000000001</v>
      </c>
      <c r="K21" s="1">
        <v>7.0000000000000001E-3</v>
      </c>
      <c r="L21" s="58">
        <f t="shared" si="0"/>
        <v>0.46256684491978606</v>
      </c>
      <c r="M21" s="58">
        <f t="shared" si="1"/>
        <v>5.0802139037433157E-2</v>
      </c>
      <c r="N21" s="58">
        <f t="shared" si="2"/>
        <v>2.9411764705882353E-2</v>
      </c>
      <c r="O21" s="58">
        <f t="shared" si="3"/>
        <v>0.43582887700534761</v>
      </c>
      <c r="P21" s="58">
        <f t="shared" si="4"/>
        <v>1.8716577540106954E-2</v>
      </c>
      <c r="Q21" s="58">
        <f t="shared" si="5"/>
        <v>0.99732620320855603</v>
      </c>
      <c r="R21" s="60">
        <f t="shared" si="6"/>
        <v>8.0213903743315509E-2</v>
      </c>
      <c r="S21" s="60">
        <f t="shared" si="7"/>
        <v>0.89839572192513373</v>
      </c>
      <c r="T21" s="18"/>
    </row>
    <row r="22" spans="1:20" x14ac:dyDescent="0.35">
      <c r="A22" s="1" t="s">
        <v>789</v>
      </c>
      <c r="B22" s="17">
        <f t="shared" si="8"/>
        <v>0.28079815139586178</v>
      </c>
      <c r="C22" s="11">
        <v>1365</v>
      </c>
      <c r="F22" s="1">
        <v>0.36299999999999999</v>
      </c>
      <c r="G22" s="1">
        <v>0.20899999999999999</v>
      </c>
      <c r="H22" s="1">
        <v>3.2000000000000001E-2</v>
      </c>
      <c r="I22" s="1">
        <v>1.2999999999999999E-2</v>
      </c>
      <c r="J22" s="1">
        <v>0.104</v>
      </c>
      <c r="K22" s="1">
        <v>5.0000000000000001E-3</v>
      </c>
      <c r="L22" s="58">
        <f t="shared" si="0"/>
        <v>0.5757575757575758</v>
      </c>
      <c r="M22" s="58">
        <f t="shared" si="1"/>
        <v>8.8154269972451793E-2</v>
      </c>
      <c r="N22" s="58">
        <f t="shared" si="2"/>
        <v>3.5812672176308541E-2</v>
      </c>
      <c r="O22" s="58">
        <f t="shared" si="3"/>
        <v>0.28650137741046833</v>
      </c>
      <c r="P22" s="58">
        <f t="shared" si="4"/>
        <v>1.3774104683195593E-2</v>
      </c>
      <c r="Q22" s="58">
        <f t="shared" si="5"/>
        <v>1</v>
      </c>
      <c r="R22" s="60">
        <f t="shared" si="6"/>
        <v>0.12396694214876033</v>
      </c>
      <c r="S22" s="60">
        <f t="shared" si="7"/>
        <v>0.86225895316804413</v>
      </c>
      <c r="T22" s="18"/>
    </row>
    <row r="23" spans="1:20" x14ac:dyDescent="0.35">
      <c r="A23" s="1" t="s">
        <v>757</v>
      </c>
      <c r="B23" s="17">
        <f t="shared" si="8"/>
        <v>0.29033472079002243</v>
      </c>
      <c r="C23" s="11">
        <v>1267</v>
      </c>
      <c r="F23" s="1">
        <v>0.151</v>
      </c>
      <c r="G23" s="1">
        <v>6.8000000000000005E-2</v>
      </c>
      <c r="H23" s="1">
        <v>5.5E-2</v>
      </c>
      <c r="I23" s="1">
        <v>1.2999999999999999E-2</v>
      </c>
      <c r="J23" s="1">
        <v>5.0000000000000001E-3</v>
      </c>
      <c r="K23" s="1">
        <v>0.01</v>
      </c>
      <c r="L23" s="58">
        <f t="shared" si="0"/>
        <v>0.45033112582781459</v>
      </c>
      <c r="M23" s="58">
        <f t="shared" si="1"/>
        <v>0.36423841059602652</v>
      </c>
      <c r="N23" s="58">
        <f t="shared" si="2"/>
        <v>8.6092715231788075E-2</v>
      </c>
      <c r="O23" s="58">
        <f t="shared" si="3"/>
        <v>3.3112582781456956E-2</v>
      </c>
      <c r="P23" s="58">
        <f t="shared" si="4"/>
        <v>6.6225165562913912E-2</v>
      </c>
      <c r="Q23" s="58">
        <f t="shared" si="5"/>
        <v>1</v>
      </c>
      <c r="R23" s="60">
        <f t="shared" si="6"/>
        <v>0.45033112582781459</v>
      </c>
      <c r="S23" s="60">
        <f t="shared" si="7"/>
        <v>0.48344370860927155</v>
      </c>
      <c r="T23" s="18"/>
    </row>
    <row r="24" spans="1:20" x14ac:dyDescent="0.35">
      <c r="A24" s="1" t="s">
        <v>784</v>
      </c>
      <c r="B24" s="17">
        <f t="shared" si="8"/>
        <v>0.2998035481758583</v>
      </c>
      <c r="C24" s="11">
        <v>1258</v>
      </c>
      <c r="D24" s="11"/>
      <c r="E24" s="19"/>
      <c r="F24" s="1">
        <v>0.28699999999999998</v>
      </c>
      <c r="G24" s="1">
        <v>4.2999999999999997E-2</v>
      </c>
      <c r="H24" s="1">
        <v>8.9999999999999993E-3</v>
      </c>
      <c r="I24" s="1">
        <v>5.0000000000000001E-3</v>
      </c>
      <c r="J24" s="1">
        <v>0.224</v>
      </c>
      <c r="K24" s="1">
        <v>4.0000000000000001E-3</v>
      </c>
      <c r="L24" s="58">
        <f t="shared" si="0"/>
        <v>0.14982578397212543</v>
      </c>
      <c r="M24" s="58">
        <f t="shared" si="1"/>
        <v>3.1358885017421602E-2</v>
      </c>
      <c r="N24" s="58">
        <f t="shared" si="2"/>
        <v>1.7421602787456449E-2</v>
      </c>
      <c r="O24" s="58">
        <f t="shared" si="3"/>
        <v>0.78048780487804881</v>
      </c>
      <c r="P24" s="58">
        <f t="shared" si="4"/>
        <v>1.3937282229965159E-2</v>
      </c>
      <c r="Q24" s="58">
        <f t="shared" si="5"/>
        <v>0.99303135888501737</v>
      </c>
      <c r="R24" s="60">
        <f t="shared" si="6"/>
        <v>4.878048780487805E-2</v>
      </c>
      <c r="S24" s="60">
        <f t="shared" si="7"/>
        <v>0.93031358885017423</v>
      </c>
      <c r="T24" s="18"/>
    </row>
    <row r="25" spans="1:20" x14ac:dyDescent="0.35">
      <c r="A25" s="1" t="s">
        <v>795</v>
      </c>
      <c r="B25" s="17">
        <f t="shared" si="8"/>
        <v>0.3091971066635556</v>
      </c>
      <c r="C25" s="11">
        <v>1248</v>
      </c>
      <c r="F25" s="1">
        <v>0.19</v>
      </c>
      <c r="G25" s="1">
        <v>0.123</v>
      </c>
      <c r="H25" s="1">
        <v>2.1000000000000001E-2</v>
      </c>
      <c r="I25" s="1">
        <v>8.9999999999999993E-3</v>
      </c>
      <c r="J25" s="1">
        <v>3.5000000000000003E-2</v>
      </c>
      <c r="K25" s="1">
        <v>2E-3</v>
      </c>
      <c r="L25" s="58">
        <f t="shared" si="0"/>
        <v>0.64736842105263159</v>
      </c>
      <c r="M25" s="58">
        <f t="shared" si="1"/>
        <v>0.11052631578947369</v>
      </c>
      <c r="N25" s="58">
        <f t="shared" si="2"/>
        <v>4.7368421052631574E-2</v>
      </c>
      <c r="O25" s="58">
        <f t="shared" si="3"/>
        <v>0.18421052631578949</v>
      </c>
      <c r="P25" s="58">
        <f t="shared" si="4"/>
        <v>1.0526315789473684E-2</v>
      </c>
      <c r="Q25" s="58">
        <f t="shared" si="5"/>
        <v>1</v>
      </c>
      <c r="R25" s="60">
        <f t="shared" si="6"/>
        <v>0.15789473684210525</v>
      </c>
      <c r="S25" s="60">
        <f t="shared" si="7"/>
        <v>0.83157894736842108</v>
      </c>
      <c r="T25" s="18"/>
    </row>
    <row r="26" spans="1:20" x14ac:dyDescent="0.35">
      <c r="A26" s="1" t="s">
        <v>799</v>
      </c>
      <c r="B26" s="17">
        <f t="shared" si="8"/>
        <v>0.31854550381236973</v>
      </c>
      <c r="C26" s="11">
        <v>1242</v>
      </c>
      <c r="F26" s="1">
        <v>0.129</v>
      </c>
      <c r="G26" s="1">
        <v>3.3000000000000002E-2</v>
      </c>
      <c r="H26" s="1">
        <v>5.8000000000000003E-2</v>
      </c>
      <c r="I26" s="1">
        <v>1.0999999999999999E-2</v>
      </c>
      <c r="J26" s="1">
        <v>2.4E-2</v>
      </c>
      <c r="K26" s="1">
        <v>4.0000000000000001E-3</v>
      </c>
      <c r="L26" s="58">
        <f t="shared" si="0"/>
        <v>0.2558139534883721</v>
      </c>
      <c r="M26" s="58">
        <f t="shared" si="1"/>
        <v>0.44961240310077522</v>
      </c>
      <c r="N26" s="58">
        <f t="shared" si="2"/>
        <v>8.5271317829457363E-2</v>
      </c>
      <c r="O26" s="58">
        <f t="shared" si="3"/>
        <v>0.18604651162790697</v>
      </c>
      <c r="P26" s="58">
        <f t="shared" si="4"/>
        <v>3.1007751937984496E-2</v>
      </c>
      <c r="Q26" s="58">
        <f t="shared" si="5"/>
        <v>1.0077519379844961</v>
      </c>
      <c r="R26" s="60">
        <f t="shared" si="6"/>
        <v>0.53488372093023262</v>
      </c>
      <c r="S26" s="60">
        <f t="shared" si="7"/>
        <v>0.44186046511627908</v>
      </c>
      <c r="T26" s="18"/>
    </row>
    <row r="27" spans="1:20" x14ac:dyDescent="0.35">
      <c r="A27" s="1" t="s">
        <v>800</v>
      </c>
      <c r="B27" s="17">
        <f t="shared" si="8"/>
        <v>0.32789390096118387</v>
      </c>
      <c r="C27" s="11">
        <v>1242</v>
      </c>
      <c r="F27" s="1">
        <v>0.24099999999999999</v>
      </c>
      <c r="G27" s="1">
        <v>0.16</v>
      </c>
      <c r="H27" s="1">
        <v>2.5000000000000001E-2</v>
      </c>
      <c r="I27" s="1">
        <v>1.0999999999999999E-2</v>
      </c>
      <c r="J27" s="1">
        <v>3.6999999999999998E-2</v>
      </c>
      <c r="K27" s="1">
        <v>8.0000000000000002E-3</v>
      </c>
      <c r="L27" s="58">
        <f t="shared" si="0"/>
        <v>0.66390041493775942</v>
      </c>
      <c r="M27" s="58">
        <f t="shared" si="1"/>
        <v>0.1037344398340249</v>
      </c>
      <c r="N27" s="58">
        <f t="shared" si="2"/>
        <v>4.5643153526970952E-2</v>
      </c>
      <c r="O27" s="58">
        <f t="shared" si="3"/>
        <v>0.15352697095435686</v>
      </c>
      <c r="P27" s="58">
        <f t="shared" si="4"/>
        <v>3.3195020746887967E-2</v>
      </c>
      <c r="Q27" s="58">
        <f t="shared" si="5"/>
        <v>1</v>
      </c>
      <c r="R27" s="60">
        <f t="shared" si="6"/>
        <v>0.14937759336099585</v>
      </c>
      <c r="S27" s="60">
        <f t="shared" si="7"/>
        <v>0.81742738589211628</v>
      </c>
      <c r="T27" s="18"/>
    </row>
    <row r="28" spans="1:20" x14ac:dyDescent="0.35">
      <c r="A28" s="1" t="s">
        <v>759</v>
      </c>
      <c r="B28" s="17">
        <f t="shared" si="8"/>
        <v>0.3369939107461406</v>
      </c>
      <c r="C28" s="11">
        <v>1209</v>
      </c>
      <c r="E28" s="19"/>
      <c r="F28" s="1">
        <v>0.25600000000000001</v>
      </c>
      <c r="G28" s="1">
        <v>0.17599999999999999</v>
      </c>
      <c r="H28" s="1">
        <v>2.5000000000000001E-2</v>
      </c>
      <c r="I28" s="1">
        <v>0.01</v>
      </c>
      <c r="J28" s="1">
        <v>4.2000000000000003E-2</v>
      </c>
      <c r="K28" s="1">
        <v>2E-3</v>
      </c>
      <c r="L28" s="58">
        <f t="shared" si="0"/>
        <v>0.6875</v>
      </c>
      <c r="M28" s="58">
        <f t="shared" si="1"/>
        <v>9.765625E-2</v>
      </c>
      <c r="N28" s="58">
        <f t="shared" si="2"/>
        <v>3.90625E-2</v>
      </c>
      <c r="O28" s="58">
        <f t="shared" si="3"/>
        <v>0.1640625</v>
      </c>
      <c r="P28" s="58">
        <f t="shared" si="4"/>
        <v>7.8125E-3</v>
      </c>
      <c r="Q28" s="58">
        <f t="shared" si="5"/>
        <v>0.99609375</v>
      </c>
      <c r="R28" s="60">
        <f t="shared" si="6"/>
        <v>0.13671875</v>
      </c>
      <c r="S28" s="60">
        <f t="shared" si="7"/>
        <v>0.8515625</v>
      </c>
      <c r="T28" s="18"/>
    </row>
    <row r="29" spans="1:20" x14ac:dyDescent="0.35">
      <c r="A29" s="1" t="s">
        <v>768</v>
      </c>
      <c r="B29" s="17">
        <f t="shared" si="8"/>
        <v>0.3459960709635172</v>
      </c>
      <c r="C29" s="14">
        <v>1196</v>
      </c>
      <c r="F29" s="1">
        <v>0.308</v>
      </c>
      <c r="G29" s="1">
        <v>9.9000000000000005E-2</v>
      </c>
      <c r="H29" s="1">
        <v>1.2999999999999999E-2</v>
      </c>
      <c r="I29" s="1">
        <v>8.9999999999999993E-3</v>
      </c>
      <c r="J29" s="1">
        <v>0.185</v>
      </c>
      <c r="K29" s="1">
        <v>3.0000000000000001E-3</v>
      </c>
      <c r="L29" s="58">
        <f t="shared" si="0"/>
        <v>0.32142857142857145</v>
      </c>
      <c r="M29" s="58">
        <f t="shared" si="1"/>
        <v>4.2207792207792208E-2</v>
      </c>
      <c r="N29" s="58">
        <f t="shared" si="2"/>
        <v>2.922077922077922E-2</v>
      </c>
      <c r="O29" s="58">
        <f t="shared" si="3"/>
        <v>0.60064935064935066</v>
      </c>
      <c r="P29" s="58">
        <f t="shared" si="4"/>
        <v>9.74025974025974E-3</v>
      </c>
      <c r="Q29" s="58">
        <f t="shared" si="5"/>
        <v>1.0032467532467533</v>
      </c>
      <c r="R29" s="60">
        <f t="shared" si="6"/>
        <v>7.1428571428571425E-2</v>
      </c>
      <c r="S29" s="60">
        <f t="shared" si="7"/>
        <v>0.92207792207792205</v>
      </c>
      <c r="T29" s="18"/>
    </row>
    <row r="30" spans="1:20" x14ac:dyDescent="0.35">
      <c r="A30" s="1" t="s">
        <v>794</v>
      </c>
      <c r="B30" s="17">
        <f t="shared" si="8"/>
        <v>0.35497565051145219</v>
      </c>
      <c r="C30" s="14">
        <v>1193</v>
      </c>
      <c r="F30" s="1">
        <v>0.19500000000000001</v>
      </c>
      <c r="G30" s="1">
        <v>7.3999999999999996E-2</v>
      </c>
      <c r="H30" s="1">
        <v>1.4E-2</v>
      </c>
      <c r="I30" s="1">
        <v>7.0000000000000001E-3</v>
      </c>
      <c r="J30" s="1">
        <v>9.0999999999999998E-2</v>
      </c>
      <c r="K30" s="1">
        <v>8.9999999999999993E-3</v>
      </c>
      <c r="L30" s="58">
        <f t="shared" si="0"/>
        <v>0.37948717948717947</v>
      </c>
      <c r="M30" s="58">
        <f t="shared" si="1"/>
        <v>7.179487179487179E-2</v>
      </c>
      <c r="N30" s="58">
        <f t="shared" si="2"/>
        <v>3.5897435897435895E-2</v>
      </c>
      <c r="O30" s="58">
        <f t="shared" si="3"/>
        <v>0.46666666666666662</v>
      </c>
      <c r="P30" s="58">
        <f t="shared" si="4"/>
        <v>4.6153846153846149E-2</v>
      </c>
      <c r="Q30" s="58">
        <f t="shared" si="5"/>
        <v>0.99999999999999989</v>
      </c>
      <c r="R30" s="60">
        <f t="shared" si="6"/>
        <v>0.10769230769230768</v>
      </c>
      <c r="S30" s="60">
        <f t="shared" si="7"/>
        <v>0.84615384615384603</v>
      </c>
      <c r="T30" s="18"/>
    </row>
    <row r="31" spans="1:20" x14ac:dyDescent="0.35">
      <c r="A31" s="1" t="s">
        <v>751</v>
      </c>
      <c r="B31" s="17">
        <f t="shared" si="8"/>
        <v>0.36391759561031789</v>
      </c>
      <c r="C31" s="14">
        <v>1188</v>
      </c>
      <c r="F31" s="1">
        <v>0.4</v>
      </c>
      <c r="G31" s="1">
        <v>0.20899999999999999</v>
      </c>
      <c r="H31" s="1">
        <v>2.9000000000000001E-2</v>
      </c>
      <c r="I31" s="1">
        <v>2.4E-2</v>
      </c>
      <c r="J31" s="1">
        <v>0.125</v>
      </c>
      <c r="K31" s="1">
        <v>1.2999999999999999E-2</v>
      </c>
      <c r="L31" s="58">
        <f t="shared" si="0"/>
        <v>0.52249999999999996</v>
      </c>
      <c r="M31" s="58">
        <f t="shared" si="1"/>
        <v>7.2499999999999995E-2</v>
      </c>
      <c r="N31" s="58">
        <f t="shared" si="2"/>
        <v>0.06</v>
      </c>
      <c r="O31" s="58">
        <f t="shared" si="3"/>
        <v>0.3125</v>
      </c>
      <c r="P31" s="58">
        <f t="shared" si="4"/>
        <v>3.2499999999999994E-2</v>
      </c>
      <c r="Q31" s="58">
        <f t="shared" si="5"/>
        <v>1</v>
      </c>
      <c r="R31" s="60">
        <f t="shared" si="6"/>
        <v>0.13250000000000001</v>
      </c>
      <c r="S31" s="60">
        <f t="shared" si="7"/>
        <v>0.83499999999999996</v>
      </c>
      <c r="T31" s="18"/>
    </row>
    <row r="32" spans="1:20" x14ac:dyDescent="0.35">
      <c r="A32" s="1" t="s">
        <v>760</v>
      </c>
      <c r="B32" s="17">
        <f t="shared" si="8"/>
        <v>0.37285954070918359</v>
      </c>
      <c r="C32" s="14">
        <v>1188</v>
      </c>
      <c r="F32" s="1">
        <v>0.106</v>
      </c>
      <c r="G32" s="1">
        <v>9.1999999999999998E-2</v>
      </c>
      <c r="H32" s="1">
        <v>8.9999999999999993E-3</v>
      </c>
      <c r="I32" s="1">
        <v>3.0000000000000001E-3</v>
      </c>
      <c r="J32" s="1">
        <v>2E-3</v>
      </c>
      <c r="K32" s="1">
        <v>1E-3</v>
      </c>
      <c r="L32" s="58">
        <f t="shared" si="0"/>
        <v>0.86792452830188682</v>
      </c>
      <c r="M32" s="58">
        <f t="shared" si="1"/>
        <v>8.4905660377358486E-2</v>
      </c>
      <c r="N32" s="58">
        <f t="shared" si="2"/>
        <v>2.8301886792452831E-2</v>
      </c>
      <c r="O32" s="58">
        <f t="shared" si="3"/>
        <v>1.8867924528301886E-2</v>
      </c>
      <c r="P32" s="58">
        <f t="shared" si="4"/>
        <v>9.433962264150943E-3</v>
      </c>
      <c r="Q32" s="58">
        <f t="shared" si="5"/>
        <v>1.0094339622641511</v>
      </c>
      <c r="R32" s="60">
        <f t="shared" si="6"/>
        <v>0.11320754716981132</v>
      </c>
      <c r="S32" s="60">
        <f t="shared" si="7"/>
        <v>0.8867924528301887</v>
      </c>
      <c r="T32" s="18"/>
    </row>
    <row r="33" spans="1:20" x14ac:dyDescent="0.35">
      <c r="A33" s="1" t="s">
        <v>747</v>
      </c>
      <c r="B33" s="17">
        <f t="shared" si="8"/>
        <v>0.38162836734233052</v>
      </c>
      <c r="C33" s="14">
        <v>1165</v>
      </c>
      <c r="F33" s="1">
        <v>0.38600000000000001</v>
      </c>
      <c r="G33" s="1">
        <v>5.7000000000000002E-2</v>
      </c>
      <c r="H33" s="1">
        <v>1.4E-2</v>
      </c>
      <c r="I33" s="1">
        <v>8.9999999999999993E-3</v>
      </c>
      <c r="J33" s="1">
        <v>0.30399999999999999</v>
      </c>
      <c r="K33" s="1">
        <v>1E-3</v>
      </c>
      <c r="L33" s="58">
        <f t="shared" si="0"/>
        <v>0.14766839378238342</v>
      </c>
      <c r="M33" s="58">
        <f t="shared" si="1"/>
        <v>3.6269430051813469E-2</v>
      </c>
      <c r="N33" s="58">
        <f t="shared" si="2"/>
        <v>2.3316062176165799E-2</v>
      </c>
      <c r="O33" s="58">
        <f t="shared" si="3"/>
        <v>0.78756476683937815</v>
      </c>
      <c r="P33" s="58">
        <f t="shared" si="4"/>
        <v>2.5906735751295338E-3</v>
      </c>
      <c r="Q33" s="58">
        <f t="shared" si="5"/>
        <v>0.99740932642487035</v>
      </c>
      <c r="R33" s="60">
        <f t="shared" si="6"/>
        <v>5.9585492227979264E-2</v>
      </c>
      <c r="S33" s="60">
        <f t="shared" si="7"/>
        <v>0.93523316062176154</v>
      </c>
      <c r="T33" s="18"/>
    </row>
    <row r="34" spans="1:20" x14ac:dyDescent="0.35">
      <c r="A34" s="1" t="s">
        <v>797</v>
      </c>
      <c r="B34" s="17">
        <f t="shared" si="8"/>
        <v>0.39009611838292302</v>
      </c>
      <c r="C34" s="14">
        <v>1125</v>
      </c>
      <c r="F34" s="1">
        <v>0.11600000000000001</v>
      </c>
      <c r="G34" s="1">
        <v>4.2000000000000003E-2</v>
      </c>
      <c r="H34" s="1">
        <v>1.4E-2</v>
      </c>
      <c r="I34" s="1">
        <v>8.0000000000000002E-3</v>
      </c>
      <c r="J34" s="1">
        <v>5.0999999999999997E-2</v>
      </c>
      <c r="K34" s="1">
        <v>1E-3</v>
      </c>
      <c r="L34" s="58">
        <f t="shared" ref="L34:L65" si="9">G34/$F34</f>
        <v>0.36206896551724138</v>
      </c>
      <c r="M34" s="58">
        <f t="shared" ref="M34:M65" si="10">H34/$F34</f>
        <v>0.12068965517241378</v>
      </c>
      <c r="N34" s="58">
        <f t="shared" ref="N34:N65" si="11">I34/$F34</f>
        <v>6.8965517241379309E-2</v>
      </c>
      <c r="O34" s="58">
        <f t="shared" ref="O34:O65" si="12">J34/$F34</f>
        <v>0.43965517241379304</v>
      </c>
      <c r="P34" s="58">
        <f t="shared" ref="P34:P65" si="13">K34/$F34</f>
        <v>8.6206896551724137E-3</v>
      </c>
      <c r="Q34" s="58">
        <f t="shared" ref="Q34:Q65" si="14">SUM(L34:P34)</f>
        <v>0.99999999999999989</v>
      </c>
      <c r="R34" s="60">
        <f t="shared" ref="R34:R65" si="15">M34+N34</f>
        <v>0.18965517241379309</v>
      </c>
      <c r="S34" s="60">
        <f t="shared" si="7"/>
        <v>0.80172413793103448</v>
      </c>
      <c r="T34" s="18"/>
    </row>
    <row r="35" spans="1:20" x14ac:dyDescent="0.35">
      <c r="A35" s="1" t="s">
        <v>753</v>
      </c>
      <c r="B35" s="17">
        <f t="shared" si="8"/>
        <v>0.39854881564388783</v>
      </c>
      <c r="C35" s="14">
        <v>1123</v>
      </c>
      <c r="F35" s="1">
        <v>0.125</v>
      </c>
      <c r="G35" s="1">
        <v>0.04</v>
      </c>
      <c r="H35" s="1">
        <v>1.4999999999999999E-2</v>
      </c>
      <c r="I35" s="1">
        <v>7.0000000000000001E-3</v>
      </c>
      <c r="J35" s="1">
        <v>5.8999999999999997E-2</v>
      </c>
      <c r="K35" s="1">
        <v>4.0000000000000001E-3</v>
      </c>
      <c r="L35" s="58">
        <f t="shared" si="9"/>
        <v>0.32</v>
      </c>
      <c r="M35" s="58">
        <f t="shared" si="10"/>
        <v>0.12</v>
      </c>
      <c r="N35" s="58">
        <f t="shared" si="11"/>
        <v>5.6000000000000001E-2</v>
      </c>
      <c r="O35" s="58">
        <f t="shared" si="12"/>
        <v>0.47199999999999998</v>
      </c>
      <c r="P35" s="58">
        <f t="shared" si="13"/>
        <v>3.2000000000000001E-2</v>
      </c>
      <c r="Q35" s="58">
        <f t="shared" si="14"/>
        <v>1</v>
      </c>
      <c r="R35" s="60">
        <f t="shared" si="15"/>
        <v>0.17599999999999999</v>
      </c>
      <c r="S35" s="60">
        <f t="shared" si="7"/>
        <v>0.79200000000000004</v>
      </c>
      <c r="T35" s="18"/>
    </row>
    <row r="36" spans="1:20" x14ac:dyDescent="0.35">
      <c r="A36" s="1" t="s">
        <v>773</v>
      </c>
      <c r="B36" s="17">
        <f t="shared" si="8"/>
        <v>0.40698645912522491</v>
      </c>
      <c r="C36" s="14">
        <v>1121</v>
      </c>
      <c r="F36" s="1">
        <v>0.14499999999999999</v>
      </c>
      <c r="G36" s="1">
        <v>6.4000000000000001E-2</v>
      </c>
      <c r="H36" s="1">
        <v>1.7999999999999999E-2</v>
      </c>
      <c r="I36" s="1">
        <v>7.0000000000000001E-3</v>
      </c>
      <c r="J36" s="1">
        <v>5.2999999999999999E-2</v>
      </c>
      <c r="K36" s="1">
        <v>4.0000000000000001E-3</v>
      </c>
      <c r="L36" s="58">
        <f t="shared" si="9"/>
        <v>0.44137931034482764</v>
      </c>
      <c r="M36" s="58">
        <f t="shared" si="10"/>
        <v>0.12413793103448276</v>
      </c>
      <c r="N36" s="58">
        <f t="shared" si="11"/>
        <v>4.8275862068965524E-2</v>
      </c>
      <c r="O36" s="58">
        <f t="shared" si="12"/>
        <v>0.36551724137931035</v>
      </c>
      <c r="P36" s="58">
        <f t="shared" si="13"/>
        <v>2.7586206896551727E-2</v>
      </c>
      <c r="Q36" s="58">
        <f t="shared" si="14"/>
        <v>1.0068965517241379</v>
      </c>
      <c r="R36" s="60">
        <f t="shared" si="15"/>
        <v>0.17241379310344829</v>
      </c>
      <c r="S36" s="60">
        <f t="shared" si="7"/>
        <v>0.80689655172413799</v>
      </c>
      <c r="T36" s="18"/>
    </row>
    <row r="37" spans="1:20" x14ac:dyDescent="0.35">
      <c r="A37" s="1" t="s">
        <v>786</v>
      </c>
      <c r="B37" s="17">
        <f t="shared" si="8"/>
        <v>0.41538646815749269</v>
      </c>
      <c r="C37" s="14">
        <v>1116</v>
      </c>
      <c r="D37" s="14"/>
      <c r="E37" s="48"/>
      <c r="F37" s="1">
        <v>0.115</v>
      </c>
      <c r="G37" s="1">
        <v>0.03</v>
      </c>
      <c r="H37" s="1">
        <v>2.5000000000000001E-2</v>
      </c>
      <c r="I37" s="1">
        <v>6.0000000000000001E-3</v>
      </c>
      <c r="J37" s="1">
        <v>4.9000000000000002E-2</v>
      </c>
      <c r="K37" s="1">
        <v>4.0000000000000001E-3</v>
      </c>
      <c r="L37" s="58">
        <f t="shared" si="9"/>
        <v>0.2608695652173913</v>
      </c>
      <c r="M37" s="58">
        <f t="shared" si="10"/>
        <v>0.21739130434782608</v>
      </c>
      <c r="N37" s="58">
        <f t="shared" si="11"/>
        <v>5.2173913043478258E-2</v>
      </c>
      <c r="O37" s="58">
        <f t="shared" si="12"/>
        <v>0.42608695652173911</v>
      </c>
      <c r="P37" s="58">
        <f t="shared" si="13"/>
        <v>3.4782608695652174E-2</v>
      </c>
      <c r="Q37" s="58">
        <f t="shared" si="14"/>
        <v>0.99130434782608701</v>
      </c>
      <c r="R37" s="60">
        <f t="shared" si="15"/>
        <v>0.26956521739130435</v>
      </c>
      <c r="S37" s="60">
        <f t="shared" si="7"/>
        <v>0.68695652173913047</v>
      </c>
      <c r="T37" s="18"/>
    </row>
    <row r="38" spans="1:20" x14ac:dyDescent="0.35">
      <c r="A38" s="1" t="s">
        <v>754</v>
      </c>
      <c r="B38" s="17">
        <f t="shared" si="8"/>
        <v>0.42362088561385552</v>
      </c>
      <c r="C38" s="14">
        <v>1094</v>
      </c>
      <c r="F38" s="1">
        <v>0.112</v>
      </c>
      <c r="G38" s="1">
        <v>5.0999999999999997E-2</v>
      </c>
      <c r="H38" s="1">
        <v>1.4E-2</v>
      </c>
      <c r="I38" s="1">
        <v>7.0000000000000001E-3</v>
      </c>
      <c r="J38" s="1">
        <v>0.04</v>
      </c>
      <c r="K38" s="1">
        <v>1E-3</v>
      </c>
      <c r="L38" s="58">
        <f t="shared" si="9"/>
        <v>0.45535714285714279</v>
      </c>
      <c r="M38" s="58">
        <f t="shared" si="10"/>
        <v>0.125</v>
      </c>
      <c r="N38" s="58">
        <f t="shared" si="11"/>
        <v>6.25E-2</v>
      </c>
      <c r="O38" s="58">
        <f t="shared" si="12"/>
        <v>0.35714285714285715</v>
      </c>
      <c r="P38" s="58">
        <f t="shared" si="13"/>
        <v>8.9285714285714281E-3</v>
      </c>
      <c r="Q38" s="58">
        <f t="shared" si="14"/>
        <v>1.0089285714285714</v>
      </c>
      <c r="R38" s="60">
        <f t="shared" si="15"/>
        <v>0.1875</v>
      </c>
      <c r="S38" s="60">
        <f t="shared" si="7"/>
        <v>0.8125</v>
      </c>
      <c r="T38" s="18"/>
    </row>
    <row r="39" spans="1:20" x14ac:dyDescent="0.35">
      <c r="A39" s="1" t="s">
        <v>712</v>
      </c>
      <c r="B39" s="17">
        <f t="shared" si="8"/>
        <v>0.4318327224007768</v>
      </c>
      <c r="C39" s="14">
        <v>1091</v>
      </c>
      <c r="F39" s="1">
        <v>0.126</v>
      </c>
      <c r="G39" s="1">
        <v>4.2000000000000003E-2</v>
      </c>
      <c r="H39" s="1">
        <v>1.6E-2</v>
      </c>
      <c r="I39" s="1">
        <v>8.9999999999999993E-3</v>
      </c>
      <c r="J39" s="1">
        <v>5.7000000000000002E-2</v>
      </c>
      <c r="K39" s="1">
        <v>2E-3</v>
      </c>
      <c r="L39" s="58">
        <f t="shared" si="9"/>
        <v>0.33333333333333337</v>
      </c>
      <c r="M39" s="58">
        <f t="shared" si="10"/>
        <v>0.12698412698412698</v>
      </c>
      <c r="N39" s="58">
        <f t="shared" si="11"/>
        <v>7.1428571428571425E-2</v>
      </c>
      <c r="O39" s="58">
        <f t="shared" si="12"/>
        <v>0.45238095238095238</v>
      </c>
      <c r="P39" s="58">
        <f t="shared" si="13"/>
        <v>1.5873015873015872E-2</v>
      </c>
      <c r="Q39" s="58">
        <f t="shared" si="14"/>
        <v>1</v>
      </c>
      <c r="R39" s="60">
        <f t="shared" si="15"/>
        <v>0.1984126984126984</v>
      </c>
      <c r="S39" s="60">
        <f t="shared" si="7"/>
        <v>0.78571428571428581</v>
      </c>
      <c r="T39" s="18"/>
    </row>
    <row r="40" spans="1:20" x14ac:dyDescent="0.35">
      <c r="A40" s="1" t="s">
        <v>750</v>
      </c>
      <c r="B40" s="17">
        <f t="shared" si="8"/>
        <v>0.43993165584049015</v>
      </c>
      <c r="C40" s="14">
        <v>1076</v>
      </c>
      <c r="F40" s="1">
        <v>9.9000000000000005E-2</v>
      </c>
      <c r="G40" s="1">
        <v>3.5000000000000003E-2</v>
      </c>
      <c r="H40" s="1">
        <v>1.0999999999999999E-2</v>
      </c>
      <c r="I40" s="1">
        <v>5.0000000000000001E-3</v>
      </c>
      <c r="J40" s="1">
        <v>4.7E-2</v>
      </c>
      <c r="K40" s="1">
        <v>1E-3</v>
      </c>
      <c r="L40" s="58">
        <f t="shared" si="9"/>
        <v>0.35353535353535354</v>
      </c>
      <c r="M40" s="58">
        <f t="shared" si="10"/>
        <v>0.1111111111111111</v>
      </c>
      <c r="N40" s="58">
        <f t="shared" si="11"/>
        <v>5.0505050505050504E-2</v>
      </c>
      <c r="O40" s="58">
        <f t="shared" si="12"/>
        <v>0.47474747474747475</v>
      </c>
      <c r="P40" s="58">
        <f t="shared" si="13"/>
        <v>1.01010101010101E-2</v>
      </c>
      <c r="Q40" s="58">
        <f t="shared" si="14"/>
        <v>0.99999999999999989</v>
      </c>
      <c r="R40" s="60">
        <f t="shared" si="15"/>
        <v>0.1616161616161616</v>
      </c>
      <c r="S40" s="60">
        <f t="shared" si="7"/>
        <v>0.82828282828282829</v>
      </c>
      <c r="T40" s="18"/>
    </row>
    <row r="41" spans="1:20" x14ac:dyDescent="0.35">
      <c r="A41" s="1" t="s">
        <v>756</v>
      </c>
      <c r="B41" s="17">
        <f t="shared" si="8"/>
        <v>0.44791768593299564</v>
      </c>
      <c r="C41" s="14">
        <v>1061</v>
      </c>
      <c r="F41" s="1">
        <v>0.33</v>
      </c>
      <c r="G41" s="1">
        <v>9.8000000000000004E-2</v>
      </c>
      <c r="H41" s="1">
        <v>1.2E-2</v>
      </c>
      <c r="I41" s="1">
        <v>8.0000000000000002E-3</v>
      </c>
      <c r="J41" s="1">
        <v>0.20799999999999999</v>
      </c>
      <c r="K41" s="1">
        <v>4.0000000000000001E-3</v>
      </c>
      <c r="L41" s="58">
        <f t="shared" si="9"/>
        <v>0.29696969696969699</v>
      </c>
      <c r="M41" s="58">
        <f t="shared" si="10"/>
        <v>3.6363636363636362E-2</v>
      </c>
      <c r="N41" s="58">
        <f t="shared" si="11"/>
        <v>2.4242424242424242E-2</v>
      </c>
      <c r="O41" s="58">
        <f t="shared" si="12"/>
        <v>0.63030303030303025</v>
      </c>
      <c r="P41" s="58">
        <f t="shared" si="13"/>
        <v>1.2121212121212121E-2</v>
      </c>
      <c r="Q41" s="58">
        <f t="shared" si="14"/>
        <v>0.99999999999999989</v>
      </c>
      <c r="R41" s="60">
        <f t="shared" si="15"/>
        <v>6.0606060606060608E-2</v>
      </c>
      <c r="S41" s="60">
        <f t="shared" si="7"/>
        <v>0.92727272727272725</v>
      </c>
      <c r="T41" s="18"/>
    </row>
    <row r="42" spans="1:20" x14ac:dyDescent="0.35">
      <c r="A42" s="1" t="s">
        <v>798</v>
      </c>
      <c r="B42" s="17">
        <f t="shared" si="8"/>
        <v>0.45588866224587338</v>
      </c>
      <c r="C42" s="14">
        <v>1059</v>
      </c>
      <c r="F42" s="1">
        <v>0.185</v>
      </c>
      <c r="G42" s="1">
        <v>8.3000000000000004E-2</v>
      </c>
      <c r="H42" s="1">
        <v>1.4E-2</v>
      </c>
      <c r="I42" s="1">
        <v>7.0000000000000001E-3</v>
      </c>
      <c r="J42" s="1">
        <v>7.0000000000000007E-2</v>
      </c>
      <c r="K42" s="1">
        <v>1.0999999999999999E-2</v>
      </c>
      <c r="L42" s="58">
        <f t="shared" si="9"/>
        <v>0.44864864864864867</v>
      </c>
      <c r="M42" s="58">
        <f t="shared" si="10"/>
        <v>7.567567567567568E-2</v>
      </c>
      <c r="N42" s="58">
        <f t="shared" si="11"/>
        <v>3.783783783783784E-2</v>
      </c>
      <c r="O42" s="58">
        <f t="shared" si="12"/>
        <v>0.3783783783783784</v>
      </c>
      <c r="P42" s="58">
        <f t="shared" si="13"/>
        <v>5.9459459459459456E-2</v>
      </c>
      <c r="Q42" s="58">
        <f t="shared" si="14"/>
        <v>1</v>
      </c>
      <c r="R42" s="60">
        <f t="shared" si="15"/>
        <v>0.11351351351351352</v>
      </c>
      <c r="S42" s="60">
        <f t="shared" si="7"/>
        <v>0.82702702702702702</v>
      </c>
      <c r="T42" s="18"/>
    </row>
    <row r="43" spans="1:20" x14ac:dyDescent="0.35">
      <c r="A43" s="1" t="s">
        <v>748</v>
      </c>
      <c r="B43" s="17">
        <f t="shared" si="8"/>
        <v>0.46369404698284622</v>
      </c>
      <c r="C43" s="14">
        <v>1037</v>
      </c>
      <c r="F43" s="1">
        <v>0.26800000000000002</v>
      </c>
      <c r="G43" s="1">
        <v>0.127</v>
      </c>
      <c r="H43" s="1">
        <v>1.7000000000000001E-2</v>
      </c>
      <c r="I43" s="1">
        <v>0.01</v>
      </c>
      <c r="J43" s="1">
        <v>0.106</v>
      </c>
      <c r="K43" s="1">
        <v>8.9999999999999993E-3</v>
      </c>
      <c r="L43" s="58">
        <f t="shared" si="9"/>
        <v>0.47388059701492535</v>
      </c>
      <c r="M43" s="58">
        <f t="shared" si="10"/>
        <v>6.3432835820895525E-2</v>
      </c>
      <c r="N43" s="58">
        <f t="shared" si="11"/>
        <v>3.7313432835820892E-2</v>
      </c>
      <c r="O43" s="58">
        <f t="shared" si="12"/>
        <v>0.39552238805970147</v>
      </c>
      <c r="P43" s="58">
        <f t="shared" si="13"/>
        <v>3.3582089552238799E-2</v>
      </c>
      <c r="Q43" s="58">
        <f t="shared" si="14"/>
        <v>1.0037313432835819</v>
      </c>
      <c r="R43" s="60">
        <f t="shared" si="15"/>
        <v>0.10074626865671642</v>
      </c>
      <c r="S43" s="60">
        <f t="shared" si="7"/>
        <v>0.86940298507462677</v>
      </c>
      <c r="T43" s="18"/>
    </row>
    <row r="44" spans="1:20" x14ac:dyDescent="0.35">
      <c r="A44" s="1" t="s">
        <v>749</v>
      </c>
      <c r="B44" s="17">
        <f t="shared" si="8"/>
        <v>0.4714316897114943</v>
      </c>
      <c r="C44" s="14">
        <v>1028</v>
      </c>
      <c r="F44" s="1">
        <v>0.97299999999999998</v>
      </c>
      <c r="G44" s="1">
        <v>3.5999999999999997E-2</v>
      </c>
      <c r="H44" s="1">
        <v>2.4E-2</v>
      </c>
      <c r="I44" s="1">
        <v>8.0000000000000002E-3</v>
      </c>
      <c r="J44" s="1">
        <v>0.90400000000000003</v>
      </c>
      <c r="K44" s="1">
        <v>1E-3</v>
      </c>
      <c r="L44" s="58">
        <f t="shared" si="9"/>
        <v>3.6998972250770812E-2</v>
      </c>
      <c r="M44" s="58">
        <f t="shared" si="10"/>
        <v>2.4665981500513877E-2</v>
      </c>
      <c r="N44" s="58">
        <f t="shared" si="11"/>
        <v>8.2219938335046251E-3</v>
      </c>
      <c r="O44" s="58">
        <f t="shared" si="12"/>
        <v>0.92908530318602267</v>
      </c>
      <c r="P44" s="58">
        <f t="shared" si="13"/>
        <v>1.0277492291880781E-3</v>
      </c>
      <c r="Q44" s="58">
        <f t="shared" si="14"/>
        <v>1</v>
      </c>
      <c r="R44" s="60">
        <f t="shared" si="15"/>
        <v>3.28879753340185E-2</v>
      </c>
      <c r="S44" s="60">
        <f t="shared" si="7"/>
        <v>0.96608427543679354</v>
      </c>
      <c r="T44" s="18"/>
    </row>
    <row r="45" spans="1:20" x14ac:dyDescent="0.35">
      <c r="A45" s="1" t="s">
        <v>762</v>
      </c>
      <c r="B45" s="17">
        <f t="shared" si="8"/>
        <v>0.47904137531330676</v>
      </c>
      <c r="C45" s="14">
        <v>1011</v>
      </c>
      <c r="F45" s="1">
        <v>0.23100000000000001</v>
      </c>
      <c r="G45" s="1">
        <v>7.5999999999999998E-2</v>
      </c>
      <c r="H45" s="1">
        <v>1.2999999999999999E-2</v>
      </c>
      <c r="I45" s="1">
        <v>7.0000000000000001E-3</v>
      </c>
      <c r="J45" s="1">
        <v>0.129</v>
      </c>
      <c r="K45" s="1">
        <v>6.0000000000000001E-3</v>
      </c>
      <c r="L45" s="58">
        <f t="shared" si="9"/>
        <v>0.32900432900432897</v>
      </c>
      <c r="M45" s="58">
        <f t="shared" si="10"/>
        <v>5.6277056277056273E-2</v>
      </c>
      <c r="N45" s="58">
        <f t="shared" si="11"/>
        <v>3.0303030303030304E-2</v>
      </c>
      <c r="O45" s="58">
        <f t="shared" si="12"/>
        <v>0.55844155844155841</v>
      </c>
      <c r="P45" s="58">
        <f t="shared" si="13"/>
        <v>2.5974025974025972E-2</v>
      </c>
      <c r="Q45" s="58">
        <f t="shared" si="14"/>
        <v>0.99999999999999989</v>
      </c>
      <c r="R45" s="60">
        <f t="shared" si="15"/>
        <v>8.6580086580086577E-2</v>
      </c>
      <c r="S45" s="60">
        <f t="shared" si="7"/>
        <v>0.88744588744588737</v>
      </c>
      <c r="T45" s="18"/>
    </row>
    <row r="46" spans="1:20" x14ac:dyDescent="0.35">
      <c r="A46" s="1" t="s">
        <v>720</v>
      </c>
      <c r="B46" s="17">
        <f t="shared" si="8"/>
        <v>0.48663600713549149</v>
      </c>
      <c r="C46" s="14">
        <v>1009</v>
      </c>
      <c r="F46" s="1">
        <v>8.4000000000000005E-2</v>
      </c>
      <c r="G46" s="1">
        <v>0.03</v>
      </c>
      <c r="H46" s="1">
        <v>7.0000000000000001E-3</v>
      </c>
      <c r="I46" s="1">
        <v>3.0000000000000001E-3</v>
      </c>
      <c r="J46" s="1">
        <v>3.5999999999999997E-2</v>
      </c>
      <c r="K46" s="1">
        <v>8.0000000000000002E-3</v>
      </c>
      <c r="L46" s="58">
        <f t="shared" si="9"/>
        <v>0.3571428571428571</v>
      </c>
      <c r="M46" s="58">
        <f t="shared" si="10"/>
        <v>8.3333333333333329E-2</v>
      </c>
      <c r="N46" s="58">
        <f t="shared" si="11"/>
        <v>3.5714285714285712E-2</v>
      </c>
      <c r="O46" s="58">
        <f t="shared" si="12"/>
        <v>0.42857142857142849</v>
      </c>
      <c r="P46" s="58">
        <f t="shared" si="13"/>
        <v>9.5238095238095233E-2</v>
      </c>
      <c r="Q46" s="58">
        <f t="shared" si="14"/>
        <v>0.99999999999999989</v>
      </c>
      <c r="R46" s="60">
        <f t="shared" si="15"/>
        <v>0.11904761904761904</v>
      </c>
      <c r="S46" s="60">
        <f t="shared" si="7"/>
        <v>0.78571428571428559</v>
      </c>
      <c r="T46" s="18"/>
    </row>
    <row r="47" spans="1:20" x14ac:dyDescent="0.35">
      <c r="A47" s="1" t="s">
        <v>764</v>
      </c>
      <c r="B47" s="17">
        <f t="shared" si="8"/>
        <v>0.4942231120678624</v>
      </c>
      <c r="C47" s="14">
        <v>1008</v>
      </c>
      <c r="D47" s="11"/>
      <c r="E47" s="11"/>
      <c r="F47" s="1">
        <v>0.26900000000000002</v>
      </c>
      <c r="G47" s="1">
        <v>0.13800000000000001</v>
      </c>
      <c r="H47" s="1">
        <v>1.7999999999999999E-2</v>
      </c>
      <c r="I47" s="1">
        <v>1.0999999999999999E-2</v>
      </c>
      <c r="J47" s="1">
        <v>9.2999999999999999E-2</v>
      </c>
      <c r="K47" s="1">
        <v>8.9999999999999993E-3</v>
      </c>
      <c r="L47" s="58">
        <f t="shared" si="9"/>
        <v>0.51301115241635686</v>
      </c>
      <c r="M47" s="58">
        <f t="shared" si="10"/>
        <v>6.6914498141263934E-2</v>
      </c>
      <c r="N47" s="58">
        <f t="shared" si="11"/>
        <v>4.0892193308550179E-2</v>
      </c>
      <c r="O47" s="58">
        <f t="shared" si="12"/>
        <v>0.34572490706319703</v>
      </c>
      <c r="P47" s="58">
        <f t="shared" si="13"/>
        <v>3.3457249070631967E-2</v>
      </c>
      <c r="Q47" s="58">
        <f t="shared" si="14"/>
        <v>1</v>
      </c>
      <c r="R47" s="60">
        <f t="shared" si="15"/>
        <v>0.10780669144981411</v>
      </c>
      <c r="S47" s="60">
        <f t="shared" si="7"/>
        <v>0.85873605947955389</v>
      </c>
      <c r="T47" s="18"/>
    </row>
    <row r="48" spans="1:20" x14ac:dyDescent="0.35">
      <c r="A48" s="1" t="s">
        <v>717</v>
      </c>
      <c r="B48" s="17">
        <f t="shared" si="8"/>
        <v>0.50177258255116397</v>
      </c>
      <c r="C48" s="14">
        <v>1003</v>
      </c>
      <c r="F48" s="1">
        <v>0.247</v>
      </c>
      <c r="G48" s="1">
        <v>0.16800000000000001</v>
      </c>
      <c r="H48" s="1">
        <v>2.8000000000000001E-2</v>
      </c>
      <c r="I48" s="1">
        <v>1.0999999999999999E-2</v>
      </c>
      <c r="J48" s="1">
        <v>3.5999999999999997E-2</v>
      </c>
      <c r="K48" s="1">
        <v>4.0000000000000001E-3</v>
      </c>
      <c r="L48" s="58">
        <f t="shared" si="9"/>
        <v>0.68016194331983815</v>
      </c>
      <c r="M48" s="58">
        <f t="shared" si="10"/>
        <v>0.11336032388663968</v>
      </c>
      <c r="N48" s="58">
        <f t="shared" si="11"/>
        <v>4.4534412955465584E-2</v>
      </c>
      <c r="O48" s="58">
        <f t="shared" si="12"/>
        <v>0.145748987854251</v>
      </c>
      <c r="P48" s="58">
        <f t="shared" si="13"/>
        <v>1.6194331983805668E-2</v>
      </c>
      <c r="Q48" s="58">
        <f t="shared" si="14"/>
        <v>1</v>
      </c>
      <c r="R48" s="60">
        <f t="shared" si="15"/>
        <v>0.15789473684210525</v>
      </c>
      <c r="S48" s="60">
        <f t="shared" si="7"/>
        <v>0.82591093117408909</v>
      </c>
      <c r="T48" s="18"/>
    </row>
    <row r="49" spans="1:20" x14ac:dyDescent="0.35">
      <c r="A49" s="1" t="s">
        <v>769</v>
      </c>
      <c r="B49" s="17">
        <f t="shared" si="8"/>
        <v>0.50923173035669922</v>
      </c>
      <c r="C49" s="14">
        <v>991</v>
      </c>
      <c r="F49" s="1">
        <v>0.25600000000000001</v>
      </c>
      <c r="G49" s="1">
        <v>0.16900000000000001</v>
      </c>
      <c r="H49" s="1">
        <v>2.5999999999999999E-2</v>
      </c>
      <c r="I49" s="1">
        <v>1.2E-2</v>
      </c>
      <c r="J49" s="1">
        <v>4.5999999999999999E-2</v>
      </c>
      <c r="K49" s="1">
        <v>3.0000000000000001E-3</v>
      </c>
      <c r="L49" s="58">
        <f t="shared" si="9"/>
        <v>0.66015625</v>
      </c>
      <c r="M49" s="58">
        <f t="shared" si="10"/>
        <v>0.1015625</v>
      </c>
      <c r="N49" s="58">
        <f t="shared" si="11"/>
        <v>4.6875E-2</v>
      </c>
      <c r="O49" s="58">
        <f t="shared" si="12"/>
        <v>0.1796875</v>
      </c>
      <c r="P49" s="58">
        <f t="shared" si="13"/>
        <v>1.171875E-2</v>
      </c>
      <c r="Q49" s="58">
        <f t="shared" si="14"/>
        <v>1</v>
      </c>
      <c r="R49" s="60">
        <f t="shared" si="15"/>
        <v>0.1484375</v>
      </c>
      <c r="S49" s="60">
        <f t="shared" si="7"/>
        <v>0.83984375</v>
      </c>
      <c r="T49" s="18"/>
    </row>
    <row r="50" spans="1:20" x14ac:dyDescent="0.35">
      <c r="A50" s="1" t="s">
        <v>710</v>
      </c>
      <c r="B50" s="17">
        <f t="shared" si="8"/>
        <v>0.51657044792521278</v>
      </c>
      <c r="C50" s="14">
        <v>975</v>
      </c>
      <c r="F50" s="1">
        <v>0.28999999999999998</v>
      </c>
      <c r="G50" s="1">
        <v>0.152</v>
      </c>
      <c r="H50" s="1">
        <v>1.7999999999999999E-2</v>
      </c>
      <c r="I50" s="1">
        <v>1.0999999999999999E-2</v>
      </c>
      <c r="J50" s="1">
        <v>0.10299999999999999</v>
      </c>
      <c r="K50" s="1">
        <v>7.0000000000000001E-3</v>
      </c>
      <c r="L50" s="58">
        <f t="shared" si="9"/>
        <v>0.52413793103448281</v>
      </c>
      <c r="M50" s="58">
        <f t="shared" si="10"/>
        <v>6.2068965517241378E-2</v>
      </c>
      <c r="N50" s="58">
        <f t="shared" si="11"/>
        <v>3.793103448275862E-2</v>
      </c>
      <c r="O50" s="58">
        <f t="shared" si="12"/>
        <v>0.35517241379310344</v>
      </c>
      <c r="P50" s="58">
        <f t="shared" si="13"/>
        <v>2.4137931034482762E-2</v>
      </c>
      <c r="Q50" s="58">
        <f t="shared" si="14"/>
        <v>1.0034482758620689</v>
      </c>
      <c r="R50" s="60">
        <f t="shared" si="15"/>
        <v>0.1</v>
      </c>
      <c r="S50" s="60">
        <f t="shared" si="7"/>
        <v>0.8793103448275863</v>
      </c>
      <c r="T50" s="18"/>
    </row>
    <row r="51" spans="1:20" x14ac:dyDescent="0.35">
      <c r="A51" s="1" t="s">
        <v>765</v>
      </c>
      <c r="B51" s="17">
        <f t="shared" si="8"/>
        <v>0.52390163860391248</v>
      </c>
      <c r="C51" s="14">
        <v>974</v>
      </c>
      <c r="F51" s="1">
        <v>0.38500000000000001</v>
      </c>
      <c r="G51" s="1">
        <v>0.14000000000000001</v>
      </c>
      <c r="H51" s="1">
        <v>1.4999999999999999E-2</v>
      </c>
      <c r="I51" s="1">
        <v>8.9999999999999993E-3</v>
      </c>
      <c r="J51" s="1">
        <v>0.216</v>
      </c>
      <c r="K51" s="1">
        <v>5.0000000000000001E-3</v>
      </c>
      <c r="L51" s="58">
        <f t="shared" si="9"/>
        <v>0.36363636363636365</v>
      </c>
      <c r="M51" s="58">
        <f t="shared" si="10"/>
        <v>3.896103896103896E-2</v>
      </c>
      <c r="N51" s="58">
        <f t="shared" si="11"/>
        <v>2.3376623376623374E-2</v>
      </c>
      <c r="O51" s="58">
        <f t="shared" si="12"/>
        <v>0.561038961038961</v>
      </c>
      <c r="P51" s="58">
        <f t="shared" si="13"/>
        <v>1.2987012987012986E-2</v>
      </c>
      <c r="Q51" s="58">
        <f t="shared" si="14"/>
        <v>1</v>
      </c>
      <c r="R51" s="60">
        <f t="shared" si="15"/>
        <v>6.2337662337662331E-2</v>
      </c>
      <c r="S51" s="60">
        <f t="shared" si="7"/>
        <v>0.92467532467532465</v>
      </c>
      <c r="T51" s="18"/>
    </row>
    <row r="52" spans="1:20" x14ac:dyDescent="0.35">
      <c r="A52" s="1" t="s">
        <v>766</v>
      </c>
      <c r="B52" s="17">
        <f t="shared" si="8"/>
        <v>0.53117261416410122</v>
      </c>
      <c r="C52" s="14">
        <v>966</v>
      </c>
      <c r="F52" s="1">
        <v>0.77600000000000002</v>
      </c>
      <c r="G52" s="1">
        <v>4.7E-2</v>
      </c>
      <c r="H52" s="1">
        <v>5.8000000000000003E-2</v>
      </c>
      <c r="I52" s="1">
        <v>1.4999999999999999E-2</v>
      </c>
      <c r="J52" s="1">
        <v>0.65500000000000003</v>
      </c>
      <c r="K52" s="1">
        <v>1E-3</v>
      </c>
      <c r="L52" s="58">
        <f t="shared" si="9"/>
        <v>6.056701030927835E-2</v>
      </c>
      <c r="M52" s="58">
        <f t="shared" si="10"/>
        <v>7.4742268041237112E-2</v>
      </c>
      <c r="N52" s="58">
        <f t="shared" si="11"/>
        <v>1.9329896907216492E-2</v>
      </c>
      <c r="O52" s="58">
        <f t="shared" si="12"/>
        <v>0.84407216494845361</v>
      </c>
      <c r="P52" s="58">
        <f t="shared" si="13"/>
        <v>1.288659793814433E-3</v>
      </c>
      <c r="Q52" s="58">
        <f t="shared" si="14"/>
        <v>1</v>
      </c>
      <c r="R52" s="60">
        <f t="shared" si="15"/>
        <v>9.4072164948453607E-2</v>
      </c>
      <c r="S52" s="60">
        <f t="shared" si="7"/>
        <v>0.90463917525773196</v>
      </c>
      <c r="T52" s="18"/>
    </row>
    <row r="53" spans="1:20" x14ac:dyDescent="0.35">
      <c r="A53" s="1" t="s">
        <v>713</v>
      </c>
      <c r="B53" s="17">
        <f t="shared" si="8"/>
        <v>0.53844358972428996</v>
      </c>
      <c r="C53" s="14">
        <v>966</v>
      </c>
      <c r="F53" s="1">
        <v>0.40799999999999997</v>
      </c>
      <c r="G53" s="1">
        <v>0.18099999999999999</v>
      </c>
      <c r="H53" s="1">
        <v>1.7999999999999999E-2</v>
      </c>
      <c r="I53" s="1">
        <v>0.01</v>
      </c>
      <c r="J53" s="1">
        <v>0.191</v>
      </c>
      <c r="K53" s="1">
        <v>7.0000000000000001E-3</v>
      </c>
      <c r="L53" s="58">
        <f t="shared" si="9"/>
        <v>0.44362745098039219</v>
      </c>
      <c r="M53" s="58">
        <f t="shared" si="10"/>
        <v>4.4117647058823532E-2</v>
      </c>
      <c r="N53" s="58">
        <f t="shared" si="11"/>
        <v>2.4509803921568631E-2</v>
      </c>
      <c r="O53" s="58">
        <f t="shared" si="12"/>
        <v>0.46813725490196084</v>
      </c>
      <c r="P53" s="58">
        <f t="shared" si="13"/>
        <v>1.7156862745098041E-2</v>
      </c>
      <c r="Q53" s="58">
        <f t="shared" si="14"/>
        <v>0.99754901960784326</v>
      </c>
      <c r="R53" s="60">
        <f t="shared" si="15"/>
        <v>6.8627450980392163E-2</v>
      </c>
      <c r="S53" s="60">
        <f t="shared" si="7"/>
        <v>0.91176470588235303</v>
      </c>
      <c r="T53" s="18"/>
    </row>
    <row r="54" spans="1:20" x14ac:dyDescent="0.35">
      <c r="A54" s="1" t="s">
        <v>772</v>
      </c>
      <c r="B54" s="17">
        <f t="shared" si="8"/>
        <v>0.54563929638634012</v>
      </c>
      <c r="C54" s="14">
        <v>956</v>
      </c>
      <c r="F54" s="1">
        <v>0.17199999999999999</v>
      </c>
      <c r="G54" s="1">
        <v>0.1</v>
      </c>
      <c r="H54" s="1">
        <v>1.7999999999999999E-2</v>
      </c>
      <c r="I54" s="1">
        <v>8.9999999999999993E-3</v>
      </c>
      <c r="J54" s="1">
        <v>4.3999999999999997E-2</v>
      </c>
      <c r="K54" s="1">
        <v>2E-3</v>
      </c>
      <c r="L54" s="58">
        <f t="shared" si="9"/>
        <v>0.58139534883720934</v>
      </c>
      <c r="M54" s="58">
        <f t="shared" si="10"/>
        <v>0.10465116279069768</v>
      </c>
      <c r="N54" s="58">
        <f t="shared" si="11"/>
        <v>5.232558139534884E-2</v>
      </c>
      <c r="O54" s="58">
        <f t="shared" si="12"/>
        <v>0.2558139534883721</v>
      </c>
      <c r="P54" s="58">
        <f t="shared" si="13"/>
        <v>1.1627906976744188E-2</v>
      </c>
      <c r="Q54" s="58">
        <f t="shared" si="14"/>
        <v>1.0058139534883721</v>
      </c>
      <c r="R54" s="60">
        <f t="shared" si="15"/>
        <v>0.15697674418604651</v>
      </c>
      <c r="S54" s="60">
        <f t="shared" si="7"/>
        <v>0.83720930232558144</v>
      </c>
      <c r="T54" s="18"/>
    </row>
    <row r="55" spans="1:20" x14ac:dyDescent="0.35">
      <c r="A55" s="1" t="s">
        <v>711</v>
      </c>
      <c r="B55" s="17">
        <f t="shared" si="8"/>
        <v>0.55261672324378841</v>
      </c>
      <c r="C55" s="14">
        <v>927</v>
      </c>
      <c r="F55" s="1">
        <v>0.126</v>
      </c>
      <c r="G55" s="1">
        <v>4.2000000000000003E-2</v>
      </c>
      <c r="H55" s="1">
        <v>1.6E-2</v>
      </c>
      <c r="I55" s="1">
        <v>8.9999999999999993E-3</v>
      </c>
      <c r="J55" s="1">
        <v>5.7000000000000002E-2</v>
      </c>
      <c r="K55" s="1">
        <v>2E-3</v>
      </c>
      <c r="L55" s="58">
        <f t="shared" si="9"/>
        <v>0.33333333333333337</v>
      </c>
      <c r="M55" s="58">
        <f t="shared" si="10"/>
        <v>0.12698412698412698</v>
      </c>
      <c r="N55" s="58">
        <f t="shared" si="11"/>
        <v>7.1428571428571425E-2</v>
      </c>
      <c r="O55" s="58">
        <f t="shared" si="12"/>
        <v>0.45238095238095238</v>
      </c>
      <c r="P55" s="58">
        <f t="shared" si="13"/>
        <v>1.5873015873015872E-2</v>
      </c>
      <c r="Q55" s="58">
        <f t="shared" si="14"/>
        <v>1</v>
      </c>
      <c r="R55" s="60">
        <f t="shared" si="15"/>
        <v>0.1984126984126984</v>
      </c>
      <c r="S55" s="60">
        <f t="shared" si="7"/>
        <v>0.78571428571428581</v>
      </c>
      <c r="T55" s="18"/>
    </row>
    <row r="56" spans="1:20" x14ac:dyDescent="0.35">
      <c r="A56" s="1" t="s">
        <v>755</v>
      </c>
      <c r="B56" s="17">
        <f t="shared" si="8"/>
        <v>0.55952640809291188</v>
      </c>
      <c r="C56" s="14">
        <v>918</v>
      </c>
      <c r="F56" s="1">
        <v>0.26900000000000002</v>
      </c>
      <c r="G56" s="1">
        <v>0.13800000000000001</v>
      </c>
      <c r="H56" s="1">
        <v>1.7999999999999999E-2</v>
      </c>
      <c r="I56" s="1">
        <v>1.0999999999999999E-2</v>
      </c>
      <c r="J56" s="1">
        <v>9.2999999999999999E-2</v>
      </c>
      <c r="K56" s="1">
        <v>8.9999999999999993E-3</v>
      </c>
      <c r="L56" s="58">
        <f t="shared" si="9"/>
        <v>0.51301115241635686</v>
      </c>
      <c r="M56" s="58">
        <f t="shared" si="10"/>
        <v>6.6914498141263934E-2</v>
      </c>
      <c r="N56" s="58">
        <f t="shared" si="11"/>
        <v>4.0892193308550179E-2</v>
      </c>
      <c r="O56" s="58">
        <f t="shared" si="12"/>
        <v>0.34572490706319703</v>
      </c>
      <c r="P56" s="58">
        <f t="shared" si="13"/>
        <v>3.3457249070631967E-2</v>
      </c>
      <c r="Q56" s="58">
        <f t="shared" si="14"/>
        <v>1</v>
      </c>
      <c r="R56" s="60">
        <f t="shared" si="15"/>
        <v>0.10780669144981411</v>
      </c>
      <c r="S56" s="60">
        <f t="shared" si="7"/>
        <v>0.85873605947955389</v>
      </c>
      <c r="T56" s="18"/>
    </row>
    <row r="57" spans="1:20" x14ac:dyDescent="0.35">
      <c r="A57" s="1" t="s">
        <v>761</v>
      </c>
      <c r="B57" s="17">
        <f t="shared" si="8"/>
        <v>0.56636082404389676</v>
      </c>
      <c r="C57" s="14">
        <v>908</v>
      </c>
      <c r="F57" s="1">
        <v>0.126</v>
      </c>
      <c r="G57" s="1">
        <v>0.06</v>
      </c>
      <c r="H57" s="1">
        <v>0.03</v>
      </c>
      <c r="I57" s="1">
        <v>7.0000000000000001E-3</v>
      </c>
      <c r="J57" s="1">
        <v>1.4E-2</v>
      </c>
      <c r="K57" s="1">
        <v>1.4999999999999999E-2</v>
      </c>
      <c r="L57" s="58">
        <f t="shared" si="9"/>
        <v>0.47619047619047616</v>
      </c>
      <c r="M57" s="58">
        <f t="shared" si="10"/>
        <v>0.23809523809523808</v>
      </c>
      <c r="N57" s="58">
        <f t="shared" si="11"/>
        <v>5.5555555555555559E-2</v>
      </c>
      <c r="O57" s="58">
        <f t="shared" si="12"/>
        <v>0.11111111111111112</v>
      </c>
      <c r="P57" s="58">
        <f t="shared" si="13"/>
        <v>0.11904761904761904</v>
      </c>
      <c r="Q57" s="58">
        <f t="shared" si="14"/>
        <v>1</v>
      </c>
      <c r="R57" s="60">
        <f t="shared" si="15"/>
        <v>0.29365079365079366</v>
      </c>
      <c r="S57" s="60">
        <f t="shared" si="7"/>
        <v>0.58730158730158732</v>
      </c>
      <c r="T57" s="18"/>
    </row>
    <row r="58" spans="1:20" x14ac:dyDescent="0.35">
      <c r="A58" s="1" t="s">
        <v>730</v>
      </c>
      <c r="B58" s="17">
        <f t="shared" si="8"/>
        <v>0.57314255176618467</v>
      </c>
      <c r="C58" s="14">
        <v>901</v>
      </c>
      <c r="F58" s="1">
        <v>0.24299999999999999</v>
      </c>
      <c r="G58" s="1">
        <v>4.5999999999999999E-2</v>
      </c>
      <c r="H58" s="1">
        <v>0.16200000000000001</v>
      </c>
      <c r="I58" s="1">
        <v>2.7E-2</v>
      </c>
      <c r="J58" s="1">
        <v>6.0000000000000001E-3</v>
      </c>
      <c r="K58" s="1">
        <v>2E-3</v>
      </c>
      <c r="L58" s="58">
        <f t="shared" si="9"/>
        <v>0.18930041152263374</v>
      </c>
      <c r="M58" s="58">
        <f t="shared" si="10"/>
        <v>0.66666666666666674</v>
      </c>
      <c r="N58" s="58">
        <f t="shared" si="11"/>
        <v>0.11111111111111112</v>
      </c>
      <c r="O58" s="58">
        <f t="shared" si="12"/>
        <v>2.469135802469136E-2</v>
      </c>
      <c r="P58" s="58">
        <f t="shared" si="13"/>
        <v>8.23045267489712E-3</v>
      </c>
      <c r="Q58" s="58">
        <f t="shared" si="14"/>
        <v>1.0000000000000002</v>
      </c>
      <c r="R58" s="60">
        <f t="shared" si="15"/>
        <v>0.7777777777777779</v>
      </c>
      <c r="S58" s="60">
        <f t="shared" si="7"/>
        <v>0.2139917695473251</v>
      </c>
      <c r="T58" s="18"/>
    </row>
    <row r="59" spans="1:20" x14ac:dyDescent="0.35">
      <c r="A59" s="1" t="s">
        <v>770</v>
      </c>
      <c r="B59" s="17">
        <f t="shared" si="8"/>
        <v>0.57987911814958937</v>
      </c>
      <c r="C59" s="14">
        <v>895</v>
      </c>
      <c r="F59" s="1">
        <v>0.221</v>
      </c>
      <c r="G59" s="1">
        <v>0.14599999999999999</v>
      </c>
      <c r="H59" s="1">
        <v>2.3E-2</v>
      </c>
      <c r="I59" s="1">
        <v>8.9999999999999993E-3</v>
      </c>
      <c r="J59" s="1">
        <v>3.2000000000000001E-2</v>
      </c>
      <c r="K59" s="1">
        <v>0.01</v>
      </c>
      <c r="L59" s="58">
        <f t="shared" si="9"/>
        <v>0.66063348416289591</v>
      </c>
      <c r="M59" s="58">
        <f t="shared" si="10"/>
        <v>0.10407239819004524</v>
      </c>
      <c r="N59" s="58">
        <f t="shared" si="11"/>
        <v>4.0723981900452483E-2</v>
      </c>
      <c r="O59" s="58">
        <f t="shared" si="12"/>
        <v>0.14479638009049775</v>
      </c>
      <c r="P59" s="58">
        <f t="shared" si="13"/>
        <v>4.5248868778280542E-2</v>
      </c>
      <c r="Q59" s="58">
        <f t="shared" si="14"/>
        <v>0.99547511312217185</v>
      </c>
      <c r="R59" s="60">
        <f t="shared" si="15"/>
        <v>0.14479638009049772</v>
      </c>
      <c r="S59" s="60">
        <f t="shared" si="7"/>
        <v>0.80542986425339369</v>
      </c>
      <c r="T59" s="18"/>
    </row>
    <row r="60" spans="1:20" x14ac:dyDescent="0.35">
      <c r="A60" s="1" t="s">
        <v>758</v>
      </c>
      <c r="B60" s="17">
        <f t="shared" si="8"/>
        <v>0.58655546941448322</v>
      </c>
      <c r="C60" s="14">
        <v>887</v>
      </c>
      <c r="F60" s="1">
        <v>0.36599999999999999</v>
      </c>
      <c r="G60" s="1">
        <v>0.187</v>
      </c>
      <c r="H60" s="1">
        <v>2.5000000000000001E-2</v>
      </c>
      <c r="I60" s="1">
        <v>1.0999999999999999E-2</v>
      </c>
      <c r="J60" s="1">
        <v>0.13500000000000001</v>
      </c>
      <c r="K60" s="1">
        <v>6.0000000000000001E-3</v>
      </c>
      <c r="L60" s="58">
        <f t="shared" si="9"/>
        <v>0.51092896174863389</v>
      </c>
      <c r="M60" s="58">
        <f t="shared" si="10"/>
        <v>6.8306010928961755E-2</v>
      </c>
      <c r="N60" s="58">
        <f t="shared" si="11"/>
        <v>3.0054644808743168E-2</v>
      </c>
      <c r="O60" s="58">
        <f t="shared" si="12"/>
        <v>0.36885245901639346</v>
      </c>
      <c r="P60" s="58">
        <f t="shared" si="13"/>
        <v>1.6393442622950821E-2</v>
      </c>
      <c r="Q60" s="58">
        <f t="shared" si="14"/>
        <v>0.99453551912568305</v>
      </c>
      <c r="R60" s="60">
        <f t="shared" si="15"/>
        <v>9.8360655737704916E-2</v>
      </c>
      <c r="S60" s="60">
        <f t="shared" si="7"/>
        <v>0.87978142076502741</v>
      </c>
      <c r="T60" s="18"/>
    </row>
    <row r="61" spans="1:20" x14ac:dyDescent="0.35">
      <c r="A61" s="1" t="s">
        <v>775</v>
      </c>
      <c r="B61" s="17">
        <f t="shared" si="8"/>
        <v>0.59307375599328604</v>
      </c>
      <c r="C61" s="14">
        <v>866</v>
      </c>
      <c r="F61" s="1">
        <v>0.251</v>
      </c>
      <c r="G61" s="1">
        <v>0.157</v>
      </c>
      <c r="H61" s="1">
        <v>0.03</v>
      </c>
      <c r="I61" s="1">
        <v>1.4E-2</v>
      </c>
      <c r="J61" s="1">
        <v>4.2999999999999997E-2</v>
      </c>
      <c r="K61" s="1">
        <v>7.0000000000000001E-3</v>
      </c>
      <c r="L61" s="58">
        <f t="shared" si="9"/>
        <v>0.62549800796812749</v>
      </c>
      <c r="M61" s="58">
        <f t="shared" si="10"/>
        <v>0.1195219123505976</v>
      </c>
      <c r="N61" s="58">
        <f t="shared" si="11"/>
        <v>5.5776892430278883E-2</v>
      </c>
      <c r="O61" s="58">
        <f t="shared" si="12"/>
        <v>0.17131474103585656</v>
      </c>
      <c r="P61" s="58">
        <f t="shared" si="13"/>
        <v>2.7888446215139442E-2</v>
      </c>
      <c r="Q61" s="58">
        <f t="shared" si="14"/>
        <v>0.99999999999999989</v>
      </c>
      <c r="R61" s="60">
        <f t="shared" si="15"/>
        <v>0.17529880478087648</v>
      </c>
      <c r="S61" s="60">
        <f t="shared" si="7"/>
        <v>0.79681274900398402</v>
      </c>
      <c r="T61" s="18"/>
    </row>
    <row r="62" spans="1:20" x14ac:dyDescent="0.35">
      <c r="A62" s="1" t="s">
        <v>776</v>
      </c>
      <c r="B62" s="17">
        <f t="shared" si="8"/>
        <v>0.5994415047758116</v>
      </c>
      <c r="C62" s="14">
        <v>846</v>
      </c>
      <c r="F62" s="1">
        <v>0.29199999999999998</v>
      </c>
      <c r="G62" s="1">
        <v>0.16300000000000001</v>
      </c>
      <c r="H62" s="1">
        <v>2.1000000000000001E-2</v>
      </c>
      <c r="I62" s="1">
        <v>1.4E-2</v>
      </c>
      <c r="J62" s="1">
        <v>7.2999999999999995E-2</v>
      </c>
      <c r="K62" s="1">
        <v>2.1000000000000001E-2</v>
      </c>
      <c r="L62" s="58">
        <f t="shared" si="9"/>
        <v>0.55821917808219179</v>
      </c>
      <c r="M62" s="58">
        <f t="shared" si="10"/>
        <v>7.1917808219178092E-2</v>
      </c>
      <c r="N62" s="58">
        <f t="shared" si="11"/>
        <v>4.7945205479452059E-2</v>
      </c>
      <c r="O62" s="58">
        <f t="shared" si="12"/>
        <v>0.25</v>
      </c>
      <c r="P62" s="58">
        <f t="shared" si="13"/>
        <v>7.1917808219178092E-2</v>
      </c>
      <c r="Q62" s="58">
        <f t="shared" si="14"/>
        <v>1</v>
      </c>
      <c r="R62" s="60">
        <f t="shared" si="15"/>
        <v>0.11986301369863014</v>
      </c>
      <c r="S62" s="60">
        <f t="shared" si="7"/>
        <v>0.80821917808219179</v>
      </c>
      <c r="T62" s="18"/>
    </row>
    <row r="63" spans="1:20" x14ac:dyDescent="0.35">
      <c r="A63" s="1" t="s">
        <v>774</v>
      </c>
      <c r="B63" s="17">
        <f t="shared" si="8"/>
        <v>0.6057490384398263</v>
      </c>
      <c r="C63" s="14">
        <v>838</v>
      </c>
      <c r="D63" s="14"/>
      <c r="E63" s="49"/>
      <c r="F63" s="1">
        <v>0.34599999999999997</v>
      </c>
      <c r="G63" s="1">
        <v>7.0999999999999994E-2</v>
      </c>
      <c r="H63" s="1">
        <v>1.2E-2</v>
      </c>
      <c r="I63" s="1">
        <v>7.0000000000000001E-3</v>
      </c>
      <c r="J63" s="1">
        <v>0.25</v>
      </c>
      <c r="K63" s="1">
        <v>5.0000000000000001E-3</v>
      </c>
      <c r="L63" s="58">
        <f t="shared" si="9"/>
        <v>0.20520231213872833</v>
      </c>
      <c r="M63" s="58">
        <f t="shared" si="10"/>
        <v>3.4682080924855495E-2</v>
      </c>
      <c r="N63" s="58">
        <f t="shared" si="11"/>
        <v>2.023121387283237E-2</v>
      </c>
      <c r="O63" s="58">
        <f t="shared" si="12"/>
        <v>0.7225433526011561</v>
      </c>
      <c r="P63" s="58">
        <f t="shared" si="13"/>
        <v>1.4450867052023123E-2</v>
      </c>
      <c r="Q63" s="58">
        <f t="shared" si="14"/>
        <v>0.99710982658959546</v>
      </c>
      <c r="R63" s="60">
        <f t="shared" si="15"/>
        <v>5.4913294797687862E-2</v>
      </c>
      <c r="S63" s="60">
        <f t="shared" si="7"/>
        <v>0.9277456647398844</v>
      </c>
      <c r="T63" s="18"/>
    </row>
    <row r="64" spans="1:20" x14ac:dyDescent="0.35">
      <c r="A64" s="1" t="s">
        <v>733</v>
      </c>
      <c r="B64" s="17">
        <f t="shared" si="8"/>
        <v>0.61201893765477167</v>
      </c>
      <c r="C64" s="14">
        <v>833</v>
      </c>
      <c r="F64" s="1">
        <v>0.3</v>
      </c>
      <c r="G64" s="1">
        <v>0.17299999999999999</v>
      </c>
      <c r="H64" s="1">
        <v>1.9E-2</v>
      </c>
      <c r="I64" s="1">
        <v>1.4E-2</v>
      </c>
      <c r="J64" s="1">
        <v>6.6000000000000003E-2</v>
      </c>
      <c r="K64" s="1">
        <v>2.8000000000000001E-2</v>
      </c>
      <c r="L64" s="58">
        <f t="shared" si="9"/>
        <v>0.57666666666666666</v>
      </c>
      <c r="M64" s="58">
        <f t="shared" si="10"/>
        <v>6.3333333333333339E-2</v>
      </c>
      <c r="N64" s="58">
        <f t="shared" si="11"/>
        <v>4.6666666666666669E-2</v>
      </c>
      <c r="O64" s="58">
        <f t="shared" si="12"/>
        <v>0.22000000000000003</v>
      </c>
      <c r="P64" s="58">
        <f t="shared" si="13"/>
        <v>9.3333333333333338E-2</v>
      </c>
      <c r="Q64" s="58">
        <f t="shared" si="14"/>
        <v>1</v>
      </c>
      <c r="R64" s="60">
        <f t="shared" si="15"/>
        <v>0.11000000000000001</v>
      </c>
      <c r="S64" s="60">
        <f t="shared" si="7"/>
        <v>0.79666666666666663</v>
      </c>
      <c r="T64" s="18"/>
    </row>
    <row r="65" spans="1:20" x14ac:dyDescent="0.35">
      <c r="A65" s="1" t="s">
        <v>715</v>
      </c>
      <c r="B65" s="17">
        <f t="shared" si="8"/>
        <v>0.61815335285306761</v>
      </c>
      <c r="C65" s="14">
        <v>815</v>
      </c>
      <c r="F65" s="1">
        <v>0.13300000000000001</v>
      </c>
      <c r="G65" s="1">
        <v>5.1999999999999998E-2</v>
      </c>
      <c r="H65" s="1">
        <v>1.4E-2</v>
      </c>
      <c r="I65" s="1">
        <v>8.0000000000000002E-3</v>
      </c>
      <c r="J65" s="1">
        <v>5.5E-2</v>
      </c>
      <c r="K65" s="1">
        <v>4.0000000000000001E-3</v>
      </c>
      <c r="L65" s="58">
        <f t="shared" si="9"/>
        <v>0.39097744360902253</v>
      </c>
      <c r="M65" s="58">
        <f t="shared" si="10"/>
        <v>0.10526315789473684</v>
      </c>
      <c r="N65" s="58">
        <f t="shared" si="11"/>
        <v>6.0150375939849621E-2</v>
      </c>
      <c r="O65" s="58">
        <f t="shared" si="12"/>
        <v>0.41353383458646614</v>
      </c>
      <c r="P65" s="58">
        <f t="shared" si="13"/>
        <v>3.007518796992481E-2</v>
      </c>
      <c r="Q65" s="58">
        <f t="shared" si="14"/>
        <v>1</v>
      </c>
      <c r="R65" s="60">
        <f t="shared" si="15"/>
        <v>0.16541353383458646</v>
      </c>
      <c r="S65" s="60">
        <f t="shared" si="7"/>
        <v>0.80451127819548862</v>
      </c>
      <c r="T65" s="18"/>
    </row>
    <row r="66" spans="1:20" x14ac:dyDescent="0.35">
      <c r="A66" s="1" t="s">
        <v>779</v>
      </c>
      <c r="B66" s="17">
        <f t="shared" si="8"/>
        <v>0.62418991848378336</v>
      </c>
      <c r="C66" s="14">
        <v>802</v>
      </c>
      <c r="F66" s="1">
        <v>0.109</v>
      </c>
      <c r="G66" s="1">
        <v>4.9000000000000002E-2</v>
      </c>
      <c r="H66" s="1">
        <v>2.9000000000000001E-2</v>
      </c>
      <c r="I66" s="1">
        <v>7.0000000000000001E-3</v>
      </c>
      <c r="J66" s="1">
        <v>2.1000000000000001E-2</v>
      </c>
      <c r="K66" s="1">
        <v>3.0000000000000001E-3</v>
      </c>
      <c r="L66" s="58">
        <f t="shared" ref="L66:L97" si="16">G66/$F66</f>
        <v>0.44954128440366975</v>
      </c>
      <c r="M66" s="58">
        <f t="shared" ref="M66:M97" si="17">H66/$F66</f>
        <v>0.26605504587155965</v>
      </c>
      <c r="N66" s="58">
        <f t="shared" ref="N66:N97" si="18">I66/$F66</f>
        <v>6.4220183486238536E-2</v>
      </c>
      <c r="O66" s="58">
        <f t="shared" ref="O66:O97" si="19">J66/$F66</f>
        <v>0.19266055045871561</v>
      </c>
      <c r="P66" s="58">
        <f t="shared" ref="P66:P97" si="20">K66/$F66</f>
        <v>2.7522935779816515E-2</v>
      </c>
      <c r="Q66" s="58">
        <f t="shared" ref="Q66:Q97" si="21">SUM(L66:P66)</f>
        <v>1</v>
      </c>
      <c r="R66" s="60">
        <f t="shared" ref="R66:R97" si="22">M66+N66</f>
        <v>0.33027522935779818</v>
      </c>
      <c r="S66" s="60">
        <f t="shared" si="7"/>
        <v>0.64220183486238536</v>
      </c>
      <c r="T66" s="18"/>
    </row>
    <row r="67" spans="1:20" x14ac:dyDescent="0.35">
      <c r="A67" s="1" t="s">
        <v>716</v>
      </c>
      <c r="B67" s="17">
        <f t="shared" si="8"/>
        <v>0.6302039034450575</v>
      </c>
      <c r="C67" s="14">
        <v>799</v>
      </c>
      <c r="F67" s="1">
        <v>0.13900000000000001</v>
      </c>
      <c r="G67" s="1">
        <v>6.0999999999999999E-2</v>
      </c>
      <c r="H67" s="1">
        <v>4.3999999999999997E-2</v>
      </c>
      <c r="I67" s="1">
        <v>8.9999999999999993E-3</v>
      </c>
      <c r="J67" s="1">
        <v>1.4999999999999999E-2</v>
      </c>
      <c r="K67" s="1">
        <v>8.9999999999999993E-3</v>
      </c>
      <c r="L67" s="58">
        <f t="shared" si="16"/>
        <v>0.43884892086330929</v>
      </c>
      <c r="M67" s="58">
        <f t="shared" si="17"/>
        <v>0.31654676258992803</v>
      </c>
      <c r="N67" s="58">
        <f t="shared" si="18"/>
        <v>6.4748201438848907E-2</v>
      </c>
      <c r="O67" s="58">
        <f t="shared" si="19"/>
        <v>0.10791366906474818</v>
      </c>
      <c r="P67" s="58">
        <f t="shared" si="20"/>
        <v>6.4748201438848907E-2</v>
      </c>
      <c r="Q67" s="58">
        <f t="shared" si="21"/>
        <v>0.9928057553956835</v>
      </c>
      <c r="R67" s="60">
        <f t="shared" si="22"/>
        <v>0.38129496402877694</v>
      </c>
      <c r="S67" s="60">
        <f t="shared" ref="S67:S130" si="23">O67+L67</f>
        <v>0.54676258992805749</v>
      </c>
      <c r="T67" s="18"/>
    </row>
    <row r="68" spans="1:20" x14ac:dyDescent="0.35">
      <c r="A68" s="1" t="s">
        <v>719</v>
      </c>
      <c r="B68" s="17">
        <f t="shared" ref="B68:B131" si="24">B67+C68/$D$155</f>
        <v>0.63617272706744854</v>
      </c>
      <c r="C68" s="14">
        <v>793</v>
      </c>
      <c r="F68" s="1">
        <v>0.16300000000000001</v>
      </c>
      <c r="G68" s="1">
        <v>8.5000000000000006E-2</v>
      </c>
      <c r="H68" s="1">
        <v>1.7999999999999999E-2</v>
      </c>
      <c r="I68" s="1">
        <v>8.0000000000000002E-3</v>
      </c>
      <c r="J68" s="1">
        <v>0.05</v>
      </c>
      <c r="K68" s="1">
        <v>3.0000000000000001E-3</v>
      </c>
      <c r="L68" s="58">
        <f t="shared" si="16"/>
        <v>0.5214723926380368</v>
      </c>
      <c r="M68" s="58">
        <f t="shared" si="17"/>
        <v>0.11042944785276072</v>
      </c>
      <c r="N68" s="58">
        <f t="shared" si="18"/>
        <v>4.9079754601226995E-2</v>
      </c>
      <c r="O68" s="58">
        <f t="shared" si="19"/>
        <v>0.30674846625766872</v>
      </c>
      <c r="P68" s="58">
        <f t="shared" si="20"/>
        <v>1.8404907975460124E-2</v>
      </c>
      <c r="Q68" s="58">
        <f t="shared" si="21"/>
        <v>1.0061349693251533</v>
      </c>
      <c r="R68" s="60">
        <f t="shared" si="22"/>
        <v>0.15950920245398773</v>
      </c>
      <c r="S68" s="60">
        <f t="shared" si="23"/>
        <v>0.82822085889570551</v>
      </c>
      <c r="T68" s="18"/>
    </row>
    <row r="69" spans="1:20" x14ac:dyDescent="0.35">
      <c r="A69" s="1" t="s">
        <v>801</v>
      </c>
      <c r="B69" s="17">
        <f t="shared" si="24"/>
        <v>0.64211897002039797</v>
      </c>
      <c r="C69" s="14">
        <v>790</v>
      </c>
      <c r="F69" s="1">
        <v>0.124</v>
      </c>
      <c r="G69" s="1">
        <v>3.2000000000000001E-2</v>
      </c>
      <c r="H69" s="1">
        <v>2.3E-2</v>
      </c>
      <c r="I69" s="1">
        <v>6.0000000000000001E-3</v>
      </c>
      <c r="J69" s="1">
        <v>5.8999999999999997E-2</v>
      </c>
      <c r="K69" s="1">
        <v>5.0000000000000001E-3</v>
      </c>
      <c r="L69" s="58">
        <f t="shared" si="16"/>
        <v>0.25806451612903225</v>
      </c>
      <c r="M69" s="58">
        <f t="shared" si="17"/>
        <v>0.18548387096774194</v>
      </c>
      <c r="N69" s="58">
        <f t="shared" si="18"/>
        <v>4.8387096774193547E-2</v>
      </c>
      <c r="O69" s="58">
        <f t="shared" si="19"/>
        <v>0.47580645161290319</v>
      </c>
      <c r="P69" s="58">
        <f t="shared" si="20"/>
        <v>4.0322580645161289E-2</v>
      </c>
      <c r="Q69" s="58">
        <f t="shared" si="21"/>
        <v>1.0080645161290323</v>
      </c>
      <c r="R69" s="60">
        <f t="shared" si="22"/>
        <v>0.2338709677419355</v>
      </c>
      <c r="S69" s="60">
        <f t="shared" si="23"/>
        <v>0.7338709677419355</v>
      </c>
      <c r="T69" s="18"/>
    </row>
    <row r="70" spans="1:20" x14ac:dyDescent="0.35">
      <c r="A70" s="1" t="s">
        <v>726</v>
      </c>
      <c r="B70" s="17">
        <f t="shared" si="24"/>
        <v>0.64800499785483645</v>
      </c>
      <c r="C70" s="14">
        <v>782</v>
      </c>
      <c r="F70" s="1">
        <v>0.33200000000000002</v>
      </c>
      <c r="G70" s="1">
        <v>0.187</v>
      </c>
      <c r="H70" s="1">
        <v>4.8000000000000001E-2</v>
      </c>
      <c r="I70" s="1">
        <v>1.7000000000000001E-2</v>
      </c>
      <c r="J70" s="1">
        <v>7.0000000000000007E-2</v>
      </c>
      <c r="K70" s="1">
        <v>0.01</v>
      </c>
      <c r="L70" s="58">
        <f t="shared" si="16"/>
        <v>0.56325301204819278</v>
      </c>
      <c r="M70" s="58">
        <f t="shared" si="17"/>
        <v>0.14457831325301204</v>
      </c>
      <c r="N70" s="58">
        <f t="shared" si="18"/>
        <v>5.1204819277108432E-2</v>
      </c>
      <c r="O70" s="58">
        <f t="shared" si="19"/>
        <v>0.21084337349397592</v>
      </c>
      <c r="P70" s="58">
        <f t="shared" si="20"/>
        <v>3.0120481927710843E-2</v>
      </c>
      <c r="Q70" s="58">
        <f t="shared" si="21"/>
        <v>1</v>
      </c>
      <c r="R70" s="60">
        <f t="shared" si="22"/>
        <v>0.19578313253012047</v>
      </c>
      <c r="S70" s="60">
        <f t="shared" si="23"/>
        <v>0.77409638554216875</v>
      </c>
      <c r="T70" s="18"/>
    </row>
    <row r="71" spans="1:20" x14ac:dyDescent="0.35">
      <c r="A71" s="1" t="s">
        <v>796</v>
      </c>
      <c r="B71" s="17">
        <f t="shared" si="24"/>
        <v>0.65386844501983343</v>
      </c>
      <c r="C71" s="14">
        <v>779</v>
      </c>
      <c r="F71" s="1">
        <v>0.249</v>
      </c>
      <c r="G71" s="1">
        <v>0.10199999999999999</v>
      </c>
      <c r="H71" s="1">
        <v>1.4999999999999999E-2</v>
      </c>
      <c r="I71" s="1">
        <v>8.0000000000000002E-3</v>
      </c>
      <c r="J71" s="1">
        <v>0.11799999999999999</v>
      </c>
      <c r="K71" s="1">
        <v>6.0000000000000001E-3</v>
      </c>
      <c r="L71" s="58">
        <f t="shared" si="16"/>
        <v>0.40963855421686746</v>
      </c>
      <c r="M71" s="58">
        <f t="shared" si="17"/>
        <v>6.0240963855421686E-2</v>
      </c>
      <c r="N71" s="58">
        <f t="shared" si="18"/>
        <v>3.2128514056224904E-2</v>
      </c>
      <c r="O71" s="58">
        <f t="shared" si="19"/>
        <v>0.47389558232931722</v>
      </c>
      <c r="P71" s="58">
        <f t="shared" si="20"/>
        <v>2.4096385542168676E-2</v>
      </c>
      <c r="Q71" s="58">
        <f t="shared" si="21"/>
        <v>0.99999999999999989</v>
      </c>
      <c r="R71" s="60">
        <f t="shared" si="22"/>
        <v>9.2369477911646597E-2</v>
      </c>
      <c r="S71" s="60">
        <f t="shared" si="23"/>
        <v>0.88353413654618462</v>
      </c>
      <c r="T71" s="18"/>
    </row>
    <row r="72" spans="1:20" x14ac:dyDescent="0.35">
      <c r="A72" s="1" t="s">
        <v>722</v>
      </c>
      <c r="B72" s="17">
        <f t="shared" si="24"/>
        <v>0.65966415017650559</v>
      </c>
      <c r="C72" s="14">
        <v>770</v>
      </c>
      <c r="F72" s="1">
        <v>0.73099999999999998</v>
      </c>
      <c r="G72" s="1">
        <v>0.104</v>
      </c>
      <c r="H72" s="1">
        <v>0.17899999999999999</v>
      </c>
      <c r="I72" s="1">
        <v>3.7999999999999999E-2</v>
      </c>
      <c r="J72" s="1">
        <v>0.40600000000000003</v>
      </c>
      <c r="K72" s="1">
        <v>4.0000000000000001E-3</v>
      </c>
      <c r="L72" s="58">
        <f t="shared" si="16"/>
        <v>0.14227086183310533</v>
      </c>
      <c r="M72" s="58">
        <f t="shared" si="17"/>
        <v>0.24487004103967167</v>
      </c>
      <c r="N72" s="58">
        <f t="shared" si="18"/>
        <v>5.1983584131326949E-2</v>
      </c>
      <c r="O72" s="58">
        <f t="shared" si="19"/>
        <v>0.55540355677154585</v>
      </c>
      <c r="P72" s="58">
        <f t="shared" si="20"/>
        <v>5.4719562243502051E-3</v>
      </c>
      <c r="Q72" s="58">
        <f t="shared" si="21"/>
        <v>1</v>
      </c>
      <c r="R72" s="60">
        <f t="shared" si="22"/>
        <v>0.29685362517099861</v>
      </c>
      <c r="S72" s="60">
        <f t="shared" si="23"/>
        <v>0.69767441860465118</v>
      </c>
      <c r="T72" s="18"/>
    </row>
    <row r="73" spans="1:20" x14ac:dyDescent="0.35">
      <c r="A73" s="1" t="s">
        <v>771</v>
      </c>
      <c r="B73" s="17">
        <f t="shared" si="24"/>
        <v>0.66540716710448078</v>
      </c>
      <c r="C73" s="14">
        <v>763</v>
      </c>
      <c r="F73" s="1">
        <v>0.41</v>
      </c>
      <c r="G73" s="1">
        <v>5.7000000000000002E-2</v>
      </c>
      <c r="H73" s="1">
        <v>1.4E-2</v>
      </c>
      <c r="I73" s="1">
        <v>8.9999999999999993E-3</v>
      </c>
      <c r="J73" s="1">
        <v>0.32700000000000001</v>
      </c>
      <c r="K73" s="1">
        <v>1E-3</v>
      </c>
      <c r="L73" s="58">
        <f t="shared" si="16"/>
        <v>0.13902439024390245</v>
      </c>
      <c r="M73" s="58">
        <f t="shared" si="17"/>
        <v>3.4146341463414637E-2</v>
      </c>
      <c r="N73" s="58">
        <f t="shared" si="18"/>
        <v>2.1951219512195121E-2</v>
      </c>
      <c r="O73" s="58">
        <f t="shared" si="19"/>
        <v>0.79756097560975614</v>
      </c>
      <c r="P73" s="58">
        <f t="shared" si="20"/>
        <v>2.4390243902439024E-3</v>
      </c>
      <c r="Q73" s="58">
        <f t="shared" si="21"/>
        <v>0.99512195121951219</v>
      </c>
      <c r="R73" s="60">
        <f t="shared" si="22"/>
        <v>5.6097560975609757E-2</v>
      </c>
      <c r="S73" s="60">
        <f t="shared" si="23"/>
        <v>0.93658536585365859</v>
      </c>
      <c r="T73" s="18"/>
    </row>
    <row r="74" spans="1:20" x14ac:dyDescent="0.35">
      <c r="A74" s="1" t="s">
        <v>640</v>
      </c>
      <c r="B74" s="17">
        <f t="shared" si="24"/>
        <v>0.67110502269357286</v>
      </c>
      <c r="C74" s="14">
        <v>757</v>
      </c>
      <c r="F74" s="1">
        <v>0.121</v>
      </c>
      <c r="G74" s="1">
        <v>8.1000000000000003E-2</v>
      </c>
      <c r="H74" s="1">
        <v>2.3E-2</v>
      </c>
      <c r="I74" s="1">
        <v>1.0999999999999999E-2</v>
      </c>
      <c r="J74" s="1">
        <v>5.0000000000000001E-3</v>
      </c>
      <c r="K74" s="1">
        <v>1E-3</v>
      </c>
      <c r="L74" s="58">
        <f t="shared" si="16"/>
        <v>0.66942148760330578</v>
      </c>
      <c r="M74" s="58">
        <f t="shared" si="17"/>
        <v>0.19008264462809918</v>
      </c>
      <c r="N74" s="58">
        <f t="shared" si="18"/>
        <v>9.0909090909090912E-2</v>
      </c>
      <c r="O74" s="58">
        <f t="shared" si="19"/>
        <v>4.1322314049586778E-2</v>
      </c>
      <c r="P74" s="58">
        <f t="shared" si="20"/>
        <v>8.2644628099173556E-3</v>
      </c>
      <c r="Q74" s="58">
        <f t="shared" si="21"/>
        <v>1</v>
      </c>
      <c r="R74" s="60">
        <f t="shared" si="22"/>
        <v>0.28099173553719009</v>
      </c>
      <c r="S74" s="60">
        <f t="shared" si="23"/>
        <v>0.71074380165289253</v>
      </c>
      <c r="T74" s="18"/>
    </row>
    <row r="75" spans="1:20" x14ac:dyDescent="0.35">
      <c r="A75" s="1" t="s">
        <v>728</v>
      </c>
      <c r="B75" s="17">
        <f t="shared" si="24"/>
        <v>0.67665234048638767</v>
      </c>
      <c r="C75" s="14">
        <v>737</v>
      </c>
      <c r="D75" s="14"/>
      <c r="E75" s="48"/>
      <c r="F75" s="1">
        <v>0.11700000000000001</v>
      </c>
      <c r="G75" s="1">
        <v>3.7999999999999999E-2</v>
      </c>
      <c r="H75" s="1">
        <v>5.0999999999999997E-2</v>
      </c>
      <c r="I75" s="1">
        <v>0.01</v>
      </c>
      <c r="J75" s="1">
        <v>0.01</v>
      </c>
      <c r="K75" s="1">
        <v>8.0000000000000002E-3</v>
      </c>
      <c r="L75" s="58">
        <f t="shared" si="16"/>
        <v>0.32478632478632474</v>
      </c>
      <c r="M75" s="58">
        <f t="shared" si="17"/>
        <v>0.43589743589743585</v>
      </c>
      <c r="N75" s="58">
        <f t="shared" si="18"/>
        <v>8.5470085470085472E-2</v>
      </c>
      <c r="O75" s="58">
        <f t="shared" si="19"/>
        <v>8.5470085470085472E-2</v>
      </c>
      <c r="P75" s="58">
        <f t="shared" si="20"/>
        <v>6.8376068376068369E-2</v>
      </c>
      <c r="Q75" s="58">
        <f t="shared" si="21"/>
        <v>1</v>
      </c>
      <c r="R75" s="60">
        <f t="shared" si="22"/>
        <v>0.52136752136752129</v>
      </c>
      <c r="S75" s="60">
        <f t="shared" si="23"/>
        <v>0.41025641025641024</v>
      </c>
      <c r="T75" s="18"/>
    </row>
    <row r="76" spans="1:20" x14ac:dyDescent="0.35">
      <c r="A76" s="1" t="s">
        <v>767</v>
      </c>
      <c r="B76" s="17">
        <f t="shared" si="24"/>
        <v>0.68219213138938861</v>
      </c>
      <c r="C76" s="14">
        <v>736</v>
      </c>
      <c r="F76" s="1">
        <v>0.52800000000000002</v>
      </c>
      <c r="G76" s="1">
        <v>0.14499999999999999</v>
      </c>
      <c r="H76" s="1">
        <v>2.9000000000000001E-2</v>
      </c>
      <c r="I76" s="1">
        <v>2.1000000000000001E-2</v>
      </c>
      <c r="J76" s="1">
        <v>0.33300000000000002</v>
      </c>
      <c r="K76" s="1">
        <v>0</v>
      </c>
      <c r="L76" s="58">
        <f t="shared" si="16"/>
        <v>0.2746212121212121</v>
      </c>
      <c r="M76" s="58">
        <f t="shared" si="17"/>
        <v>5.4924242424242424E-2</v>
      </c>
      <c r="N76" s="58">
        <f t="shared" si="18"/>
        <v>3.9772727272727272E-2</v>
      </c>
      <c r="O76" s="58">
        <f t="shared" si="19"/>
        <v>0.63068181818181823</v>
      </c>
      <c r="P76" s="58">
        <f t="shared" si="20"/>
        <v>0</v>
      </c>
      <c r="Q76" s="58">
        <f t="shared" si="21"/>
        <v>1</v>
      </c>
      <c r="R76" s="60">
        <f t="shared" si="22"/>
        <v>9.4696969696969696E-2</v>
      </c>
      <c r="S76" s="60">
        <f t="shared" si="23"/>
        <v>0.90530303030303028</v>
      </c>
      <c r="T76" s="18"/>
    </row>
    <row r="77" spans="1:20" x14ac:dyDescent="0.35">
      <c r="A77" s="1" t="s">
        <v>721</v>
      </c>
      <c r="B77" s="17">
        <f t="shared" si="24"/>
        <v>0.68771686851276181</v>
      </c>
      <c r="C77" s="14">
        <v>734</v>
      </c>
      <c r="F77" s="1">
        <v>0.126</v>
      </c>
      <c r="G77" s="1">
        <v>4.7E-2</v>
      </c>
      <c r="H77" s="1">
        <v>1.7000000000000001E-2</v>
      </c>
      <c r="I77" s="1">
        <v>6.0000000000000001E-3</v>
      </c>
      <c r="J77" s="1">
        <v>5.0999999999999997E-2</v>
      </c>
      <c r="K77" s="1">
        <v>5.0000000000000001E-3</v>
      </c>
      <c r="L77" s="58">
        <f t="shared" si="16"/>
        <v>0.37301587301587302</v>
      </c>
      <c r="M77" s="58">
        <f t="shared" si="17"/>
        <v>0.13492063492063494</v>
      </c>
      <c r="N77" s="58">
        <f t="shared" si="18"/>
        <v>4.7619047619047616E-2</v>
      </c>
      <c r="O77" s="58">
        <f t="shared" si="19"/>
        <v>0.40476190476190471</v>
      </c>
      <c r="P77" s="58">
        <f t="shared" si="20"/>
        <v>3.968253968253968E-2</v>
      </c>
      <c r="Q77" s="58">
        <f t="shared" si="21"/>
        <v>0.99999999999999989</v>
      </c>
      <c r="R77" s="60">
        <f t="shared" si="22"/>
        <v>0.18253968253968256</v>
      </c>
      <c r="S77" s="60">
        <f t="shared" si="23"/>
        <v>0.77777777777777768</v>
      </c>
      <c r="T77" s="18"/>
    </row>
    <row r="78" spans="1:20" x14ac:dyDescent="0.35">
      <c r="A78" s="1" t="s">
        <v>734</v>
      </c>
      <c r="B78" s="17">
        <f t="shared" si="24"/>
        <v>0.69324160563613502</v>
      </c>
      <c r="C78" s="14">
        <v>734</v>
      </c>
      <c r="F78" s="1">
        <v>0.22900000000000001</v>
      </c>
      <c r="G78" s="1">
        <v>0.14199999999999999</v>
      </c>
      <c r="H78" s="1">
        <v>2.7E-2</v>
      </c>
      <c r="I78" s="1">
        <v>1.0999999999999999E-2</v>
      </c>
      <c r="J78" s="1">
        <v>4.5999999999999999E-2</v>
      </c>
      <c r="K78" s="1">
        <v>3.0000000000000001E-3</v>
      </c>
      <c r="L78" s="58">
        <f t="shared" si="16"/>
        <v>0.62008733624454138</v>
      </c>
      <c r="M78" s="58">
        <f t="shared" si="17"/>
        <v>0.11790393013100436</v>
      </c>
      <c r="N78" s="58">
        <f t="shared" si="18"/>
        <v>4.8034934497816588E-2</v>
      </c>
      <c r="O78" s="58">
        <f t="shared" si="19"/>
        <v>0.20087336244541484</v>
      </c>
      <c r="P78" s="58">
        <f t="shared" si="20"/>
        <v>1.3100436681222707E-2</v>
      </c>
      <c r="Q78" s="58">
        <f t="shared" si="21"/>
        <v>0.99999999999999989</v>
      </c>
      <c r="R78" s="60">
        <f t="shared" si="22"/>
        <v>0.16593886462882096</v>
      </c>
      <c r="S78" s="60">
        <f t="shared" si="23"/>
        <v>0.82096069868995625</v>
      </c>
      <c r="T78" s="18"/>
    </row>
    <row r="79" spans="1:20" x14ac:dyDescent="0.35">
      <c r="A79" s="1" t="s">
        <v>740</v>
      </c>
      <c r="B79" s="17">
        <f t="shared" si="24"/>
        <v>0.69868354697155577</v>
      </c>
      <c r="C79" s="14">
        <v>723</v>
      </c>
      <c r="F79" s="1">
        <v>0.45500000000000002</v>
      </c>
      <c r="G79" s="1">
        <v>6.8000000000000005E-2</v>
      </c>
      <c r="H79" s="1">
        <v>1.6E-2</v>
      </c>
      <c r="I79" s="1">
        <v>8.9999999999999993E-3</v>
      </c>
      <c r="J79" s="1">
        <v>0.36</v>
      </c>
      <c r="K79" s="1">
        <v>1E-3</v>
      </c>
      <c r="L79" s="58">
        <f t="shared" si="16"/>
        <v>0.14945054945054945</v>
      </c>
      <c r="M79" s="58">
        <f t="shared" si="17"/>
        <v>3.5164835164835165E-2</v>
      </c>
      <c r="N79" s="58">
        <f t="shared" si="18"/>
        <v>1.9780219780219779E-2</v>
      </c>
      <c r="O79" s="58">
        <f t="shared" si="19"/>
        <v>0.79120879120879117</v>
      </c>
      <c r="P79" s="58">
        <f t="shared" si="20"/>
        <v>2.1978021978021978E-3</v>
      </c>
      <c r="Q79" s="58">
        <f t="shared" si="21"/>
        <v>0.99780219780219781</v>
      </c>
      <c r="R79" s="60">
        <f t="shared" si="22"/>
        <v>5.4945054945054944E-2</v>
      </c>
      <c r="S79" s="60">
        <f t="shared" si="23"/>
        <v>0.94065934065934065</v>
      </c>
      <c r="T79" s="18"/>
    </row>
    <row r="80" spans="1:20" x14ac:dyDescent="0.35">
      <c r="A80" s="1" t="s">
        <v>778</v>
      </c>
      <c r="B80" s="17">
        <f t="shared" si="24"/>
        <v>0.70408032696809342</v>
      </c>
      <c r="C80" s="14">
        <v>717</v>
      </c>
      <c r="F80" s="1">
        <v>0.39200000000000002</v>
      </c>
      <c r="G80" s="1">
        <v>0.17399999999999999</v>
      </c>
      <c r="H80" s="1">
        <v>0.02</v>
      </c>
      <c r="I80" s="1">
        <v>0.01</v>
      </c>
      <c r="J80" s="1">
        <v>0.184</v>
      </c>
      <c r="K80" s="1">
        <v>4.0000000000000001E-3</v>
      </c>
      <c r="L80" s="58">
        <f t="shared" si="16"/>
        <v>0.4438775510204081</v>
      </c>
      <c r="M80" s="58">
        <f t="shared" si="17"/>
        <v>5.1020408163265307E-2</v>
      </c>
      <c r="N80" s="58">
        <f t="shared" si="18"/>
        <v>2.5510204081632654E-2</v>
      </c>
      <c r="O80" s="58">
        <f t="shared" si="19"/>
        <v>0.46938775510204078</v>
      </c>
      <c r="P80" s="58">
        <f t="shared" si="20"/>
        <v>1.020408163265306E-2</v>
      </c>
      <c r="Q80" s="58">
        <f t="shared" si="21"/>
        <v>0.99999999999999989</v>
      </c>
      <c r="R80" s="60">
        <f t="shared" si="22"/>
        <v>7.6530612244897961E-2</v>
      </c>
      <c r="S80" s="60">
        <f t="shared" si="23"/>
        <v>0.91326530612244894</v>
      </c>
      <c r="T80" s="18"/>
    </row>
    <row r="81" spans="1:20" x14ac:dyDescent="0.35">
      <c r="A81" s="1" t="s">
        <v>625</v>
      </c>
      <c r="B81" s="17">
        <f t="shared" si="24"/>
        <v>0.70920613893133211</v>
      </c>
      <c r="C81" s="14">
        <v>681</v>
      </c>
      <c r="F81" s="1">
        <v>0.32900000000000001</v>
      </c>
      <c r="G81" s="1">
        <v>6.4000000000000001E-2</v>
      </c>
      <c r="H81" s="1">
        <v>1.7000000000000001E-2</v>
      </c>
      <c r="I81" s="1">
        <v>8.0000000000000002E-3</v>
      </c>
      <c r="J81" s="1">
        <v>0.23899999999999999</v>
      </c>
      <c r="K81" s="1">
        <v>1E-3</v>
      </c>
      <c r="L81" s="58">
        <f t="shared" si="16"/>
        <v>0.19452887537993921</v>
      </c>
      <c r="M81" s="58">
        <f t="shared" si="17"/>
        <v>5.1671732522796353E-2</v>
      </c>
      <c r="N81" s="58">
        <f t="shared" si="18"/>
        <v>2.4316109422492401E-2</v>
      </c>
      <c r="O81" s="58">
        <f t="shared" si="19"/>
        <v>0.72644376899696039</v>
      </c>
      <c r="P81" s="58">
        <f t="shared" si="20"/>
        <v>3.0395136778115501E-3</v>
      </c>
      <c r="Q81" s="58">
        <f t="shared" si="21"/>
        <v>0.99999999999999989</v>
      </c>
      <c r="R81" s="60">
        <f t="shared" si="22"/>
        <v>7.598784194528875E-2</v>
      </c>
      <c r="S81" s="60">
        <f t="shared" si="23"/>
        <v>0.92097264437689963</v>
      </c>
      <c r="T81" s="18"/>
    </row>
    <row r="82" spans="1:20" x14ac:dyDescent="0.35">
      <c r="A82" s="1" t="s">
        <v>739</v>
      </c>
      <c r="B82" s="17">
        <f t="shared" si="24"/>
        <v>0.71432442400475693</v>
      </c>
      <c r="C82" s="14">
        <v>680</v>
      </c>
      <c r="F82" s="1">
        <v>0.96699999999999997</v>
      </c>
      <c r="G82" s="1">
        <v>5.0999999999999997E-2</v>
      </c>
      <c r="H82" s="1">
        <v>3.4000000000000002E-2</v>
      </c>
      <c r="I82" s="1">
        <v>1.0999999999999999E-2</v>
      </c>
      <c r="J82" s="1">
        <v>0.871</v>
      </c>
      <c r="K82" s="1">
        <v>1E-3</v>
      </c>
      <c r="L82" s="58">
        <f t="shared" si="16"/>
        <v>5.2740434332988625E-2</v>
      </c>
      <c r="M82" s="58">
        <f t="shared" si="17"/>
        <v>3.5160289555325755E-2</v>
      </c>
      <c r="N82" s="58">
        <f t="shared" si="18"/>
        <v>1.1375387797311272E-2</v>
      </c>
      <c r="O82" s="58">
        <f t="shared" si="19"/>
        <v>0.90072388831437433</v>
      </c>
      <c r="P82" s="58">
        <f t="shared" si="20"/>
        <v>1.0341261633919339E-3</v>
      </c>
      <c r="Q82" s="58">
        <f t="shared" si="21"/>
        <v>1.0010341261633919</v>
      </c>
      <c r="R82" s="60">
        <f t="shared" si="22"/>
        <v>4.6535677352637028E-2</v>
      </c>
      <c r="S82" s="60">
        <f t="shared" si="23"/>
        <v>0.95346432264736292</v>
      </c>
      <c r="T82" s="18"/>
    </row>
    <row r="83" spans="1:20" x14ac:dyDescent="0.35">
      <c r="A83" s="1" t="s">
        <v>624</v>
      </c>
      <c r="B83" s="17">
        <f t="shared" si="24"/>
        <v>0.71943518218836788</v>
      </c>
      <c r="C83" s="14">
        <v>679</v>
      </c>
      <c r="F83" s="1">
        <v>0.14199999999999999</v>
      </c>
      <c r="G83" s="1">
        <v>5.2999999999999999E-2</v>
      </c>
      <c r="H83" s="1">
        <v>1.7999999999999999E-2</v>
      </c>
      <c r="I83" s="1">
        <v>7.0000000000000001E-3</v>
      </c>
      <c r="J83" s="1">
        <v>5.7000000000000002E-2</v>
      </c>
      <c r="K83" s="1">
        <v>7.0000000000000001E-3</v>
      </c>
      <c r="L83" s="58">
        <f t="shared" si="16"/>
        <v>0.37323943661971831</v>
      </c>
      <c r="M83" s="58">
        <f t="shared" si="17"/>
        <v>0.12676056338028169</v>
      </c>
      <c r="N83" s="58">
        <f t="shared" si="18"/>
        <v>4.9295774647887328E-2</v>
      </c>
      <c r="O83" s="58">
        <f t="shared" si="19"/>
        <v>0.40140845070422543</v>
      </c>
      <c r="P83" s="58">
        <f t="shared" si="20"/>
        <v>4.9295774647887328E-2</v>
      </c>
      <c r="Q83" s="58">
        <f t="shared" si="21"/>
        <v>1</v>
      </c>
      <c r="R83" s="60">
        <f t="shared" si="22"/>
        <v>0.176056338028169</v>
      </c>
      <c r="S83" s="60">
        <f t="shared" si="23"/>
        <v>0.77464788732394374</v>
      </c>
      <c r="T83" s="18"/>
    </row>
    <row r="84" spans="1:20" x14ac:dyDescent="0.35">
      <c r="A84" s="1" t="s">
        <v>629</v>
      </c>
      <c r="B84" s="17">
        <f t="shared" si="24"/>
        <v>0.72454594037197884</v>
      </c>
      <c r="C84" s="14">
        <v>679</v>
      </c>
      <c r="F84" s="1">
        <v>8.7999999999999995E-2</v>
      </c>
      <c r="G84" s="1">
        <v>3.6999999999999998E-2</v>
      </c>
      <c r="H84" s="1">
        <v>8.0000000000000002E-3</v>
      </c>
      <c r="I84" s="1">
        <v>4.0000000000000001E-3</v>
      </c>
      <c r="J84" s="1">
        <v>2.1000000000000001E-2</v>
      </c>
      <c r="K84" s="1">
        <v>1.7999999999999999E-2</v>
      </c>
      <c r="L84" s="58">
        <f t="shared" si="16"/>
        <v>0.42045454545454547</v>
      </c>
      <c r="M84" s="58">
        <f t="shared" si="17"/>
        <v>9.0909090909090912E-2</v>
      </c>
      <c r="N84" s="58">
        <f t="shared" si="18"/>
        <v>4.5454545454545456E-2</v>
      </c>
      <c r="O84" s="58">
        <f t="shared" si="19"/>
        <v>0.23863636363636367</v>
      </c>
      <c r="P84" s="58">
        <f t="shared" si="20"/>
        <v>0.20454545454545453</v>
      </c>
      <c r="Q84" s="58">
        <f t="shared" si="21"/>
        <v>1</v>
      </c>
      <c r="R84" s="60">
        <f t="shared" si="22"/>
        <v>0.13636363636363635</v>
      </c>
      <c r="S84" s="60">
        <f t="shared" si="23"/>
        <v>0.65909090909090917</v>
      </c>
      <c r="T84" s="18"/>
    </row>
    <row r="85" spans="1:20" x14ac:dyDescent="0.35">
      <c r="A85" s="1" t="s">
        <v>619</v>
      </c>
      <c r="B85" s="17">
        <f t="shared" si="24"/>
        <v>0.72964164477596205</v>
      </c>
      <c r="C85" s="14">
        <v>677</v>
      </c>
      <c r="F85" s="1">
        <v>0.182</v>
      </c>
      <c r="G85" s="1">
        <v>7.4999999999999997E-2</v>
      </c>
      <c r="H85" s="1">
        <v>1.7000000000000001E-2</v>
      </c>
      <c r="I85" s="1">
        <v>7.0000000000000001E-3</v>
      </c>
      <c r="J85" s="1">
        <v>7.1999999999999995E-2</v>
      </c>
      <c r="K85" s="1">
        <v>1.0999999999999999E-2</v>
      </c>
      <c r="L85" s="58">
        <f t="shared" si="16"/>
        <v>0.41208791208791207</v>
      </c>
      <c r="M85" s="58">
        <f t="shared" si="17"/>
        <v>9.3406593406593422E-2</v>
      </c>
      <c r="N85" s="58">
        <f t="shared" si="18"/>
        <v>3.8461538461538464E-2</v>
      </c>
      <c r="O85" s="58">
        <f t="shared" si="19"/>
        <v>0.39560439560439559</v>
      </c>
      <c r="P85" s="58">
        <f t="shared" si="20"/>
        <v>6.043956043956044E-2</v>
      </c>
      <c r="Q85" s="58">
        <f t="shared" si="21"/>
        <v>1</v>
      </c>
      <c r="R85" s="60">
        <f t="shared" si="22"/>
        <v>0.1318681318681319</v>
      </c>
      <c r="S85" s="60">
        <f t="shared" si="23"/>
        <v>0.80769230769230771</v>
      </c>
      <c r="T85" s="18"/>
    </row>
    <row r="86" spans="1:20" x14ac:dyDescent="0.35">
      <c r="A86" s="1" t="s">
        <v>723</v>
      </c>
      <c r="B86" s="17">
        <f t="shared" si="24"/>
        <v>0.7347298222901314</v>
      </c>
      <c r="C86" s="14">
        <v>676</v>
      </c>
      <c r="F86" s="1">
        <v>0.21099999999999999</v>
      </c>
      <c r="G86" s="1">
        <v>0.12</v>
      </c>
      <c r="H86" s="1">
        <v>2.1000000000000001E-2</v>
      </c>
      <c r="I86" s="1">
        <v>8.0000000000000002E-3</v>
      </c>
      <c r="J86" s="1">
        <v>4.3999999999999997E-2</v>
      </c>
      <c r="K86" s="1">
        <v>1.7999999999999999E-2</v>
      </c>
      <c r="L86" s="58">
        <f t="shared" si="16"/>
        <v>0.56872037914691942</v>
      </c>
      <c r="M86" s="58">
        <f t="shared" si="17"/>
        <v>9.9526066350710915E-2</v>
      </c>
      <c r="N86" s="58">
        <f t="shared" si="18"/>
        <v>3.7914691943127965E-2</v>
      </c>
      <c r="O86" s="58">
        <f t="shared" si="19"/>
        <v>0.20853080568720378</v>
      </c>
      <c r="P86" s="58">
        <f t="shared" si="20"/>
        <v>8.5308056872037907E-2</v>
      </c>
      <c r="Q86" s="58">
        <f t="shared" si="21"/>
        <v>1</v>
      </c>
      <c r="R86" s="60">
        <f t="shared" si="22"/>
        <v>0.13744075829383889</v>
      </c>
      <c r="S86" s="60">
        <f t="shared" si="23"/>
        <v>0.77725118483412325</v>
      </c>
      <c r="T86" s="18"/>
    </row>
    <row r="87" spans="1:20" x14ac:dyDescent="0.35">
      <c r="A87" s="1" t="s">
        <v>735</v>
      </c>
      <c r="B87" s="17">
        <f t="shared" si="24"/>
        <v>0.73977283846541764</v>
      </c>
      <c r="C87" s="14">
        <v>670</v>
      </c>
      <c r="F87" s="1">
        <v>0.308</v>
      </c>
      <c r="G87" s="1">
        <v>0.188</v>
      </c>
      <c r="H87" s="1">
        <v>6.5000000000000002E-2</v>
      </c>
      <c r="I87" s="1">
        <v>2.1999999999999999E-2</v>
      </c>
      <c r="J87" s="1">
        <v>2.3E-2</v>
      </c>
      <c r="K87" s="1">
        <v>0.01</v>
      </c>
      <c r="L87" s="58">
        <f t="shared" si="16"/>
        <v>0.61038961038961037</v>
      </c>
      <c r="M87" s="58">
        <f t="shared" si="17"/>
        <v>0.21103896103896105</v>
      </c>
      <c r="N87" s="58">
        <f t="shared" si="18"/>
        <v>7.1428571428571425E-2</v>
      </c>
      <c r="O87" s="58">
        <f t="shared" si="19"/>
        <v>7.4675324675324672E-2</v>
      </c>
      <c r="P87" s="58">
        <f t="shared" si="20"/>
        <v>3.2467532467532471E-2</v>
      </c>
      <c r="Q87" s="58">
        <f t="shared" si="21"/>
        <v>0.99999999999999989</v>
      </c>
      <c r="R87" s="60">
        <f t="shared" si="22"/>
        <v>0.28246753246753248</v>
      </c>
      <c r="S87" s="60">
        <f t="shared" si="23"/>
        <v>0.68506493506493504</v>
      </c>
      <c r="T87" s="18"/>
    </row>
    <row r="88" spans="1:20" x14ac:dyDescent="0.35">
      <c r="A88" s="1" t="s">
        <v>742</v>
      </c>
      <c r="B88" s="17">
        <f t="shared" si="24"/>
        <v>0.7447857470814484</v>
      </c>
      <c r="C88" s="14">
        <v>666</v>
      </c>
      <c r="F88" s="1">
        <v>0.81699999999999995</v>
      </c>
      <c r="G88" s="1">
        <v>0.50900000000000001</v>
      </c>
      <c r="H88" s="1">
        <v>7.0000000000000007E-2</v>
      </c>
      <c r="I88" s="1">
        <v>4.5999999999999999E-2</v>
      </c>
      <c r="J88" s="1">
        <v>0.185</v>
      </c>
      <c r="K88" s="1">
        <v>7.0000000000000001E-3</v>
      </c>
      <c r="L88" s="58">
        <f t="shared" si="16"/>
        <v>0.6230110159118728</v>
      </c>
      <c r="M88" s="58">
        <f t="shared" si="17"/>
        <v>8.5679314565483486E-2</v>
      </c>
      <c r="N88" s="58">
        <f t="shared" si="18"/>
        <v>5.6303549571603433E-2</v>
      </c>
      <c r="O88" s="58">
        <f t="shared" si="19"/>
        <v>0.22643818849449204</v>
      </c>
      <c r="P88" s="58">
        <f t="shared" si="20"/>
        <v>8.5679314565483486E-3</v>
      </c>
      <c r="Q88" s="58">
        <f t="shared" si="21"/>
        <v>1.0000000000000002</v>
      </c>
      <c r="R88" s="60">
        <f t="shared" si="22"/>
        <v>0.14198286413708691</v>
      </c>
      <c r="S88" s="60">
        <f t="shared" si="23"/>
        <v>0.84944920440636484</v>
      </c>
      <c r="T88" s="18"/>
    </row>
    <row r="89" spans="1:20" x14ac:dyDescent="0.35">
      <c r="A89" s="1" t="s">
        <v>724</v>
      </c>
      <c r="B89" s="17">
        <f t="shared" si="24"/>
        <v>0.74975349435859606</v>
      </c>
      <c r="C89" s="14">
        <v>660</v>
      </c>
      <c r="F89" s="1">
        <v>0.40500000000000003</v>
      </c>
      <c r="G89" s="1">
        <v>6.0999999999999999E-2</v>
      </c>
      <c r="H89" s="1">
        <v>1.2E-2</v>
      </c>
      <c r="I89" s="1">
        <v>5.0000000000000001E-3</v>
      </c>
      <c r="J89" s="1">
        <v>0.311</v>
      </c>
      <c r="K89" s="1">
        <v>1.7000000000000001E-2</v>
      </c>
      <c r="L89" s="58">
        <f t="shared" si="16"/>
        <v>0.15061728395061727</v>
      </c>
      <c r="M89" s="58">
        <f t="shared" si="17"/>
        <v>2.9629629629629627E-2</v>
      </c>
      <c r="N89" s="58">
        <f t="shared" si="18"/>
        <v>1.2345679012345678E-2</v>
      </c>
      <c r="O89" s="58">
        <f t="shared" si="19"/>
        <v>0.76790123456790116</v>
      </c>
      <c r="P89" s="58">
        <f t="shared" si="20"/>
        <v>4.1975308641975309E-2</v>
      </c>
      <c r="Q89" s="58">
        <f t="shared" si="21"/>
        <v>1.0024691358024691</v>
      </c>
      <c r="R89" s="60">
        <f t="shared" si="22"/>
        <v>4.1975308641975309E-2</v>
      </c>
      <c r="S89" s="60">
        <f t="shared" si="23"/>
        <v>0.9185185185185184</v>
      </c>
      <c r="T89" s="18"/>
    </row>
    <row r="90" spans="1:20" x14ac:dyDescent="0.35">
      <c r="A90" s="1" t="s">
        <v>623</v>
      </c>
      <c r="B90" s="17">
        <f t="shared" si="24"/>
        <v>0.75469866096630212</v>
      </c>
      <c r="C90" s="14">
        <v>657</v>
      </c>
      <c r="F90" s="1">
        <v>0.34399999999999997</v>
      </c>
      <c r="G90" s="1">
        <v>7.9000000000000001E-2</v>
      </c>
      <c r="H90" s="1">
        <v>2.1000000000000001E-2</v>
      </c>
      <c r="I90" s="1">
        <v>1.0999999999999999E-2</v>
      </c>
      <c r="J90" s="1">
        <v>0.216</v>
      </c>
      <c r="K90" s="1">
        <v>1.7000000000000001E-2</v>
      </c>
      <c r="L90" s="58">
        <f t="shared" si="16"/>
        <v>0.22965116279069769</v>
      </c>
      <c r="M90" s="58">
        <f t="shared" si="17"/>
        <v>6.1046511627906988E-2</v>
      </c>
      <c r="N90" s="58">
        <f t="shared" si="18"/>
        <v>3.1976744186046513E-2</v>
      </c>
      <c r="O90" s="58">
        <f t="shared" si="19"/>
        <v>0.62790697674418605</v>
      </c>
      <c r="P90" s="58">
        <f t="shared" si="20"/>
        <v>4.9418604651162795E-2</v>
      </c>
      <c r="Q90" s="58">
        <f t="shared" si="21"/>
        <v>1</v>
      </c>
      <c r="R90" s="60">
        <f t="shared" si="22"/>
        <v>9.3023255813953501E-2</v>
      </c>
      <c r="S90" s="60">
        <f t="shared" si="23"/>
        <v>0.85755813953488369</v>
      </c>
      <c r="T90" s="18"/>
    </row>
    <row r="91" spans="1:20" x14ac:dyDescent="0.35">
      <c r="A91" s="1" t="s">
        <v>732</v>
      </c>
      <c r="B91" s="17">
        <f t="shared" si="24"/>
        <v>0.75952339733698637</v>
      </c>
      <c r="C91" s="14">
        <v>641</v>
      </c>
      <c r="F91" s="1">
        <v>0.42499999999999999</v>
      </c>
      <c r="G91" s="1">
        <v>0.26300000000000001</v>
      </c>
      <c r="H91" s="1">
        <v>3.5000000000000003E-2</v>
      </c>
      <c r="I91" s="1">
        <v>1.7999999999999999E-2</v>
      </c>
      <c r="J91" s="1">
        <v>9.5000000000000001E-2</v>
      </c>
      <c r="K91" s="1">
        <v>1.2E-2</v>
      </c>
      <c r="L91" s="58">
        <f t="shared" si="16"/>
        <v>0.61882352941176477</v>
      </c>
      <c r="M91" s="58">
        <f t="shared" si="17"/>
        <v>8.2352941176470601E-2</v>
      </c>
      <c r="N91" s="58">
        <f t="shared" si="18"/>
        <v>4.2352941176470586E-2</v>
      </c>
      <c r="O91" s="58">
        <f t="shared" si="19"/>
        <v>0.22352941176470589</v>
      </c>
      <c r="P91" s="58">
        <f t="shared" si="20"/>
        <v>2.823529411764706E-2</v>
      </c>
      <c r="Q91" s="58">
        <f t="shared" si="21"/>
        <v>0.99529411764705888</v>
      </c>
      <c r="R91" s="60">
        <f t="shared" si="22"/>
        <v>0.12470588235294119</v>
      </c>
      <c r="S91" s="60">
        <f t="shared" si="23"/>
        <v>0.84235294117647064</v>
      </c>
      <c r="T91" s="18"/>
    </row>
    <row r="92" spans="1:20" x14ac:dyDescent="0.35">
      <c r="A92" s="1" t="s">
        <v>622</v>
      </c>
      <c r="B92" s="17">
        <f t="shared" si="24"/>
        <v>0.76431049925860139</v>
      </c>
      <c r="C92" s="14">
        <v>636</v>
      </c>
      <c r="F92" s="1">
        <v>9.9000000000000005E-2</v>
      </c>
      <c r="G92" s="1">
        <v>0.03</v>
      </c>
      <c r="H92" s="1">
        <v>8.9999999999999993E-3</v>
      </c>
      <c r="I92" s="1">
        <v>2E-3</v>
      </c>
      <c r="J92" s="1">
        <v>4.2999999999999997E-2</v>
      </c>
      <c r="K92" s="1">
        <v>1.4999999999999999E-2</v>
      </c>
      <c r="L92" s="58">
        <f t="shared" si="16"/>
        <v>0.30303030303030298</v>
      </c>
      <c r="M92" s="58">
        <f t="shared" si="17"/>
        <v>9.0909090909090898E-2</v>
      </c>
      <c r="N92" s="58">
        <f t="shared" si="18"/>
        <v>2.02020202020202E-2</v>
      </c>
      <c r="O92" s="58">
        <f t="shared" si="19"/>
        <v>0.43434343434343431</v>
      </c>
      <c r="P92" s="58">
        <f t="shared" si="20"/>
        <v>0.15151515151515149</v>
      </c>
      <c r="Q92" s="58">
        <f t="shared" si="21"/>
        <v>0.99999999999999989</v>
      </c>
      <c r="R92" s="60">
        <f t="shared" si="22"/>
        <v>0.1111111111111111</v>
      </c>
      <c r="S92" s="60">
        <f t="shared" si="23"/>
        <v>0.73737373737373724</v>
      </c>
      <c r="T92" s="18"/>
    </row>
    <row r="93" spans="1:20" x14ac:dyDescent="0.35">
      <c r="A93" s="1" t="s">
        <v>630</v>
      </c>
      <c r="B93" s="17">
        <f t="shared" si="24"/>
        <v>0.76909760118021642</v>
      </c>
      <c r="C93" s="14">
        <v>636</v>
      </c>
      <c r="F93" s="1">
        <v>0.30399999999999999</v>
      </c>
      <c r="G93" s="1">
        <v>0.161</v>
      </c>
      <c r="H93" s="1">
        <v>3.6999999999999998E-2</v>
      </c>
      <c r="I93" s="1">
        <v>1.2999999999999999E-2</v>
      </c>
      <c r="J93" s="1">
        <v>7.4999999999999997E-2</v>
      </c>
      <c r="K93" s="1">
        <v>1.7000000000000001E-2</v>
      </c>
      <c r="L93" s="58">
        <f t="shared" si="16"/>
        <v>0.5296052631578948</v>
      </c>
      <c r="M93" s="58">
        <f t="shared" si="17"/>
        <v>0.12171052631578948</v>
      </c>
      <c r="N93" s="58">
        <f t="shared" si="18"/>
        <v>4.2763157894736843E-2</v>
      </c>
      <c r="O93" s="58">
        <f t="shared" si="19"/>
        <v>0.24671052631578946</v>
      </c>
      <c r="P93" s="58">
        <f t="shared" si="20"/>
        <v>5.5921052631578955E-2</v>
      </c>
      <c r="Q93" s="58">
        <f t="shared" si="21"/>
        <v>0.9967105263157896</v>
      </c>
      <c r="R93" s="60">
        <f t="shared" si="22"/>
        <v>0.16447368421052633</v>
      </c>
      <c r="S93" s="60">
        <f t="shared" si="23"/>
        <v>0.77631578947368429</v>
      </c>
      <c r="T93" s="18"/>
    </row>
    <row r="94" spans="1:20" x14ac:dyDescent="0.35">
      <c r="A94" s="1" t="s">
        <v>744</v>
      </c>
      <c r="B94" s="17">
        <f t="shared" si="24"/>
        <v>0.77386212243238983</v>
      </c>
      <c r="C94" s="14">
        <v>633</v>
      </c>
      <c r="F94" s="1">
        <v>0.34899999999999998</v>
      </c>
      <c r="G94" s="1">
        <v>0.19700000000000001</v>
      </c>
      <c r="H94" s="1">
        <v>3.7999999999999999E-2</v>
      </c>
      <c r="I94" s="1">
        <v>1.4E-2</v>
      </c>
      <c r="J94" s="1">
        <v>8.7999999999999995E-2</v>
      </c>
      <c r="K94" s="1">
        <v>1.2E-2</v>
      </c>
      <c r="L94" s="58">
        <f t="shared" si="16"/>
        <v>0.56446991404011471</v>
      </c>
      <c r="M94" s="58">
        <f t="shared" si="17"/>
        <v>0.10888252148997135</v>
      </c>
      <c r="N94" s="58">
        <f t="shared" si="18"/>
        <v>4.0114613180515762E-2</v>
      </c>
      <c r="O94" s="58">
        <f t="shared" si="19"/>
        <v>0.25214899713467048</v>
      </c>
      <c r="P94" s="58">
        <f t="shared" si="20"/>
        <v>3.4383954154727794E-2</v>
      </c>
      <c r="Q94" s="58">
        <f t="shared" si="21"/>
        <v>1</v>
      </c>
      <c r="R94" s="60">
        <f t="shared" si="22"/>
        <v>0.14899713467048711</v>
      </c>
      <c r="S94" s="60">
        <f t="shared" si="23"/>
        <v>0.81661891117478524</v>
      </c>
      <c r="T94" s="18"/>
    </row>
    <row r="95" spans="1:20" x14ac:dyDescent="0.35">
      <c r="A95" s="1" t="s">
        <v>634</v>
      </c>
      <c r="B95" s="17">
        <f t="shared" si="24"/>
        <v>0.77859653612530777</v>
      </c>
      <c r="C95" s="14">
        <v>629</v>
      </c>
      <c r="F95" s="1">
        <v>0.16700000000000001</v>
      </c>
      <c r="G95" s="1">
        <v>5.0999999999999997E-2</v>
      </c>
      <c r="H95" s="1">
        <v>3.2000000000000001E-2</v>
      </c>
      <c r="I95" s="1">
        <v>0.01</v>
      </c>
      <c r="J95" s="1">
        <v>6.0999999999999999E-2</v>
      </c>
      <c r="K95" s="1">
        <v>1.4E-2</v>
      </c>
      <c r="L95" s="58">
        <f t="shared" si="16"/>
        <v>0.30538922155688619</v>
      </c>
      <c r="M95" s="58">
        <f t="shared" si="17"/>
        <v>0.19161676646706585</v>
      </c>
      <c r="N95" s="58">
        <f t="shared" si="18"/>
        <v>5.9880239520958084E-2</v>
      </c>
      <c r="O95" s="58">
        <f t="shared" si="19"/>
        <v>0.3652694610778443</v>
      </c>
      <c r="P95" s="58">
        <f t="shared" si="20"/>
        <v>8.3832335329341312E-2</v>
      </c>
      <c r="Q95" s="58">
        <f t="shared" si="21"/>
        <v>1.0059880239520957</v>
      </c>
      <c r="R95" s="60">
        <f t="shared" si="22"/>
        <v>0.25149700598802394</v>
      </c>
      <c r="S95" s="60">
        <f t="shared" si="23"/>
        <v>0.6706586826347305</v>
      </c>
      <c r="T95" s="18"/>
    </row>
    <row r="96" spans="1:20" x14ac:dyDescent="0.35">
      <c r="A96" s="1" t="s">
        <v>763</v>
      </c>
      <c r="B96" s="17">
        <f t="shared" si="24"/>
        <v>0.7833083691487841</v>
      </c>
      <c r="C96" s="14">
        <v>626</v>
      </c>
      <c r="F96" s="1">
        <v>0.41</v>
      </c>
      <c r="G96" s="1">
        <v>5.7000000000000002E-2</v>
      </c>
      <c r="H96" s="1">
        <v>1.4E-2</v>
      </c>
      <c r="I96" s="1">
        <v>8.9999999999999993E-3</v>
      </c>
      <c r="J96" s="1">
        <v>0.32700000000000001</v>
      </c>
      <c r="K96" s="1">
        <v>1E-3</v>
      </c>
      <c r="L96" s="58">
        <f t="shared" si="16"/>
        <v>0.13902439024390245</v>
      </c>
      <c r="M96" s="58">
        <f t="shared" si="17"/>
        <v>3.4146341463414637E-2</v>
      </c>
      <c r="N96" s="58">
        <f t="shared" si="18"/>
        <v>2.1951219512195121E-2</v>
      </c>
      <c r="O96" s="58">
        <f t="shared" si="19"/>
        <v>0.79756097560975614</v>
      </c>
      <c r="P96" s="58">
        <f t="shared" si="20"/>
        <v>2.4390243902439024E-3</v>
      </c>
      <c r="Q96" s="58">
        <f t="shared" si="21"/>
        <v>0.99512195121951219</v>
      </c>
      <c r="R96" s="60">
        <f t="shared" si="22"/>
        <v>5.6097560975609757E-2</v>
      </c>
      <c r="S96" s="60">
        <f t="shared" si="23"/>
        <v>0.93658536585365859</v>
      </c>
      <c r="T96" s="18"/>
    </row>
    <row r="97" spans="1:20" x14ac:dyDescent="0.35">
      <c r="A97" s="1" t="s">
        <v>639</v>
      </c>
      <c r="B97" s="17">
        <f t="shared" si="24"/>
        <v>0.7879825677231912</v>
      </c>
      <c r="C97" s="14">
        <v>621</v>
      </c>
      <c r="F97" s="1">
        <v>0.17699999999999999</v>
      </c>
      <c r="G97" s="1">
        <v>6.5000000000000002E-2</v>
      </c>
      <c r="H97" s="1">
        <v>0.02</v>
      </c>
      <c r="I97" s="1">
        <v>8.9999999999999993E-3</v>
      </c>
      <c r="J97" s="1">
        <v>6.3E-2</v>
      </c>
      <c r="K97" s="1">
        <v>0.02</v>
      </c>
      <c r="L97" s="58">
        <f t="shared" si="16"/>
        <v>0.36723163841807915</v>
      </c>
      <c r="M97" s="58">
        <f t="shared" si="17"/>
        <v>0.11299435028248589</v>
      </c>
      <c r="N97" s="58">
        <f t="shared" si="18"/>
        <v>5.084745762711864E-2</v>
      </c>
      <c r="O97" s="58">
        <f t="shared" si="19"/>
        <v>0.3559322033898305</v>
      </c>
      <c r="P97" s="58">
        <f t="shared" si="20"/>
        <v>0.11299435028248589</v>
      </c>
      <c r="Q97" s="58">
        <f t="shared" si="21"/>
        <v>1.0000000000000002</v>
      </c>
      <c r="R97" s="60">
        <f t="shared" si="22"/>
        <v>0.16384180790960454</v>
      </c>
      <c r="S97" s="60">
        <f t="shared" si="23"/>
        <v>0.7231638418079096</v>
      </c>
      <c r="T97" s="18"/>
    </row>
    <row r="98" spans="1:20" x14ac:dyDescent="0.35">
      <c r="A98" s="1" t="s">
        <v>736</v>
      </c>
      <c r="B98" s="17">
        <f t="shared" si="24"/>
        <v>0.79264923940778442</v>
      </c>
      <c r="C98" s="14">
        <v>620</v>
      </c>
      <c r="F98" s="1">
        <v>0.193</v>
      </c>
      <c r="G98" s="1">
        <v>5.3999999999999999E-2</v>
      </c>
      <c r="H98" s="1">
        <v>0.11700000000000001</v>
      </c>
      <c r="I98" s="1">
        <v>1.7999999999999999E-2</v>
      </c>
      <c r="J98" s="1">
        <v>3.0000000000000001E-3</v>
      </c>
      <c r="K98" s="1">
        <v>1E-3</v>
      </c>
      <c r="L98" s="58">
        <f t="shared" ref="L98:L129" si="25">G98/$F98</f>
        <v>0.27979274611398963</v>
      </c>
      <c r="M98" s="58">
        <f t="shared" ref="M98:M129" si="26">H98/$F98</f>
        <v>0.60621761658031093</v>
      </c>
      <c r="N98" s="58">
        <f t="shared" ref="N98:N129" si="27">I98/$F98</f>
        <v>9.3264248704663197E-2</v>
      </c>
      <c r="O98" s="58">
        <f t="shared" ref="O98:O129" si="28">J98/$F98</f>
        <v>1.5544041450777202E-2</v>
      </c>
      <c r="P98" s="58">
        <f t="shared" ref="P98:P129" si="29">K98/$F98</f>
        <v>5.1813471502590676E-3</v>
      </c>
      <c r="Q98" s="58">
        <f t="shared" ref="Q98:Q129" si="30">SUM(L98:P98)</f>
        <v>1</v>
      </c>
      <c r="R98" s="60">
        <f t="shared" ref="R98:R129" si="31">M98+N98</f>
        <v>0.69948186528497414</v>
      </c>
      <c r="S98" s="60">
        <f t="shared" si="23"/>
        <v>0.29533678756476683</v>
      </c>
      <c r="T98" s="18"/>
    </row>
    <row r="99" spans="1:20" x14ac:dyDescent="0.35">
      <c r="A99" s="1" t="s">
        <v>725</v>
      </c>
      <c r="B99" s="17">
        <f t="shared" si="24"/>
        <v>0.79726322286368057</v>
      </c>
      <c r="C99" s="14">
        <v>613</v>
      </c>
      <c r="F99" s="1">
        <v>0.1</v>
      </c>
      <c r="G99" s="1">
        <v>4.2999999999999997E-2</v>
      </c>
      <c r="H99" s="1">
        <v>1.2999999999999999E-2</v>
      </c>
      <c r="I99" s="1">
        <v>6.0000000000000001E-3</v>
      </c>
      <c r="J99" s="1">
        <v>3.6999999999999998E-2</v>
      </c>
      <c r="K99" s="1">
        <v>1E-3</v>
      </c>
      <c r="L99" s="58">
        <f t="shared" si="25"/>
        <v>0.42999999999999994</v>
      </c>
      <c r="M99" s="58">
        <f t="shared" si="26"/>
        <v>0.12999999999999998</v>
      </c>
      <c r="N99" s="58">
        <f t="shared" si="27"/>
        <v>0.06</v>
      </c>
      <c r="O99" s="58">
        <f t="shared" si="28"/>
        <v>0.36999999999999994</v>
      </c>
      <c r="P99" s="58">
        <f t="shared" si="29"/>
        <v>0.01</v>
      </c>
      <c r="Q99" s="58">
        <f t="shared" si="30"/>
        <v>0.99999999999999978</v>
      </c>
      <c r="R99" s="60">
        <f t="shared" si="31"/>
        <v>0.18999999999999997</v>
      </c>
      <c r="S99" s="60">
        <f t="shared" si="23"/>
        <v>0.79999999999999982</v>
      </c>
      <c r="T99" s="18"/>
    </row>
    <row r="100" spans="1:20" x14ac:dyDescent="0.35">
      <c r="A100" s="1" t="s">
        <v>616</v>
      </c>
      <c r="B100" s="17">
        <f t="shared" si="24"/>
        <v>0.80184709876032134</v>
      </c>
      <c r="C100" s="14">
        <v>609</v>
      </c>
      <c r="F100" s="1">
        <v>0.27800000000000002</v>
      </c>
      <c r="G100" s="1">
        <v>0.121</v>
      </c>
      <c r="H100" s="1">
        <v>4.2000000000000003E-2</v>
      </c>
      <c r="I100" s="1">
        <v>1.7999999999999999E-2</v>
      </c>
      <c r="J100" s="1">
        <v>0.08</v>
      </c>
      <c r="K100" s="1">
        <v>1.7999999999999999E-2</v>
      </c>
      <c r="L100" s="58">
        <f t="shared" si="25"/>
        <v>0.43525179856115104</v>
      </c>
      <c r="M100" s="58">
        <f t="shared" si="26"/>
        <v>0.15107913669064749</v>
      </c>
      <c r="N100" s="58">
        <f t="shared" si="27"/>
        <v>6.4748201438848907E-2</v>
      </c>
      <c r="O100" s="58">
        <f t="shared" si="28"/>
        <v>0.28776978417266186</v>
      </c>
      <c r="P100" s="58">
        <f t="shared" si="29"/>
        <v>6.4748201438848907E-2</v>
      </c>
      <c r="Q100" s="58">
        <f t="shared" si="30"/>
        <v>1.0035971223021583</v>
      </c>
      <c r="R100" s="60">
        <f t="shared" si="31"/>
        <v>0.21582733812949639</v>
      </c>
      <c r="S100" s="60">
        <f t="shared" si="23"/>
        <v>0.7230215827338129</v>
      </c>
      <c r="T100" s="18"/>
    </row>
    <row r="101" spans="1:20" x14ac:dyDescent="0.35">
      <c r="A101" s="1" t="s">
        <v>637</v>
      </c>
      <c r="B101" s="17">
        <f t="shared" si="24"/>
        <v>0.80642344776714825</v>
      </c>
      <c r="C101" s="14">
        <v>608</v>
      </c>
      <c r="F101" s="1">
        <v>0.40200000000000002</v>
      </c>
      <c r="G101" s="1">
        <v>0.16900000000000001</v>
      </c>
      <c r="H101" s="1">
        <v>1.7999999999999999E-2</v>
      </c>
      <c r="I101" s="1">
        <v>1.0999999999999999E-2</v>
      </c>
      <c r="J101" s="1">
        <v>0.19600000000000001</v>
      </c>
      <c r="K101" s="1">
        <v>7.0000000000000001E-3</v>
      </c>
      <c r="L101" s="58">
        <f t="shared" si="25"/>
        <v>0.42039800995024879</v>
      </c>
      <c r="M101" s="58">
        <f t="shared" si="26"/>
        <v>4.4776119402985072E-2</v>
      </c>
      <c r="N101" s="58">
        <f t="shared" si="27"/>
        <v>2.7363184079601987E-2</v>
      </c>
      <c r="O101" s="58">
        <f t="shared" si="28"/>
        <v>0.48756218905472637</v>
      </c>
      <c r="P101" s="58">
        <f t="shared" si="29"/>
        <v>1.7412935323383085E-2</v>
      </c>
      <c r="Q101" s="58">
        <f t="shared" si="30"/>
        <v>0.99751243781094534</v>
      </c>
      <c r="R101" s="60">
        <f t="shared" si="31"/>
        <v>7.2139303482587055E-2</v>
      </c>
      <c r="S101" s="60">
        <f t="shared" si="23"/>
        <v>0.90796019900497515</v>
      </c>
      <c r="T101" s="18"/>
    </row>
    <row r="102" spans="1:20" x14ac:dyDescent="0.35">
      <c r="A102" s="1" t="s">
        <v>731</v>
      </c>
      <c r="B102" s="17">
        <f t="shared" si="24"/>
        <v>0.81092452787583658</v>
      </c>
      <c r="C102" s="14">
        <v>598</v>
      </c>
      <c r="F102" s="1">
        <v>0.315</v>
      </c>
      <c r="G102" s="1">
        <v>0.183</v>
      </c>
      <c r="H102" s="1">
        <v>7.5999999999999998E-2</v>
      </c>
      <c r="I102" s="1">
        <v>2.5999999999999999E-2</v>
      </c>
      <c r="J102" s="1">
        <v>2.1999999999999999E-2</v>
      </c>
      <c r="K102" s="1">
        <v>8.9999999999999993E-3</v>
      </c>
      <c r="L102" s="58">
        <f t="shared" si="25"/>
        <v>0.58095238095238089</v>
      </c>
      <c r="M102" s="58">
        <f t="shared" si="26"/>
        <v>0.24126984126984127</v>
      </c>
      <c r="N102" s="58">
        <f t="shared" si="27"/>
        <v>8.2539682539682538E-2</v>
      </c>
      <c r="O102" s="58">
        <f t="shared" si="28"/>
        <v>6.9841269841269843E-2</v>
      </c>
      <c r="P102" s="58">
        <f t="shared" si="29"/>
        <v>2.8571428571428571E-2</v>
      </c>
      <c r="Q102" s="58">
        <f t="shared" si="30"/>
        <v>1.0031746031746032</v>
      </c>
      <c r="R102" s="60">
        <f t="shared" si="31"/>
        <v>0.32380952380952382</v>
      </c>
      <c r="S102" s="60">
        <f t="shared" si="23"/>
        <v>0.6507936507936507</v>
      </c>
      <c r="T102" s="18"/>
    </row>
    <row r="103" spans="1:20" x14ac:dyDescent="0.35">
      <c r="A103" s="1" t="s">
        <v>729</v>
      </c>
      <c r="B103" s="17">
        <f t="shared" si="24"/>
        <v>0.81538797353545556</v>
      </c>
      <c r="C103" s="14">
        <v>593</v>
      </c>
      <c r="F103" s="1">
        <v>0.35499999999999998</v>
      </c>
      <c r="G103" s="1">
        <v>0.20799999999999999</v>
      </c>
      <c r="H103" s="1">
        <v>2.1999999999999999E-2</v>
      </c>
      <c r="I103" s="1">
        <v>1.2999999999999999E-2</v>
      </c>
      <c r="J103" s="1">
        <v>0.106</v>
      </c>
      <c r="K103" s="1">
        <v>6.0000000000000001E-3</v>
      </c>
      <c r="L103" s="58">
        <f t="shared" si="25"/>
        <v>0.58591549295774648</v>
      </c>
      <c r="M103" s="58">
        <f t="shared" si="26"/>
        <v>6.1971830985915494E-2</v>
      </c>
      <c r="N103" s="58">
        <f t="shared" si="27"/>
        <v>3.6619718309859155E-2</v>
      </c>
      <c r="O103" s="58">
        <f t="shared" si="28"/>
        <v>0.29859154929577464</v>
      </c>
      <c r="P103" s="58">
        <f t="shared" si="29"/>
        <v>1.6901408450704227E-2</v>
      </c>
      <c r="Q103" s="58">
        <f t="shared" si="30"/>
        <v>1</v>
      </c>
      <c r="R103" s="60">
        <f t="shared" si="31"/>
        <v>9.8591549295774655E-2</v>
      </c>
      <c r="S103" s="60">
        <f t="shared" si="23"/>
        <v>0.88450704225352106</v>
      </c>
      <c r="T103" s="18"/>
    </row>
    <row r="104" spans="1:20" x14ac:dyDescent="0.35">
      <c r="A104" s="1" t="s">
        <v>737</v>
      </c>
      <c r="B104" s="17">
        <f t="shared" si="24"/>
        <v>0.81984389230526067</v>
      </c>
      <c r="C104" s="14">
        <v>592</v>
      </c>
      <c r="F104" s="1">
        <v>0.41</v>
      </c>
      <c r="G104" s="1">
        <v>5.7000000000000002E-2</v>
      </c>
      <c r="H104" s="1">
        <v>1.4E-2</v>
      </c>
      <c r="I104" s="1">
        <v>8.9999999999999993E-3</v>
      </c>
      <c r="J104" s="1">
        <v>0.32700000000000001</v>
      </c>
      <c r="K104" s="1">
        <v>1E-3</v>
      </c>
      <c r="L104" s="58">
        <f t="shared" si="25"/>
        <v>0.13902439024390245</v>
      </c>
      <c r="M104" s="58">
        <f t="shared" si="26"/>
        <v>3.4146341463414637E-2</v>
      </c>
      <c r="N104" s="58">
        <f t="shared" si="27"/>
        <v>2.1951219512195121E-2</v>
      </c>
      <c r="O104" s="58">
        <f t="shared" si="28"/>
        <v>0.79756097560975614</v>
      </c>
      <c r="P104" s="58">
        <f t="shared" si="29"/>
        <v>2.4390243902439024E-3</v>
      </c>
      <c r="Q104" s="58">
        <f t="shared" si="30"/>
        <v>0.99512195121951219</v>
      </c>
      <c r="R104" s="60">
        <f t="shared" si="31"/>
        <v>5.6097560975609757E-2</v>
      </c>
      <c r="S104" s="60">
        <f t="shared" si="23"/>
        <v>0.93658536585365859</v>
      </c>
      <c r="T104" s="18"/>
    </row>
    <row r="105" spans="1:20" x14ac:dyDescent="0.35">
      <c r="A105" s="1" t="s">
        <v>638</v>
      </c>
      <c r="B105" s="17">
        <f t="shared" si="24"/>
        <v>0.82428475729543804</v>
      </c>
      <c r="C105" s="14">
        <v>590</v>
      </c>
      <c r="F105" s="1">
        <v>0.16300000000000001</v>
      </c>
      <c r="G105" s="1">
        <v>7.8E-2</v>
      </c>
      <c r="H105" s="1">
        <v>6.2E-2</v>
      </c>
      <c r="I105" s="1">
        <v>1.4E-2</v>
      </c>
      <c r="J105" s="1">
        <v>3.0000000000000001E-3</v>
      </c>
      <c r="K105" s="1">
        <v>7.0000000000000001E-3</v>
      </c>
      <c r="L105" s="58">
        <f t="shared" si="25"/>
        <v>0.47852760736196315</v>
      </c>
      <c r="M105" s="58">
        <f t="shared" si="26"/>
        <v>0.38036809815950917</v>
      </c>
      <c r="N105" s="58">
        <f t="shared" si="27"/>
        <v>8.5889570552147243E-2</v>
      </c>
      <c r="O105" s="58">
        <f t="shared" si="28"/>
        <v>1.8404907975460124E-2</v>
      </c>
      <c r="P105" s="58">
        <f t="shared" si="29"/>
        <v>4.2944785276073622E-2</v>
      </c>
      <c r="Q105" s="58">
        <f t="shared" si="30"/>
        <v>1.0061349693251533</v>
      </c>
      <c r="R105" s="60">
        <f t="shared" si="31"/>
        <v>0.46625766871165641</v>
      </c>
      <c r="S105" s="60">
        <f t="shared" si="23"/>
        <v>0.49693251533742328</v>
      </c>
      <c r="T105" s="18"/>
    </row>
    <row r="106" spans="1:20" x14ac:dyDescent="0.35">
      <c r="A106" s="1" t="s">
        <v>741</v>
      </c>
      <c r="B106" s="17">
        <f t="shared" si="24"/>
        <v>0.82867293405691844</v>
      </c>
      <c r="C106" s="14">
        <v>583</v>
      </c>
      <c r="F106" s="1">
        <v>0.248</v>
      </c>
      <c r="G106" s="1">
        <v>0.17499999999999999</v>
      </c>
      <c r="H106" s="1">
        <v>0.03</v>
      </c>
      <c r="I106" s="1">
        <v>8.9999999999999993E-3</v>
      </c>
      <c r="J106" s="1">
        <v>3.1E-2</v>
      </c>
      <c r="K106" s="1">
        <v>3.0000000000000001E-3</v>
      </c>
      <c r="L106" s="58">
        <f t="shared" si="25"/>
        <v>0.70564516129032251</v>
      </c>
      <c r="M106" s="58">
        <f t="shared" si="26"/>
        <v>0.12096774193548386</v>
      </c>
      <c r="N106" s="58">
        <f t="shared" si="27"/>
        <v>3.6290322580645157E-2</v>
      </c>
      <c r="O106" s="58">
        <f t="shared" si="28"/>
        <v>0.125</v>
      </c>
      <c r="P106" s="58">
        <f t="shared" si="29"/>
        <v>1.2096774193548387E-2</v>
      </c>
      <c r="Q106" s="58">
        <f t="shared" si="30"/>
        <v>0.99999999999999989</v>
      </c>
      <c r="R106" s="60">
        <f t="shared" si="31"/>
        <v>0.157258064516129</v>
      </c>
      <c r="S106" s="60">
        <f t="shared" si="23"/>
        <v>0.83064516129032251</v>
      </c>
      <c r="T106" s="18"/>
    </row>
    <row r="107" spans="1:20" x14ac:dyDescent="0.35">
      <c r="A107" s="1" t="s">
        <v>714</v>
      </c>
      <c r="B107" s="17">
        <f t="shared" si="24"/>
        <v>0.8330460570387711</v>
      </c>
      <c r="C107" s="14">
        <v>581</v>
      </c>
      <c r="F107" s="1">
        <v>0.38900000000000001</v>
      </c>
      <c r="G107" s="1">
        <v>5.3999999999999999E-2</v>
      </c>
      <c r="H107" s="1">
        <v>1.4999999999999999E-2</v>
      </c>
      <c r="I107" s="1">
        <v>8.9999999999999993E-3</v>
      </c>
      <c r="J107" s="1">
        <v>0.31</v>
      </c>
      <c r="K107" s="1">
        <v>2E-3</v>
      </c>
      <c r="L107" s="58">
        <f t="shared" si="25"/>
        <v>0.13881748071979433</v>
      </c>
      <c r="M107" s="58">
        <f t="shared" si="26"/>
        <v>3.8560411311053984E-2</v>
      </c>
      <c r="N107" s="58">
        <f t="shared" si="27"/>
        <v>2.3136246786632387E-2</v>
      </c>
      <c r="O107" s="58">
        <f t="shared" si="28"/>
        <v>0.79691516709511567</v>
      </c>
      <c r="P107" s="58">
        <f t="shared" si="29"/>
        <v>5.1413881748071976E-3</v>
      </c>
      <c r="Q107" s="58">
        <f t="shared" si="30"/>
        <v>1.0025706940874035</v>
      </c>
      <c r="R107" s="60">
        <f t="shared" si="31"/>
        <v>6.1696658097686374E-2</v>
      </c>
      <c r="S107" s="60">
        <f t="shared" si="23"/>
        <v>0.93573264781490995</v>
      </c>
      <c r="T107" s="18"/>
    </row>
    <row r="108" spans="1:20" x14ac:dyDescent="0.35">
      <c r="A108" s="1" t="s">
        <v>643</v>
      </c>
      <c r="B108" s="17">
        <f t="shared" si="24"/>
        <v>0.83735143801229905</v>
      </c>
      <c r="C108" s="14">
        <v>572</v>
      </c>
      <c r="F108" s="1">
        <v>0.42899999999999999</v>
      </c>
      <c r="G108" s="1">
        <v>0.12</v>
      </c>
      <c r="H108" s="1">
        <v>1.4E-2</v>
      </c>
      <c r="I108" s="1">
        <v>8.9999999999999993E-3</v>
      </c>
      <c r="J108" s="1">
        <v>0.27800000000000002</v>
      </c>
      <c r="K108" s="1">
        <v>8.0000000000000002E-3</v>
      </c>
      <c r="L108" s="58">
        <f t="shared" si="25"/>
        <v>0.27972027972027974</v>
      </c>
      <c r="M108" s="58">
        <f t="shared" si="26"/>
        <v>3.2634032634032632E-2</v>
      </c>
      <c r="N108" s="58">
        <f t="shared" si="27"/>
        <v>2.0979020979020976E-2</v>
      </c>
      <c r="O108" s="58">
        <f t="shared" si="28"/>
        <v>0.64801864801864806</v>
      </c>
      <c r="P108" s="58">
        <f t="shared" si="29"/>
        <v>1.8648018648018648E-2</v>
      </c>
      <c r="Q108" s="58">
        <f t="shared" si="30"/>
        <v>1</v>
      </c>
      <c r="R108" s="60">
        <f t="shared" si="31"/>
        <v>5.3613053613053609E-2</v>
      </c>
      <c r="S108" s="60">
        <f t="shared" si="23"/>
        <v>0.92773892773892785</v>
      </c>
      <c r="T108" s="18"/>
    </row>
    <row r="109" spans="1:20" x14ac:dyDescent="0.35">
      <c r="A109" s="1" t="s">
        <v>671</v>
      </c>
      <c r="B109" s="17">
        <f t="shared" si="24"/>
        <v>0.8416342383163854</v>
      </c>
      <c r="C109" s="14">
        <v>569</v>
      </c>
      <c r="F109" s="1">
        <v>0.106</v>
      </c>
      <c r="G109" s="1">
        <v>6.4000000000000001E-2</v>
      </c>
      <c r="H109" s="1">
        <v>1.2999999999999999E-2</v>
      </c>
      <c r="I109" s="1">
        <v>4.0000000000000001E-3</v>
      </c>
      <c r="J109" s="1">
        <v>1E-3</v>
      </c>
      <c r="K109" s="1">
        <v>2.4E-2</v>
      </c>
      <c r="L109" s="58">
        <f t="shared" si="25"/>
        <v>0.60377358490566035</v>
      </c>
      <c r="M109" s="58">
        <f t="shared" si="26"/>
        <v>0.12264150943396226</v>
      </c>
      <c r="N109" s="58">
        <f t="shared" si="27"/>
        <v>3.7735849056603772E-2</v>
      </c>
      <c r="O109" s="58">
        <f t="shared" si="28"/>
        <v>9.433962264150943E-3</v>
      </c>
      <c r="P109" s="58">
        <f t="shared" si="29"/>
        <v>0.22641509433962265</v>
      </c>
      <c r="Q109" s="58">
        <f t="shared" si="30"/>
        <v>1</v>
      </c>
      <c r="R109" s="60">
        <f t="shared" si="31"/>
        <v>0.16037735849056603</v>
      </c>
      <c r="S109" s="60">
        <f t="shared" si="23"/>
        <v>0.6132075471698113</v>
      </c>
      <c r="T109" s="18"/>
    </row>
    <row r="110" spans="1:20" x14ac:dyDescent="0.35">
      <c r="A110" s="1" t="s">
        <v>611</v>
      </c>
      <c r="B110" s="17">
        <f t="shared" si="24"/>
        <v>0.84588693106121626</v>
      </c>
      <c r="C110" s="14">
        <v>565</v>
      </c>
      <c r="F110" s="1">
        <v>0.13300000000000001</v>
      </c>
      <c r="G110" s="1">
        <v>4.7E-2</v>
      </c>
      <c r="H110" s="1">
        <v>1.4E-2</v>
      </c>
      <c r="I110" s="1">
        <v>8.0000000000000002E-3</v>
      </c>
      <c r="J110" s="1">
        <v>0.06</v>
      </c>
      <c r="K110" s="1">
        <v>5.0000000000000001E-3</v>
      </c>
      <c r="L110" s="58">
        <f t="shared" si="25"/>
        <v>0.35338345864661652</v>
      </c>
      <c r="M110" s="58">
        <f t="shared" si="26"/>
        <v>0.10526315789473684</v>
      </c>
      <c r="N110" s="58">
        <f t="shared" si="27"/>
        <v>6.0150375939849621E-2</v>
      </c>
      <c r="O110" s="58">
        <f t="shared" si="28"/>
        <v>0.45112781954887216</v>
      </c>
      <c r="P110" s="58">
        <f t="shared" si="29"/>
        <v>3.7593984962406013E-2</v>
      </c>
      <c r="Q110" s="58">
        <f t="shared" si="30"/>
        <v>1.0075187969924813</v>
      </c>
      <c r="R110" s="60">
        <f t="shared" si="31"/>
        <v>0.16541353383458646</v>
      </c>
      <c r="S110" s="60">
        <f t="shared" si="23"/>
        <v>0.80451127819548862</v>
      </c>
      <c r="T110" s="18"/>
    </row>
    <row r="111" spans="1:20" x14ac:dyDescent="0.35">
      <c r="A111" s="1" t="s">
        <v>632</v>
      </c>
      <c r="B111" s="17">
        <f t="shared" si="24"/>
        <v>0.8501245700264195</v>
      </c>
      <c r="C111" s="14">
        <v>563</v>
      </c>
      <c r="F111" s="1">
        <v>0.35799999999999998</v>
      </c>
      <c r="G111" s="1">
        <v>6.2E-2</v>
      </c>
      <c r="H111" s="1">
        <v>1.0999999999999999E-2</v>
      </c>
      <c r="I111" s="1">
        <v>5.0000000000000001E-3</v>
      </c>
      <c r="J111" s="1">
        <v>0.26</v>
      </c>
      <c r="K111" s="1">
        <v>0.02</v>
      </c>
      <c r="L111" s="58">
        <f t="shared" si="25"/>
        <v>0.17318435754189945</v>
      </c>
      <c r="M111" s="58">
        <f t="shared" si="26"/>
        <v>3.0726256983240222E-2</v>
      </c>
      <c r="N111" s="58">
        <f t="shared" si="27"/>
        <v>1.3966480446927375E-2</v>
      </c>
      <c r="O111" s="58">
        <f t="shared" si="28"/>
        <v>0.72625698324022347</v>
      </c>
      <c r="P111" s="58">
        <f t="shared" si="29"/>
        <v>5.5865921787709501E-2</v>
      </c>
      <c r="Q111" s="58">
        <f t="shared" si="30"/>
        <v>1</v>
      </c>
      <c r="R111" s="60">
        <f t="shared" si="31"/>
        <v>4.4692737430167599E-2</v>
      </c>
      <c r="S111" s="60">
        <f t="shared" si="23"/>
        <v>0.8994413407821229</v>
      </c>
      <c r="T111" s="18"/>
    </row>
    <row r="112" spans="1:20" x14ac:dyDescent="0.35">
      <c r="A112" s="1" t="s">
        <v>677</v>
      </c>
      <c r="B112" s="17">
        <f t="shared" si="24"/>
        <v>0.85421167119534547</v>
      </c>
      <c r="C112" s="14">
        <v>543</v>
      </c>
      <c r="F112" s="1">
        <v>0.112</v>
      </c>
      <c r="G112" s="1">
        <v>3.7999999999999999E-2</v>
      </c>
      <c r="H112" s="1">
        <v>1.2E-2</v>
      </c>
      <c r="I112" s="1">
        <v>7.0000000000000001E-3</v>
      </c>
      <c r="J112" s="1">
        <v>5.3999999999999999E-2</v>
      </c>
      <c r="K112" s="1">
        <v>1E-3</v>
      </c>
      <c r="L112" s="58">
        <f t="shared" si="25"/>
        <v>0.33928571428571425</v>
      </c>
      <c r="M112" s="58">
        <f t="shared" si="26"/>
        <v>0.10714285714285714</v>
      </c>
      <c r="N112" s="58">
        <f t="shared" si="27"/>
        <v>6.25E-2</v>
      </c>
      <c r="O112" s="58">
        <f t="shared" si="28"/>
        <v>0.48214285714285715</v>
      </c>
      <c r="P112" s="58">
        <f t="shared" si="29"/>
        <v>8.9285714285714281E-3</v>
      </c>
      <c r="Q112" s="58">
        <f t="shared" si="30"/>
        <v>1</v>
      </c>
      <c r="R112" s="60">
        <f t="shared" si="31"/>
        <v>0.16964285714285715</v>
      </c>
      <c r="S112" s="60">
        <f t="shared" si="23"/>
        <v>0.8214285714285714</v>
      </c>
      <c r="T112" s="18"/>
    </row>
    <row r="113" spans="1:20" x14ac:dyDescent="0.35">
      <c r="A113" s="1" t="s">
        <v>626</v>
      </c>
      <c r="B113" s="17">
        <f t="shared" si="24"/>
        <v>0.85829877236427143</v>
      </c>
      <c r="C113" s="14">
        <v>543</v>
      </c>
      <c r="F113" s="1">
        <v>0.56599999999999995</v>
      </c>
      <c r="G113" s="1">
        <v>0.313</v>
      </c>
      <c r="H113" s="1">
        <v>3.7999999999999999E-2</v>
      </c>
      <c r="I113" s="1">
        <v>2.7E-2</v>
      </c>
      <c r="J113" s="1">
        <v>0.17799999999999999</v>
      </c>
      <c r="K113" s="1">
        <v>0.01</v>
      </c>
      <c r="L113" s="58">
        <f t="shared" si="25"/>
        <v>0.55300353356890464</v>
      </c>
      <c r="M113" s="58">
        <f t="shared" si="26"/>
        <v>6.7137809187279157E-2</v>
      </c>
      <c r="N113" s="58">
        <f t="shared" si="27"/>
        <v>4.770318021201414E-2</v>
      </c>
      <c r="O113" s="58">
        <f t="shared" si="28"/>
        <v>0.31448763250883394</v>
      </c>
      <c r="P113" s="58">
        <f t="shared" si="29"/>
        <v>1.7667844522968199E-2</v>
      </c>
      <c r="Q113" s="58">
        <f t="shared" si="30"/>
        <v>1</v>
      </c>
      <c r="R113" s="60">
        <f t="shared" si="31"/>
        <v>0.1148409893992933</v>
      </c>
      <c r="S113" s="60">
        <f t="shared" si="23"/>
        <v>0.86749116607773857</v>
      </c>
      <c r="T113" s="18"/>
    </row>
    <row r="114" spans="1:20" x14ac:dyDescent="0.35">
      <c r="A114" s="1" t="s">
        <v>627</v>
      </c>
      <c r="B114" s="17">
        <f t="shared" si="24"/>
        <v>0.8623407121943143</v>
      </c>
      <c r="C114" s="14">
        <v>537</v>
      </c>
      <c r="F114" s="1">
        <v>0.39900000000000002</v>
      </c>
      <c r="G114" s="1">
        <v>0.25900000000000001</v>
      </c>
      <c r="H114" s="1">
        <v>2.7E-2</v>
      </c>
      <c r="I114" s="1">
        <v>1.7000000000000001E-2</v>
      </c>
      <c r="J114" s="1">
        <v>8.1000000000000003E-2</v>
      </c>
      <c r="K114" s="1">
        <v>1.6E-2</v>
      </c>
      <c r="L114" s="58">
        <f t="shared" si="25"/>
        <v>0.64912280701754388</v>
      </c>
      <c r="M114" s="58">
        <f t="shared" si="26"/>
        <v>6.7669172932330823E-2</v>
      </c>
      <c r="N114" s="58">
        <f t="shared" si="27"/>
        <v>4.2606516290726815E-2</v>
      </c>
      <c r="O114" s="58">
        <f t="shared" si="28"/>
        <v>0.20300751879699247</v>
      </c>
      <c r="P114" s="58">
        <f t="shared" si="29"/>
        <v>4.0100250626566414E-2</v>
      </c>
      <c r="Q114" s="58">
        <f t="shared" si="30"/>
        <v>1.0025062656641603</v>
      </c>
      <c r="R114" s="60">
        <f t="shared" si="31"/>
        <v>0.11027568922305764</v>
      </c>
      <c r="S114" s="60">
        <f t="shared" si="23"/>
        <v>0.85213032581453629</v>
      </c>
      <c r="T114" s="18"/>
    </row>
    <row r="115" spans="1:20" x14ac:dyDescent="0.35">
      <c r="A115" s="1" t="s">
        <v>738</v>
      </c>
      <c r="B115" s="17">
        <f t="shared" si="24"/>
        <v>0.8662772755669631</v>
      </c>
      <c r="C115" s="14">
        <v>523</v>
      </c>
      <c r="F115" s="1">
        <v>0.14899999999999999</v>
      </c>
      <c r="G115" s="1">
        <v>5.0999999999999997E-2</v>
      </c>
      <c r="H115" s="1">
        <v>1.7000000000000001E-2</v>
      </c>
      <c r="I115" s="1">
        <v>8.0000000000000002E-3</v>
      </c>
      <c r="J115" s="1">
        <v>6.5000000000000002E-2</v>
      </c>
      <c r="K115" s="1">
        <v>8.9999999999999993E-3</v>
      </c>
      <c r="L115" s="58">
        <f t="shared" si="25"/>
        <v>0.34228187919463088</v>
      </c>
      <c r="M115" s="58">
        <f t="shared" si="26"/>
        <v>0.11409395973154364</v>
      </c>
      <c r="N115" s="58">
        <f t="shared" si="27"/>
        <v>5.3691275167785241E-2</v>
      </c>
      <c r="O115" s="58">
        <f t="shared" si="28"/>
        <v>0.43624161073825507</v>
      </c>
      <c r="P115" s="58">
        <f t="shared" si="29"/>
        <v>6.0402684563758385E-2</v>
      </c>
      <c r="Q115" s="58">
        <f t="shared" si="30"/>
        <v>1.0067114093959733</v>
      </c>
      <c r="R115" s="60">
        <f t="shared" si="31"/>
        <v>0.16778523489932889</v>
      </c>
      <c r="S115" s="60">
        <f t="shared" si="23"/>
        <v>0.77852348993288589</v>
      </c>
      <c r="T115" s="18"/>
    </row>
    <row r="116" spans="1:20" x14ac:dyDescent="0.35">
      <c r="A116" s="1" t="s">
        <v>633</v>
      </c>
      <c r="B116" s="17">
        <f t="shared" si="24"/>
        <v>0.87018373138035643</v>
      </c>
      <c r="C116" s="14">
        <v>519</v>
      </c>
      <c r="F116" s="1">
        <v>0.59099999999999997</v>
      </c>
      <c r="G116" s="1">
        <v>0.20499999999999999</v>
      </c>
      <c r="H116" s="1">
        <v>4.2999999999999997E-2</v>
      </c>
      <c r="I116" s="1">
        <v>3.7999999999999999E-2</v>
      </c>
      <c r="J116" s="1">
        <v>0.30299999999999999</v>
      </c>
      <c r="K116" s="1">
        <v>2E-3</v>
      </c>
      <c r="L116" s="58">
        <f t="shared" si="25"/>
        <v>0.34686971235194586</v>
      </c>
      <c r="M116" s="58">
        <f t="shared" si="26"/>
        <v>7.2758037225042302E-2</v>
      </c>
      <c r="N116" s="58">
        <f t="shared" si="27"/>
        <v>6.4297800338409483E-2</v>
      </c>
      <c r="O116" s="58">
        <f t="shared" si="28"/>
        <v>0.51269035532994922</v>
      </c>
      <c r="P116" s="58">
        <f t="shared" si="29"/>
        <v>3.3840947546531306E-3</v>
      </c>
      <c r="Q116" s="58">
        <f t="shared" si="30"/>
        <v>1</v>
      </c>
      <c r="R116" s="60">
        <f t="shared" si="31"/>
        <v>0.1370558375634518</v>
      </c>
      <c r="S116" s="60">
        <f t="shared" si="23"/>
        <v>0.85956006768189508</v>
      </c>
      <c r="T116" s="18"/>
    </row>
    <row r="117" spans="1:20" x14ac:dyDescent="0.35">
      <c r="A117" s="1" t="s">
        <v>631</v>
      </c>
      <c r="B117" s="17">
        <f t="shared" si="24"/>
        <v>0.87406007963449439</v>
      </c>
      <c r="C117" s="14">
        <v>515</v>
      </c>
      <c r="F117" s="1">
        <v>0.32800000000000001</v>
      </c>
      <c r="G117" s="1">
        <v>0.13100000000000001</v>
      </c>
      <c r="H117" s="1">
        <v>1.4999999999999999E-2</v>
      </c>
      <c r="I117" s="1">
        <v>8.9999999999999993E-3</v>
      </c>
      <c r="J117" s="1">
        <v>0.16400000000000001</v>
      </c>
      <c r="K117" s="1">
        <v>8.9999999999999993E-3</v>
      </c>
      <c r="L117" s="58">
        <f t="shared" si="25"/>
        <v>0.39939024390243905</v>
      </c>
      <c r="M117" s="58">
        <f t="shared" si="26"/>
        <v>4.573170731707317E-2</v>
      </c>
      <c r="N117" s="58">
        <f t="shared" si="27"/>
        <v>2.7439024390243899E-2</v>
      </c>
      <c r="O117" s="58">
        <f t="shared" si="28"/>
        <v>0.5</v>
      </c>
      <c r="P117" s="58">
        <f t="shared" si="29"/>
        <v>2.7439024390243899E-2</v>
      </c>
      <c r="Q117" s="58">
        <f t="shared" si="30"/>
        <v>1</v>
      </c>
      <c r="R117" s="60">
        <f t="shared" si="31"/>
        <v>7.3170731707317069E-2</v>
      </c>
      <c r="S117" s="60">
        <f t="shared" si="23"/>
        <v>0.89939024390243905</v>
      </c>
      <c r="T117" s="18"/>
    </row>
    <row r="118" spans="1:20" x14ac:dyDescent="0.35">
      <c r="A118" s="1" t="s">
        <v>618</v>
      </c>
      <c r="B118" s="17">
        <f t="shared" si="24"/>
        <v>0.87788373965993527</v>
      </c>
      <c r="C118" s="14">
        <v>508</v>
      </c>
      <c r="D118" s="14"/>
      <c r="E118" s="14"/>
      <c r="F118" s="1">
        <v>0.214</v>
      </c>
      <c r="G118" s="1">
        <v>0.154</v>
      </c>
      <c r="H118" s="1">
        <v>2.5000000000000001E-2</v>
      </c>
      <c r="I118" s="1">
        <v>8.0000000000000002E-3</v>
      </c>
      <c r="J118" s="1">
        <v>1.9E-2</v>
      </c>
      <c r="K118" s="1">
        <v>7.0000000000000001E-3</v>
      </c>
      <c r="L118" s="58">
        <f t="shared" si="25"/>
        <v>0.71962616822429903</v>
      </c>
      <c r="M118" s="58">
        <f t="shared" si="26"/>
        <v>0.11682242990654207</v>
      </c>
      <c r="N118" s="58">
        <f t="shared" si="27"/>
        <v>3.7383177570093462E-2</v>
      </c>
      <c r="O118" s="58">
        <f t="shared" si="28"/>
        <v>8.8785046728971959E-2</v>
      </c>
      <c r="P118" s="58">
        <f t="shared" si="29"/>
        <v>3.2710280373831779E-2</v>
      </c>
      <c r="Q118" s="58">
        <f t="shared" si="30"/>
        <v>0.99532710280373826</v>
      </c>
      <c r="R118" s="60">
        <f t="shared" si="31"/>
        <v>0.15420560747663553</v>
      </c>
      <c r="S118" s="60">
        <f t="shared" si="23"/>
        <v>0.80841121495327095</v>
      </c>
      <c r="T118" s="18"/>
    </row>
    <row r="119" spans="1:20" x14ac:dyDescent="0.35">
      <c r="A119" s="1" t="s">
        <v>682</v>
      </c>
      <c r="B119" s="17">
        <f t="shared" si="24"/>
        <v>0.88169234590574841</v>
      </c>
      <c r="C119" s="14">
        <v>506</v>
      </c>
      <c r="F119" s="1">
        <v>0.16700000000000001</v>
      </c>
      <c r="G119" s="1">
        <v>4.8000000000000001E-2</v>
      </c>
      <c r="H119" s="1">
        <v>9.8000000000000004E-2</v>
      </c>
      <c r="I119" s="1">
        <v>1.4999999999999999E-2</v>
      </c>
      <c r="J119" s="1">
        <v>4.0000000000000001E-3</v>
      </c>
      <c r="K119" s="1">
        <v>2E-3</v>
      </c>
      <c r="L119" s="58">
        <f t="shared" si="25"/>
        <v>0.28742514970059879</v>
      </c>
      <c r="M119" s="58">
        <f t="shared" si="26"/>
        <v>0.58682634730538918</v>
      </c>
      <c r="N119" s="58">
        <f t="shared" si="27"/>
        <v>8.9820359281437112E-2</v>
      </c>
      <c r="O119" s="58">
        <f t="shared" si="28"/>
        <v>2.3952095808383232E-2</v>
      </c>
      <c r="P119" s="58">
        <f t="shared" si="29"/>
        <v>1.1976047904191616E-2</v>
      </c>
      <c r="Q119" s="58">
        <f t="shared" si="30"/>
        <v>0.99999999999999989</v>
      </c>
      <c r="R119" s="60">
        <f t="shared" si="31"/>
        <v>0.67664670658682624</v>
      </c>
      <c r="S119" s="60">
        <f t="shared" si="23"/>
        <v>0.31137724550898205</v>
      </c>
      <c r="T119" s="18"/>
    </row>
    <row r="120" spans="1:20" x14ac:dyDescent="0.35">
      <c r="A120" s="1" t="s">
        <v>660</v>
      </c>
      <c r="B120" s="17">
        <f t="shared" si="24"/>
        <v>0.88538052191453986</v>
      </c>
      <c r="C120" s="14">
        <v>490</v>
      </c>
      <c r="F120" s="1">
        <v>0.34</v>
      </c>
      <c r="G120" s="1">
        <v>0.23</v>
      </c>
      <c r="H120" s="1">
        <v>3.9E-2</v>
      </c>
      <c r="I120" s="1">
        <v>1.9E-2</v>
      </c>
      <c r="J120" s="1">
        <v>4.1000000000000002E-2</v>
      </c>
      <c r="K120" s="1">
        <v>1.2E-2</v>
      </c>
      <c r="L120" s="58">
        <f t="shared" si="25"/>
        <v>0.67647058823529405</v>
      </c>
      <c r="M120" s="58">
        <f t="shared" si="26"/>
        <v>0.11470588235294117</v>
      </c>
      <c r="N120" s="58">
        <f t="shared" si="27"/>
        <v>5.5882352941176466E-2</v>
      </c>
      <c r="O120" s="58">
        <f t="shared" si="28"/>
        <v>0.12058823529411765</v>
      </c>
      <c r="P120" s="58">
        <f t="shared" si="29"/>
        <v>3.5294117647058823E-2</v>
      </c>
      <c r="Q120" s="58">
        <f t="shared" si="30"/>
        <v>1.0029411764705882</v>
      </c>
      <c r="R120" s="60">
        <f t="shared" si="31"/>
        <v>0.17058823529411765</v>
      </c>
      <c r="S120" s="60">
        <f t="shared" si="23"/>
        <v>0.79705882352941171</v>
      </c>
      <c r="T120" s="18"/>
    </row>
    <row r="121" spans="1:20" x14ac:dyDescent="0.35">
      <c r="A121" s="1" t="s">
        <v>636</v>
      </c>
      <c r="B121" s="17">
        <f t="shared" si="24"/>
        <v>0.88905364414370358</v>
      </c>
      <c r="C121" s="14">
        <v>488</v>
      </c>
      <c r="F121" s="1">
        <v>0.28499999999999998</v>
      </c>
      <c r="G121" s="1">
        <v>0.16400000000000001</v>
      </c>
      <c r="H121" s="1">
        <v>1.7999999999999999E-2</v>
      </c>
      <c r="I121" s="1">
        <v>1.2E-2</v>
      </c>
      <c r="J121" s="1">
        <v>6.0999999999999999E-2</v>
      </c>
      <c r="K121" s="1">
        <v>0.03</v>
      </c>
      <c r="L121" s="58">
        <f t="shared" si="25"/>
        <v>0.57543859649122819</v>
      </c>
      <c r="M121" s="58">
        <f t="shared" si="26"/>
        <v>6.3157894736842107E-2</v>
      </c>
      <c r="N121" s="58">
        <f t="shared" si="27"/>
        <v>4.2105263157894743E-2</v>
      </c>
      <c r="O121" s="58">
        <f t="shared" si="28"/>
        <v>0.21403508771929827</v>
      </c>
      <c r="P121" s="58">
        <f t="shared" si="29"/>
        <v>0.10526315789473685</v>
      </c>
      <c r="Q121" s="58">
        <f t="shared" si="30"/>
        <v>1.0000000000000002</v>
      </c>
      <c r="R121" s="60">
        <f t="shared" si="31"/>
        <v>0.10526315789473685</v>
      </c>
      <c r="S121" s="60">
        <f t="shared" si="23"/>
        <v>0.78947368421052644</v>
      </c>
      <c r="T121" s="18"/>
    </row>
    <row r="122" spans="1:20" x14ac:dyDescent="0.35">
      <c r="A122" s="1" t="s">
        <v>628</v>
      </c>
      <c r="B122" s="17">
        <f t="shared" si="24"/>
        <v>0.89271923948305343</v>
      </c>
      <c r="C122" s="14">
        <v>487</v>
      </c>
      <c r="D122" s="14"/>
      <c r="E122" s="19"/>
      <c r="F122" s="1">
        <v>0.13300000000000001</v>
      </c>
      <c r="G122" s="1">
        <v>4.7E-2</v>
      </c>
      <c r="H122" s="1">
        <v>1.4E-2</v>
      </c>
      <c r="I122" s="1">
        <v>8.0000000000000002E-3</v>
      </c>
      <c r="J122" s="1">
        <v>0.06</v>
      </c>
      <c r="K122" s="1">
        <v>5.0000000000000001E-3</v>
      </c>
      <c r="L122" s="58">
        <f t="shared" si="25"/>
        <v>0.35338345864661652</v>
      </c>
      <c r="M122" s="58">
        <f t="shared" si="26"/>
        <v>0.10526315789473684</v>
      </c>
      <c r="N122" s="58">
        <f t="shared" si="27"/>
        <v>6.0150375939849621E-2</v>
      </c>
      <c r="O122" s="58">
        <f t="shared" si="28"/>
        <v>0.45112781954887216</v>
      </c>
      <c r="P122" s="58">
        <f t="shared" si="29"/>
        <v>3.7593984962406013E-2</v>
      </c>
      <c r="Q122" s="58">
        <f t="shared" si="30"/>
        <v>1.0075187969924813</v>
      </c>
      <c r="R122" s="60">
        <f t="shared" si="31"/>
        <v>0.16541353383458646</v>
      </c>
      <c r="S122" s="60">
        <f t="shared" si="23"/>
        <v>0.80451127819548862</v>
      </c>
      <c r="T122" s="18"/>
    </row>
    <row r="123" spans="1:20" x14ac:dyDescent="0.35">
      <c r="A123" s="1" t="s">
        <v>620</v>
      </c>
      <c r="B123" s="17">
        <f t="shared" si="24"/>
        <v>0.89638483482240328</v>
      </c>
      <c r="C123" s="14">
        <v>487</v>
      </c>
      <c r="F123" s="1">
        <v>0.40799999999999997</v>
      </c>
      <c r="G123" s="1">
        <v>0.153</v>
      </c>
      <c r="H123" s="1">
        <v>1.6E-2</v>
      </c>
      <c r="I123" s="1">
        <v>0.01</v>
      </c>
      <c r="J123" s="1">
        <v>0.222</v>
      </c>
      <c r="K123" s="1">
        <v>7.0000000000000001E-3</v>
      </c>
      <c r="L123" s="58">
        <f t="shared" si="25"/>
        <v>0.375</v>
      </c>
      <c r="M123" s="58">
        <f t="shared" si="26"/>
        <v>3.921568627450981E-2</v>
      </c>
      <c r="N123" s="58">
        <f t="shared" si="27"/>
        <v>2.4509803921568631E-2</v>
      </c>
      <c r="O123" s="58">
        <f t="shared" si="28"/>
        <v>0.54411764705882359</v>
      </c>
      <c r="P123" s="58">
        <f t="shared" si="29"/>
        <v>1.7156862745098041E-2</v>
      </c>
      <c r="Q123" s="58">
        <f t="shared" si="30"/>
        <v>1</v>
      </c>
      <c r="R123" s="60">
        <f t="shared" si="31"/>
        <v>6.3725490196078441E-2</v>
      </c>
      <c r="S123" s="60">
        <f t="shared" si="23"/>
        <v>0.91911764705882359</v>
      </c>
      <c r="T123" s="18"/>
    </row>
    <row r="124" spans="1:20" x14ac:dyDescent="0.35">
      <c r="A124" s="1" t="s">
        <v>612</v>
      </c>
      <c r="B124" s="17">
        <f t="shared" si="24"/>
        <v>0.90000526882286991</v>
      </c>
      <c r="C124" s="14">
        <v>481</v>
      </c>
      <c r="F124" s="1">
        <v>0.76</v>
      </c>
      <c r="G124" s="1">
        <v>6.7000000000000004E-2</v>
      </c>
      <c r="H124" s="1">
        <v>0.11899999999999999</v>
      </c>
      <c r="I124" s="1">
        <v>2.5999999999999999E-2</v>
      </c>
      <c r="J124" s="1">
        <v>0.54600000000000004</v>
      </c>
      <c r="K124" s="1">
        <v>2E-3</v>
      </c>
      <c r="L124" s="58">
        <f t="shared" si="25"/>
        <v>8.8157894736842116E-2</v>
      </c>
      <c r="M124" s="58">
        <f t="shared" si="26"/>
        <v>0.15657894736842104</v>
      </c>
      <c r="N124" s="58">
        <f t="shared" si="27"/>
        <v>3.4210526315789469E-2</v>
      </c>
      <c r="O124" s="58">
        <f t="shared" si="28"/>
        <v>0.71842105263157896</v>
      </c>
      <c r="P124" s="58">
        <f t="shared" si="29"/>
        <v>2.631578947368421E-3</v>
      </c>
      <c r="Q124" s="58">
        <f t="shared" si="30"/>
        <v>1</v>
      </c>
      <c r="R124" s="60">
        <f t="shared" si="31"/>
        <v>0.19078947368421051</v>
      </c>
      <c r="S124" s="60">
        <f t="shared" si="23"/>
        <v>0.80657894736842106</v>
      </c>
      <c r="T124" s="18"/>
    </row>
    <row r="125" spans="1:20" x14ac:dyDescent="0.35">
      <c r="A125" s="1" t="s">
        <v>646</v>
      </c>
      <c r="B125" s="17">
        <f t="shared" si="24"/>
        <v>0.90361817593352267</v>
      </c>
      <c r="C125" s="14">
        <v>480</v>
      </c>
      <c r="F125" s="1">
        <v>0.35899999999999999</v>
      </c>
      <c r="G125" s="1">
        <v>0.20699999999999999</v>
      </c>
      <c r="H125" s="1">
        <v>3.4000000000000002E-2</v>
      </c>
      <c r="I125" s="1">
        <v>1.4E-2</v>
      </c>
      <c r="J125" s="1">
        <v>9.8000000000000004E-2</v>
      </c>
      <c r="K125" s="1">
        <v>7.0000000000000001E-3</v>
      </c>
      <c r="L125" s="58">
        <f t="shared" si="25"/>
        <v>0.57660167130919215</v>
      </c>
      <c r="M125" s="58">
        <f t="shared" si="26"/>
        <v>9.4707520891364916E-2</v>
      </c>
      <c r="N125" s="58">
        <f t="shared" si="27"/>
        <v>3.8997214484679667E-2</v>
      </c>
      <c r="O125" s="58">
        <f t="shared" si="28"/>
        <v>0.2729805013927577</v>
      </c>
      <c r="P125" s="58">
        <f t="shared" si="29"/>
        <v>1.9498607242339833E-2</v>
      </c>
      <c r="Q125" s="58">
        <f t="shared" si="30"/>
        <v>1.0027855153203342</v>
      </c>
      <c r="R125" s="60">
        <f t="shared" si="31"/>
        <v>0.13370473537604458</v>
      </c>
      <c r="S125" s="60">
        <f t="shared" si="23"/>
        <v>0.84958217270194991</v>
      </c>
      <c r="T125" s="18"/>
    </row>
    <row r="126" spans="1:20" x14ac:dyDescent="0.35">
      <c r="A126" s="1" t="s">
        <v>657</v>
      </c>
      <c r="B126" s="17">
        <f t="shared" si="24"/>
        <v>0.90722355615436157</v>
      </c>
      <c r="C126" s="14">
        <v>479</v>
      </c>
      <c r="F126" s="1">
        <v>0.29199999999999998</v>
      </c>
      <c r="G126" s="1">
        <v>0.16300000000000001</v>
      </c>
      <c r="H126" s="1">
        <v>2.1000000000000001E-2</v>
      </c>
      <c r="I126" s="1">
        <v>1.4E-2</v>
      </c>
      <c r="J126" s="1">
        <v>7.2999999999999995E-2</v>
      </c>
      <c r="K126" s="1">
        <v>2.1000000000000001E-2</v>
      </c>
      <c r="L126" s="58">
        <f t="shared" si="25"/>
        <v>0.55821917808219179</v>
      </c>
      <c r="M126" s="58">
        <f t="shared" si="26"/>
        <v>7.1917808219178092E-2</v>
      </c>
      <c r="N126" s="58">
        <f t="shared" si="27"/>
        <v>4.7945205479452059E-2</v>
      </c>
      <c r="O126" s="58">
        <f t="shared" si="28"/>
        <v>0.25</v>
      </c>
      <c r="P126" s="58">
        <f t="shared" si="29"/>
        <v>7.1917808219178092E-2</v>
      </c>
      <c r="Q126" s="58">
        <f t="shared" si="30"/>
        <v>1</v>
      </c>
      <c r="R126" s="60">
        <f t="shared" si="31"/>
        <v>0.11986301369863014</v>
      </c>
      <c r="S126" s="60">
        <f t="shared" si="23"/>
        <v>0.80821917808219179</v>
      </c>
      <c r="T126" s="18"/>
    </row>
    <row r="127" spans="1:20" x14ac:dyDescent="0.35">
      <c r="A127" s="1" t="s">
        <v>641</v>
      </c>
      <c r="B127" s="17">
        <f t="shared" si="24"/>
        <v>0.91081388259557283</v>
      </c>
      <c r="C127" s="14">
        <v>477</v>
      </c>
      <c r="F127" s="1">
        <v>0.28499999999999998</v>
      </c>
      <c r="G127" s="1">
        <v>0.16400000000000001</v>
      </c>
      <c r="H127" s="1">
        <v>1.7999999999999999E-2</v>
      </c>
      <c r="I127" s="1">
        <v>1.2E-2</v>
      </c>
      <c r="J127" s="1">
        <v>6.0999999999999999E-2</v>
      </c>
      <c r="K127" s="1">
        <v>0.03</v>
      </c>
      <c r="L127" s="58">
        <f t="shared" si="25"/>
        <v>0.57543859649122819</v>
      </c>
      <c r="M127" s="58">
        <f t="shared" si="26"/>
        <v>6.3157894736842107E-2</v>
      </c>
      <c r="N127" s="58">
        <f t="shared" si="27"/>
        <v>4.2105263157894743E-2</v>
      </c>
      <c r="O127" s="58">
        <f t="shared" si="28"/>
        <v>0.21403508771929827</v>
      </c>
      <c r="P127" s="58">
        <f t="shared" si="29"/>
        <v>0.10526315789473685</v>
      </c>
      <c r="Q127" s="58">
        <f t="shared" si="30"/>
        <v>1.0000000000000002</v>
      </c>
      <c r="R127" s="60">
        <f t="shared" si="31"/>
        <v>0.10526315789473685</v>
      </c>
      <c r="S127" s="60">
        <f t="shared" si="23"/>
        <v>0.78947368421052644</v>
      </c>
      <c r="T127" s="18"/>
    </row>
    <row r="128" spans="1:20" x14ac:dyDescent="0.35">
      <c r="A128" s="1" t="s">
        <v>642</v>
      </c>
      <c r="B128" s="17">
        <f t="shared" si="24"/>
        <v>0.91437410147752862</v>
      </c>
      <c r="C128" s="14">
        <v>473</v>
      </c>
      <c r="F128" s="1">
        <v>0.155</v>
      </c>
      <c r="G128" s="1">
        <v>5.6000000000000001E-2</v>
      </c>
      <c r="H128" s="1">
        <v>2.3E-2</v>
      </c>
      <c r="I128" s="1">
        <v>7.0000000000000001E-3</v>
      </c>
      <c r="J128" s="1">
        <v>5.8999999999999997E-2</v>
      </c>
      <c r="K128" s="1">
        <v>0.01</v>
      </c>
      <c r="L128" s="58">
        <f t="shared" si="25"/>
        <v>0.3612903225806452</v>
      </c>
      <c r="M128" s="58">
        <f t="shared" si="26"/>
        <v>0.14838709677419354</v>
      </c>
      <c r="N128" s="58">
        <f t="shared" si="27"/>
        <v>4.5161290322580649E-2</v>
      </c>
      <c r="O128" s="58">
        <f t="shared" si="28"/>
        <v>0.38064516129032255</v>
      </c>
      <c r="P128" s="58">
        <f t="shared" si="29"/>
        <v>6.4516129032258063E-2</v>
      </c>
      <c r="Q128" s="58">
        <f t="shared" si="30"/>
        <v>1</v>
      </c>
      <c r="R128" s="60">
        <f t="shared" si="31"/>
        <v>0.19354838709677419</v>
      </c>
      <c r="S128" s="60">
        <f t="shared" si="23"/>
        <v>0.74193548387096775</v>
      </c>
      <c r="T128" s="18"/>
    </row>
    <row r="129" spans="1:20" x14ac:dyDescent="0.35">
      <c r="A129" s="1" t="s">
        <v>746</v>
      </c>
      <c r="B129" s="17">
        <f t="shared" si="24"/>
        <v>0.91791926657985667</v>
      </c>
      <c r="C129" s="14">
        <v>471</v>
      </c>
      <c r="F129" s="1">
        <v>0.30199999999999999</v>
      </c>
      <c r="G129" s="1">
        <v>0.17299999999999999</v>
      </c>
      <c r="H129" s="1">
        <v>6.9000000000000006E-2</v>
      </c>
      <c r="I129" s="1">
        <v>2.3E-2</v>
      </c>
      <c r="J129" s="1">
        <v>2.9000000000000001E-2</v>
      </c>
      <c r="K129" s="1">
        <v>8.0000000000000002E-3</v>
      </c>
      <c r="L129" s="58">
        <f t="shared" si="25"/>
        <v>0.57284768211920523</v>
      </c>
      <c r="M129" s="58">
        <f t="shared" si="26"/>
        <v>0.22847682119205301</v>
      </c>
      <c r="N129" s="58">
        <f t="shared" si="27"/>
        <v>7.6158940397350994E-2</v>
      </c>
      <c r="O129" s="58">
        <f t="shared" si="28"/>
        <v>9.602649006622517E-2</v>
      </c>
      <c r="P129" s="58">
        <f t="shared" si="29"/>
        <v>2.6490066225165563E-2</v>
      </c>
      <c r="Q129" s="58">
        <f t="shared" si="30"/>
        <v>1</v>
      </c>
      <c r="R129" s="60">
        <f t="shared" si="31"/>
        <v>0.30463576158940397</v>
      </c>
      <c r="S129" s="60">
        <f t="shared" si="23"/>
        <v>0.66887417218543044</v>
      </c>
      <c r="T129" s="18"/>
    </row>
    <row r="130" spans="1:20" x14ac:dyDescent="0.35">
      <c r="A130" s="1" t="s">
        <v>674</v>
      </c>
      <c r="B130" s="17">
        <f t="shared" si="24"/>
        <v>0.92134400144516293</v>
      </c>
      <c r="C130" s="14">
        <v>455</v>
      </c>
      <c r="F130" s="1">
        <v>0.33400000000000002</v>
      </c>
      <c r="G130" s="1">
        <v>0.19800000000000001</v>
      </c>
      <c r="H130" s="1">
        <v>2.1999999999999999E-2</v>
      </c>
      <c r="I130" s="1">
        <v>1.2999999999999999E-2</v>
      </c>
      <c r="J130" s="1">
        <v>9.2999999999999999E-2</v>
      </c>
      <c r="K130" s="1">
        <v>8.0000000000000002E-3</v>
      </c>
      <c r="L130" s="58">
        <f t="shared" ref="L130:L155" si="32">G130/$F130</f>
        <v>0.59281437125748504</v>
      </c>
      <c r="M130" s="58">
        <f t="shared" ref="M130:M155" si="33">H130/$F130</f>
        <v>6.5868263473053884E-2</v>
      </c>
      <c r="N130" s="58">
        <f t="shared" ref="N130:N155" si="34">I130/$F130</f>
        <v>3.8922155688622749E-2</v>
      </c>
      <c r="O130" s="58">
        <f t="shared" ref="O130:O155" si="35">J130/$F130</f>
        <v>0.27844311377245506</v>
      </c>
      <c r="P130" s="58">
        <f t="shared" ref="P130:P155" si="36">K130/$F130</f>
        <v>2.3952095808383232E-2</v>
      </c>
      <c r="Q130" s="58">
        <f t="shared" ref="Q130:Q155" si="37">SUM(L130:P130)</f>
        <v>1</v>
      </c>
      <c r="R130" s="60">
        <f t="shared" ref="R130:R155" si="38">M130+N130</f>
        <v>0.10479041916167664</v>
      </c>
      <c r="S130" s="60">
        <f t="shared" si="23"/>
        <v>0.87125748502994016</v>
      </c>
      <c r="T130" s="18"/>
    </row>
    <row r="131" spans="1:20" x14ac:dyDescent="0.35">
      <c r="A131" s="1" t="s">
        <v>648</v>
      </c>
      <c r="B131" s="17">
        <f t="shared" si="24"/>
        <v>0.92473110186139995</v>
      </c>
      <c r="C131" s="14">
        <v>450</v>
      </c>
      <c r="F131" s="1">
        <v>0.126</v>
      </c>
      <c r="G131" s="1">
        <v>4.2000000000000003E-2</v>
      </c>
      <c r="H131" s="1">
        <v>1.6E-2</v>
      </c>
      <c r="I131" s="1">
        <v>8.9999999999999993E-3</v>
      </c>
      <c r="J131" s="1">
        <v>5.7000000000000002E-2</v>
      </c>
      <c r="K131" s="1">
        <v>2E-3</v>
      </c>
      <c r="L131" s="58">
        <f t="shared" si="32"/>
        <v>0.33333333333333337</v>
      </c>
      <c r="M131" s="58">
        <f t="shared" si="33"/>
        <v>0.12698412698412698</v>
      </c>
      <c r="N131" s="58">
        <f t="shared" si="34"/>
        <v>7.1428571428571425E-2</v>
      </c>
      <c r="O131" s="58">
        <f t="shared" si="35"/>
        <v>0.45238095238095238</v>
      </c>
      <c r="P131" s="58">
        <f t="shared" si="36"/>
        <v>1.5873015873015872E-2</v>
      </c>
      <c r="Q131" s="58">
        <f t="shared" si="37"/>
        <v>1</v>
      </c>
      <c r="R131" s="60">
        <f t="shared" si="38"/>
        <v>0.1984126984126984</v>
      </c>
      <c r="S131" s="60">
        <f t="shared" ref="S131:S155" si="39">O131+L131</f>
        <v>0.78571428571428581</v>
      </c>
      <c r="T131" s="18"/>
    </row>
    <row r="132" spans="1:20" x14ac:dyDescent="0.35">
      <c r="A132" s="1" t="s">
        <v>718</v>
      </c>
      <c r="B132" s="17">
        <f t="shared" ref="B132:B155" si="40">B131+C132/$D$155</f>
        <v>0.9281106753878231</v>
      </c>
      <c r="C132" s="14">
        <v>449</v>
      </c>
      <c r="F132" s="1">
        <v>0.46</v>
      </c>
      <c r="G132" s="1">
        <v>7.0000000000000007E-2</v>
      </c>
      <c r="H132" s="1">
        <v>1.2999999999999999E-2</v>
      </c>
      <c r="I132" s="1">
        <v>0.01</v>
      </c>
      <c r="J132" s="1">
        <v>0.36599999999999999</v>
      </c>
      <c r="K132" s="1">
        <v>1E-3</v>
      </c>
      <c r="L132" s="58">
        <f t="shared" si="32"/>
        <v>0.15217391304347827</v>
      </c>
      <c r="M132" s="58">
        <f t="shared" si="33"/>
        <v>2.8260869565217388E-2</v>
      </c>
      <c r="N132" s="58">
        <f t="shared" si="34"/>
        <v>2.1739130434782608E-2</v>
      </c>
      <c r="O132" s="58">
        <f t="shared" si="35"/>
        <v>0.79565217391304344</v>
      </c>
      <c r="P132" s="58">
        <f t="shared" si="36"/>
        <v>2.1739130434782609E-3</v>
      </c>
      <c r="Q132" s="58">
        <f t="shared" si="37"/>
        <v>0.99999999999999989</v>
      </c>
      <c r="R132" s="60">
        <f t="shared" si="38"/>
        <v>4.9999999999999996E-2</v>
      </c>
      <c r="S132" s="60">
        <f t="shared" si="39"/>
        <v>0.94782608695652171</v>
      </c>
      <c r="T132" s="18"/>
    </row>
    <row r="133" spans="1:20" x14ac:dyDescent="0.35">
      <c r="A133" s="1" t="s">
        <v>745</v>
      </c>
      <c r="B133" s="17">
        <f t="shared" si="40"/>
        <v>0.93147519513461852</v>
      </c>
      <c r="C133" s="14">
        <v>447</v>
      </c>
      <c r="F133" s="1">
        <v>9.1999999999999998E-2</v>
      </c>
      <c r="G133" s="1">
        <v>4.3999999999999997E-2</v>
      </c>
      <c r="H133" s="1">
        <v>1.2E-2</v>
      </c>
      <c r="I133" s="1">
        <v>5.0000000000000001E-3</v>
      </c>
      <c r="J133" s="1">
        <v>0.03</v>
      </c>
      <c r="K133" s="1">
        <v>1E-3</v>
      </c>
      <c r="L133" s="58">
        <f t="shared" si="32"/>
        <v>0.47826086956521735</v>
      </c>
      <c r="M133" s="58">
        <f t="shared" si="33"/>
        <v>0.13043478260869565</v>
      </c>
      <c r="N133" s="58">
        <f t="shared" si="34"/>
        <v>5.4347826086956527E-2</v>
      </c>
      <c r="O133" s="58">
        <f t="shared" si="35"/>
        <v>0.32608695652173914</v>
      </c>
      <c r="P133" s="58">
        <f t="shared" si="36"/>
        <v>1.0869565217391304E-2</v>
      </c>
      <c r="Q133" s="58">
        <f t="shared" si="37"/>
        <v>1</v>
      </c>
      <c r="R133" s="60">
        <f t="shared" si="38"/>
        <v>0.18478260869565216</v>
      </c>
      <c r="S133" s="60">
        <f t="shared" si="39"/>
        <v>0.80434782608695654</v>
      </c>
      <c r="T133" s="18"/>
    </row>
    <row r="134" spans="1:20" x14ac:dyDescent="0.35">
      <c r="A134" s="1" t="s">
        <v>665</v>
      </c>
      <c r="B134" s="17">
        <f t="shared" si="40"/>
        <v>0.93481713421197232</v>
      </c>
      <c r="C134" s="14">
        <v>444</v>
      </c>
      <c r="F134" s="1">
        <v>0.151</v>
      </c>
      <c r="G134" s="1">
        <v>5.8999999999999997E-2</v>
      </c>
      <c r="H134" s="1">
        <v>2.7E-2</v>
      </c>
      <c r="I134" s="1">
        <v>8.0000000000000002E-3</v>
      </c>
      <c r="J134" s="1">
        <v>5.2999999999999999E-2</v>
      </c>
      <c r="K134" s="1">
        <v>5.0000000000000001E-3</v>
      </c>
      <c r="L134" s="58">
        <f t="shared" si="32"/>
        <v>0.39072847682119205</v>
      </c>
      <c r="M134" s="58">
        <f t="shared" si="33"/>
        <v>0.17880794701986755</v>
      </c>
      <c r="N134" s="58">
        <f t="shared" si="34"/>
        <v>5.2980132450331126E-2</v>
      </c>
      <c r="O134" s="58">
        <f t="shared" si="35"/>
        <v>0.35099337748344372</v>
      </c>
      <c r="P134" s="58">
        <f t="shared" si="36"/>
        <v>3.3112582781456956E-2</v>
      </c>
      <c r="Q134" s="58">
        <f t="shared" si="37"/>
        <v>1.0066225165562914</v>
      </c>
      <c r="R134" s="60">
        <f t="shared" si="38"/>
        <v>0.23178807947019867</v>
      </c>
      <c r="S134" s="60">
        <f t="shared" si="39"/>
        <v>0.74172185430463577</v>
      </c>
      <c r="T134" s="18"/>
    </row>
    <row r="135" spans="1:20" x14ac:dyDescent="0.35">
      <c r="A135" s="1" t="s">
        <v>635</v>
      </c>
      <c r="B135" s="17">
        <f t="shared" si="40"/>
        <v>0.93811391195044302</v>
      </c>
      <c r="C135" s="14">
        <v>438</v>
      </c>
      <c r="F135" s="1">
        <v>0.14199999999999999</v>
      </c>
      <c r="G135" s="1">
        <v>5.6000000000000001E-2</v>
      </c>
      <c r="H135" s="1">
        <v>1.7000000000000001E-2</v>
      </c>
      <c r="I135" s="1">
        <v>6.0000000000000001E-3</v>
      </c>
      <c r="J135" s="1">
        <v>5.6000000000000001E-2</v>
      </c>
      <c r="K135" s="1">
        <v>7.0000000000000001E-3</v>
      </c>
      <c r="L135" s="58">
        <f t="shared" si="32"/>
        <v>0.39436619718309862</v>
      </c>
      <c r="M135" s="58">
        <f t="shared" si="33"/>
        <v>0.11971830985915495</v>
      </c>
      <c r="N135" s="58">
        <f t="shared" si="34"/>
        <v>4.225352112676057E-2</v>
      </c>
      <c r="O135" s="58">
        <f t="shared" si="35"/>
        <v>0.39436619718309862</v>
      </c>
      <c r="P135" s="58">
        <f t="shared" si="36"/>
        <v>4.9295774647887328E-2</v>
      </c>
      <c r="Q135" s="58">
        <f t="shared" si="37"/>
        <v>1.0000000000000002</v>
      </c>
      <c r="R135" s="60">
        <f t="shared" si="38"/>
        <v>0.16197183098591553</v>
      </c>
      <c r="S135" s="60">
        <f t="shared" si="39"/>
        <v>0.78873239436619724</v>
      </c>
      <c r="T135" s="18"/>
    </row>
    <row r="136" spans="1:20" x14ac:dyDescent="0.35">
      <c r="A136" s="1" t="s">
        <v>644</v>
      </c>
      <c r="B136" s="17">
        <f t="shared" si="40"/>
        <v>0.94138810901947212</v>
      </c>
      <c r="C136" s="14">
        <v>435</v>
      </c>
      <c r="F136" s="1">
        <v>0.10299999999999999</v>
      </c>
      <c r="G136" s="1">
        <v>6.5000000000000002E-2</v>
      </c>
      <c r="H136" s="1">
        <v>1.2E-2</v>
      </c>
      <c r="I136" s="1">
        <v>5.0000000000000001E-3</v>
      </c>
      <c r="J136" s="1">
        <v>1.4999999999999999E-2</v>
      </c>
      <c r="K136" s="1">
        <v>6.0000000000000001E-3</v>
      </c>
      <c r="L136" s="58">
        <f t="shared" si="32"/>
        <v>0.6310679611650486</v>
      </c>
      <c r="M136" s="58">
        <f t="shared" si="33"/>
        <v>0.11650485436893204</v>
      </c>
      <c r="N136" s="58">
        <f t="shared" si="34"/>
        <v>4.8543689320388356E-2</v>
      </c>
      <c r="O136" s="58">
        <f t="shared" si="35"/>
        <v>0.14563106796116504</v>
      </c>
      <c r="P136" s="58">
        <f t="shared" si="36"/>
        <v>5.8252427184466021E-2</v>
      </c>
      <c r="Q136" s="58">
        <f t="shared" si="37"/>
        <v>1</v>
      </c>
      <c r="R136" s="60">
        <f t="shared" si="38"/>
        <v>0.1650485436893204</v>
      </c>
      <c r="S136" s="60">
        <f t="shared" si="39"/>
        <v>0.77669902912621369</v>
      </c>
      <c r="T136" s="18"/>
    </row>
    <row r="137" spans="1:20" x14ac:dyDescent="0.35">
      <c r="A137" s="1" t="s">
        <v>689</v>
      </c>
      <c r="B137" s="17">
        <f t="shared" si="40"/>
        <v>0.94466230608850121</v>
      </c>
      <c r="C137" s="14">
        <v>435</v>
      </c>
      <c r="F137" s="1">
        <v>0.23699999999999999</v>
      </c>
      <c r="G137" s="1">
        <v>0.151</v>
      </c>
      <c r="H137" s="1">
        <v>2.7E-2</v>
      </c>
      <c r="I137" s="1">
        <v>1.0999999999999999E-2</v>
      </c>
      <c r="J137" s="1">
        <v>4.2000000000000003E-2</v>
      </c>
      <c r="K137" s="1">
        <v>7.0000000000000001E-3</v>
      </c>
      <c r="L137" s="58">
        <f t="shared" si="32"/>
        <v>0.6371308016877637</v>
      </c>
      <c r="M137" s="58">
        <f t="shared" si="33"/>
        <v>0.1139240506329114</v>
      </c>
      <c r="N137" s="58">
        <f t="shared" si="34"/>
        <v>4.6413502109704644E-2</v>
      </c>
      <c r="O137" s="58">
        <f t="shared" si="35"/>
        <v>0.17721518987341775</v>
      </c>
      <c r="P137" s="58">
        <f t="shared" si="36"/>
        <v>2.9535864978902957E-2</v>
      </c>
      <c r="Q137" s="58">
        <f t="shared" si="37"/>
        <v>1.0042194092827006</v>
      </c>
      <c r="R137" s="60">
        <f t="shared" si="38"/>
        <v>0.16033755274261605</v>
      </c>
      <c r="S137" s="60">
        <f t="shared" si="39"/>
        <v>0.81434599156118148</v>
      </c>
      <c r="T137" s="18"/>
    </row>
    <row r="138" spans="1:20" x14ac:dyDescent="0.35">
      <c r="A138" s="1" t="s">
        <v>653</v>
      </c>
      <c r="B138" s="17">
        <f t="shared" si="40"/>
        <v>0.94792897626771644</v>
      </c>
      <c r="C138" s="14">
        <v>434</v>
      </c>
      <c r="F138" s="1">
        <v>0.32700000000000001</v>
      </c>
      <c r="G138" s="1">
        <v>0.19700000000000001</v>
      </c>
      <c r="H138" s="1">
        <v>2.1999999999999999E-2</v>
      </c>
      <c r="I138" s="1">
        <v>1.7000000000000001E-2</v>
      </c>
      <c r="J138" s="1">
        <v>7.1999999999999995E-2</v>
      </c>
      <c r="K138" s="1">
        <v>0.02</v>
      </c>
      <c r="L138" s="58">
        <f t="shared" si="32"/>
        <v>0.60244648318042815</v>
      </c>
      <c r="M138" s="58">
        <f t="shared" si="33"/>
        <v>6.7278287461773695E-2</v>
      </c>
      <c r="N138" s="58">
        <f t="shared" si="34"/>
        <v>5.1987767584097858E-2</v>
      </c>
      <c r="O138" s="58">
        <f t="shared" si="35"/>
        <v>0.22018348623853209</v>
      </c>
      <c r="P138" s="58">
        <f t="shared" si="36"/>
        <v>6.1162079510703363E-2</v>
      </c>
      <c r="Q138" s="58">
        <f t="shared" si="37"/>
        <v>1.0030581039755351</v>
      </c>
      <c r="R138" s="60">
        <f t="shared" si="38"/>
        <v>0.11926605504587155</v>
      </c>
      <c r="S138" s="60">
        <f t="shared" si="39"/>
        <v>0.82262996941896027</v>
      </c>
      <c r="T138" s="18"/>
    </row>
    <row r="139" spans="1:20" x14ac:dyDescent="0.35">
      <c r="A139" s="1" t="s">
        <v>615</v>
      </c>
      <c r="B139" s="17">
        <f t="shared" si="40"/>
        <v>0.95118811955711779</v>
      </c>
      <c r="C139" s="14">
        <v>433</v>
      </c>
      <c r="F139" s="1">
        <v>0.38900000000000001</v>
      </c>
      <c r="G139" s="1">
        <v>0.15</v>
      </c>
      <c r="H139" s="1">
        <v>1.7000000000000001E-2</v>
      </c>
      <c r="I139" s="1">
        <v>8.9999999999999993E-3</v>
      </c>
      <c r="J139" s="1">
        <v>0.20699999999999999</v>
      </c>
      <c r="K139" s="1">
        <v>5.0000000000000001E-3</v>
      </c>
      <c r="L139" s="58">
        <f t="shared" si="32"/>
        <v>0.38560411311053983</v>
      </c>
      <c r="M139" s="58">
        <f t="shared" si="33"/>
        <v>4.3701799485861184E-2</v>
      </c>
      <c r="N139" s="58">
        <f t="shared" si="34"/>
        <v>2.3136246786632387E-2</v>
      </c>
      <c r="O139" s="58">
        <f t="shared" si="35"/>
        <v>0.53213367609254492</v>
      </c>
      <c r="P139" s="58">
        <f t="shared" si="36"/>
        <v>1.2853470437017995E-2</v>
      </c>
      <c r="Q139" s="58">
        <f t="shared" si="37"/>
        <v>0.99742930591259626</v>
      </c>
      <c r="R139" s="60">
        <f t="shared" si="38"/>
        <v>6.6838046272493568E-2</v>
      </c>
      <c r="S139" s="60">
        <f t="shared" si="39"/>
        <v>0.91773778920308469</v>
      </c>
      <c r="T139" s="18"/>
    </row>
    <row r="140" spans="1:20" x14ac:dyDescent="0.35">
      <c r="A140" s="1" t="s">
        <v>668</v>
      </c>
      <c r="B140" s="17">
        <f t="shared" si="40"/>
        <v>0.95444726284651915</v>
      </c>
      <c r="C140" s="14">
        <v>433</v>
      </c>
      <c r="F140" s="1">
        <v>0.4</v>
      </c>
      <c r="G140" s="1">
        <v>0.20899999999999999</v>
      </c>
      <c r="H140" s="1">
        <v>2.9000000000000001E-2</v>
      </c>
      <c r="I140" s="1">
        <v>2.4E-2</v>
      </c>
      <c r="J140" s="1">
        <v>0.125</v>
      </c>
      <c r="K140" s="1">
        <v>1.2999999999999999E-2</v>
      </c>
      <c r="L140" s="58">
        <f t="shared" si="32"/>
        <v>0.52249999999999996</v>
      </c>
      <c r="M140" s="58">
        <f t="shared" si="33"/>
        <v>7.2499999999999995E-2</v>
      </c>
      <c r="N140" s="58">
        <f t="shared" si="34"/>
        <v>0.06</v>
      </c>
      <c r="O140" s="58">
        <f t="shared" si="35"/>
        <v>0.3125</v>
      </c>
      <c r="P140" s="58">
        <f t="shared" si="36"/>
        <v>3.2499999999999994E-2</v>
      </c>
      <c r="Q140" s="58">
        <f t="shared" si="37"/>
        <v>1</v>
      </c>
      <c r="R140" s="60">
        <f t="shared" si="38"/>
        <v>0.13250000000000001</v>
      </c>
      <c r="S140" s="60">
        <f t="shared" si="39"/>
        <v>0.83499999999999996</v>
      </c>
      <c r="T140" s="18"/>
    </row>
    <row r="141" spans="1:20" x14ac:dyDescent="0.35">
      <c r="A141" s="1" t="s">
        <v>686</v>
      </c>
      <c r="B141" s="17">
        <f t="shared" si="40"/>
        <v>0.95769887924610664</v>
      </c>
      <c r="C141" s="14">
        <v>432</v>
      </c>
      <c r="F141" s="1">
        <v>0.224</v>
      </c>
      <c r="G141" s="1">
        <v>0.13800000000000001</v>
      </c>
      <c r="H141" s="1">
        <v>2.7E-2</v>
      </c>
      <c r="I141" s="1">
        <v>8.9999999999999993E-3</v>
      </c>
      <c r="J141" s="1">
        <v>4.2999999999999997E-2</v>
      </c>
      <c r="K141" s="1">
        <v>7.0000000000000001E-3</v>
      </c>
      <c r="L141" s="58">
        <f t="shared" si="32"/>
        <v>0.6160714285714286</v>
      </c>
      <c r="M141" s="58">
        <f t="shared" si="33"/>
        <v>0.12053571428571429</v>
      </c>
      <c r="N141" s="58">
        <f t="shared" si="34"/>
        <v>4.0178571428571425E-2</v>
      </c>
      <c r="O141" s="58">
        <f t="shared" si="35"/>
        <v>0.1919642857142857</v>
      </c>
      <c r="P141" s="58">
        <f t="shared" si="36"/>
        <v>3.125E-2</v>
      </c>
      <c r="Q141" s="58">
        <f t="shared" si="37"/>
        <v>1</v>
      </c>
      <c r="R141" s="60">
        <f t="shared" si="38"/>
        <v>0.1607142857142857</v>
      </c>
      <c r="S141" s="60">
        <f t="shared" si="39"/>
        <v>0.8080357142857143</v>
      </c>
      <c r="T141" s="18"/>
    </row>
    <row r="142" spans="1:20" x14ac:dyDescent="0.35">
      <c r="A142" s="1" t="s">
        <v>614</v>
      </c>
      <c r="B142" s="17">
        <f t="shared" si="40"/>
        <v>0.9609354418660665</v>
      </c>
      <c r="C142" s="14">
        <v>430</v>
      </c>
      <c r="F142" s="1">
        <v>0.125</v>
      </c>
      <c r="G142" s="1">
        <v>3.9E-2</v>
      </c>
      <c r="H142" s="1">
        <v>5.6000000000000001E-2</v>
      </c>
      <c r="I142" s="1">
        <v>0.01</v>
      </c>
      <c r="J142" s="1">
        <v>1.0999999999999999E-2</v>
      </c>
      <c r="K142" s="1">
        <v>7.0000000000000001E-3</v>
      </c>
      <c r="L142" s="58">
        <f t="shared" si="32"/>
        <v>0.312</v>
      </c>
      <c r="M142" s="58">
        <f t="shared" si="33"/>
        <v>0.44800000000000001</v>
      </c>
      <c r="N142" s="58">
        <f t="shared" si="34"/>
        <v>0.08</v>
      </c>
      <c r="O142" s="58">
        <f t="shared" si="35"/>
        <v>8.7999999999999995E-2</v>
      </c>
      <c r="P142" s="58">
        <f t="shared" si="36"/>
        <v>5.6000000000000001E-2</v>
      </c>
      <c r="Q142" s="58">
        <f t="shared" si="37"/>
        <v>0.98399999999999999</v>
      </c>
      <c r="R142" s="60">
        <f t="shared" si="38"/>
        <v>0.52800000000000002</v>
      </c>
      <c r="S142" s="60">
        <f t="shared" si="39"/>
        <v>0.4</v>
      </c>
      <c r="T142" s="18"/>
    </row>
    <row r="143" spans="1:20" x14ac:dyDescent="0.35">
      <c r="A143" s="1" t="s">
        <v>655</v>
      </c>
      <c r="B143" s="17">
        <f t="shared" si="40"/>
        <v>0.96417200448602636</v>
      </c>
      <c r="C143" s="14">
        <v>430</v>
      </c>
      <c r="F143" s="1">
        <v>0.315</v>
      </c>
      <c r="G143" s="1">
        <v>0.188</v>
      </c>
      <c r="H143" s="1">
        <v>0.02</v>
      </c>
      <c r="I143" s="1">
        <v>1.4999999999999999E-2</v>
      </c>
      <c r="J143" s="1">
        <v>6.6000000000000003E-2</v>
      </c>
      <c r="K143" s="1">
        <v>2.7E-2</v>
      </c>
      <c r="L143" s="58">
        <f t="shared" si="32"/>
        <v>0.59682539682539681</v>
      </c>
      <c r="M143" s="58">
        <f t="shared" si="33"/>
        <v>6.3492063492063489E-2</v>
      </c>
      <c r="N143" s="58">
        <f t="shared" si="34"/>
        <v>4.7619047619047616E-2</v>
      </c>
      <c r="O143" s="58">
        <f t="shared" si="35"/>
        <v>0.20952380952380953</v>
      </c>
      <c r="P143" s="58">
        <f t="shared" si="36"/>
        <v>8.5714285714285715E-2</v>
      </c>
      <c r="Q143" s="58">
        <f t="shared" si="37"/>
        <v>1.0031746031746032</v>
      </c>
      <c r="R143" s="60">
        <f t="shared" si="38"/>
        <v>0.1111111111111111</v>
      </c>
      <c r="S143" s="60">
        <f t="shared" si="39"/>
        <v>0.80634920634920637</v>
      </c>
      <c r="T143" s="18"/>
    </row>
    <row r="144" spans="1:20" x14ac:dyDescent="0.35">
      <c r="A144" s="1" t="s">
        <v>707</v>
      </c>
      <c r="B144" s="17">
        <f t="shared" si="40"/>
        <v>0.96734835198747526</v>
      </c>
      <c r="C144" s="14">
        <v>422</v>
      </c>
      <c r="F144" s="1">
        <v>0.23100000000000001</v>
      </c>
      <c r="G144" s="1">
        <v>8.5999999999999993E-2</v>
      </c>
      <c r="H144" s="1">
        <v>1.4999999999999999E-2</v>
      </c>
      <c r="I144" s="1">
        <v>7.0000000000000001E-3</v>
      </c>
      <c r="J144" s="1">
        <v>0.108</v>
      </c>
      <c r="K144" s="1">
        <v>1.4999999999999999E-2</v>
      </c>
      <c r="L144" s="58">
        <f t="shared" si="32"/>
        <v>0.37229437229437223</v>
      </c>
      <c r="M144" s="58">
        <f t="shared" si="33"/>
        <v>6.4935064935064929E-2</v>
      </c>
      <c r="N144" s="58">
        <f t="shared" si="34"/>
        <v>3.0303030303030304E-2</v>
      </c>
      <c r="O144" s="58">
        <f t="shared" si="35"/>
        <v>0.46753246753246752</v>
      </c>
      <c r="P144" s="58">
        <f t="shared" si="36"/>
        <v>6.4935064935064929E-2</v>
      </c>
      <c r="Q144" s="58">
        <f t="shared" si="37"/>
        <v>0.99999999999999989</v>
      </c>
      <c r="R144" s="60">
        <f t="shared" si="38"/>
        <v>9.5238095238095233E-2</v>
      </c>
      <c r="S144" s="60">
        <f t="shared" si="39"/>
        <v>0.83982683982683981</v>
      </c>
      <c r="T144" s="18"/>
    </row>
    <row r="145" spans="1:20" x14ac:dyDescent="0.35">
      <c r="A145" s="1" t="s">
        <v>654</v>
      </c>
      <c r="B145" s="17">
        <f t="shared" si="40"/>
        <v>0.9705171725991103</v>
      </c>
      <c r="C145" s="14">
        <v>421</v>
      </c>
      <c r="F145" s="1">
        <v>0.29199999999999998</v>
      </c>
      <c r="G145" s="1">
        <v>0.15</v>
      </c>
      <c r="H145" s="1">
        <v>3.5999999999999997E-2</v>
      </c>
      <c r="I145" s="1">
        <v>0.01</v>
      </c>
      <c r="J145" s="1">
        <v>9.1999999999999998E-2</v>
      </c>
      <c r="K145" s="1">
        <v>4.0000000000000001E-3</v>
      </c>
      <c r="L145" s="58">
        <f t="shared" si="32"/>
        <v>0.51369863013698636</v>
      </c>
      <c r="M145" s="58">
        <f t="shared" si="33"/>
        <v>0.12328767123287671</v>
      </c>
      <c r="N145" s="58">
        <f t="shared" si="34"/>
        <v>3.4246575342465758E-2</v>
      </c>
      <c r="O145" s="58">
        <f t="shared" si="35"/>
        <v>0.31506849315068497</v>
      </c>
      <c r="P145" s="58">
        <f t="shared" si="36"/>
        <v>1.3698630136986302E-2</v>
      </c>
      <c r="Q145" s="58">
        <f t="shared" si="37"/>
        <v>1.0000000000000002</v>
      </c>
      <c r="R145" s="60">
        <f t="shared" si="38"/>
        <v>0.15753424657534246</v>
      </c>
      <c r="S145" s="60">
        <f t="shared" si="39"/>
        <v>0.82876712328767133</v>
      </c>
      <c r="T145" s="18"/>
    </row>
    <row r="146" spans="1:20" x14ac:dyDescent="0.35">
      <c r="A146" s="1" t="s">
        <v>621</v>
      </c>
      <c r="B146" s="17">
        <f t="shared" si="40"/>
        <v>0.97358061675335128</v>
      </c>
      <c r="C146" s="14">
        <v>407</v>
      </c>
      <c r="F146" s="1">
        <v>0.79300000000000004</v>
      </c>
      <c r="G146" s="1">
        <v>3.5999999999999997E-2</v>
      </c>
      <c r="H146" s="1">
        <v>1.0999999999999999E-2</v>
      </c>
      <c r="I146" s="1">
        <v>5.0000000000000001E-3</v>
      </c>
      <c r="J146" s="1">
        <v>0.74099999999999999</v>
      </c>
      <c r="K146" s="1">
        <v>1E-3</v>
      </c>
      <c r="L146" s="58">
        <f t="shared" si="32"/>
        <v>4.5397225725094574E-2</v>
      </c>
      <c r="M146" s="58">
        <f t="shared" si="33"/>
        <v>1.3871374527112231E-2</v>
      </c>
      <c r="N146" s="58">
        <f t="shared" si="34"/>
        <v>6.3051702395964691E-3</v>
      </c>
      <c r="O146" s="58">
        <f t="shared" si="35"/>
        <v>0.93442622950819665</v>
      </c>
      <c r="P146" s="58">
        <f t="shared" si="36"/>
        <v>1.2610340479192938E-3</v>
      </c>
      <c r="Q146" s="58">
        <f t="shared" si="37"/>
        <v>1.0012610340479191</v>
      </c>
      <c r="R146" s="60">
        <f t="shared" si="38"/>
        <v>2.0176544766708701E-2</v>
      </c>
      <c r="S146" s="60">
        <f t="shared" si="39"/>
        <v>0.97982345523329117</v>
      </c>
      <c r="T146" s="18"/>
    </row>
    <row r="147" spans="1:20" x14ac:dyDescent="0.35">
      <c r="A147" s="1" t="s">
        <v>647</v>
      </c>
      <c r="B147" s="17">
        <f t="shared" si="40"/>
        <v>0.97664406090759226</v>
      </c>
      <c r="C147" s="14">
        <v>407</v>
      </c>
      <c r="F147" s="1">
        <v>0.193</v>
      </c>
      <c r="G147" s="1">
        <v>0.13700000000000001</v>
      </c>
      <c r="H147" s="1">
        <v>2.1999999999999999E-2</v>
      </c>
      <c r="I147" s="1">
        <v>7.0000000000000001E-3</v>
      </c>
      <c r="J147" s="1">
        <v>0.02</v>
      </c>
      <c r="K147" s="1">
        <v>7.0000000000000001E-3</v>
      </c>
      <c r="L147" s="58">
        <f t="shared" si="32"/>
        <v>0.70984455958549231</v>
      </c>
      <c r="M147" s="58">
        <f t="shared" si="33"/>
        <v>0.11398963730569947</v>
      </c>
      <c r="N147" s="58">
        <f t="shared" si="34"/>
        <v>3.6269430051813469E-2</v>
      </c>
      <c r="O147" s="58">
        <f t="shared" si="35"/>
        <v>0.10362694300518134</v>
      </c>
      <c r="P147" s="58">
        <f t="shared" si="36"/>
        <v>3.6269430051813469E-2</v>
      </c>
      <c r="Q147" s="58">
        <f t="shared" si="37"/>
        <v>1</v>
      </c>
      <c r="R147" s="60">
        <f t="shared" si="38"/>
        <v>0.15025906735751293</v>
      </c>
      <c r="S147" s="60">
        <f t="shared" si="39"/>
        <v>0.81347150259067369</v>
      </c>
      <c r="T147" s="18"/>
    </row>
    <row r="148" spans="1:20" x14ac:dyDescent="0.35">
      <c r="A148" s="1" t="s">
        <v>659</v>
      </c>
      <c r="B148" s="17">
        <f t="shared" si="40"/>
        <v>0.97968492439239174</v>
      </c>
      <c r="C148" s="14">
        <v>404</v>
      </c>
      <c r="F148" s="1">
        <v>0.251</v>
      </c>
      <c r="G148" s="1">
        <v>0.157</v>
      </c>
      <c r="H148" s="1">
        <v>0.03</v>
      </c>
      <c r="I148" s="1">
        <v>1.4E-2</v>
      </c>
      <c r="J148" s="1">
        <v>4.2999999999999997E-2</v>
      </c>
      <c r="K148" s="1">
        <v>7.0000000000000001E-3</v>
      </c>
      <c r="L148" s="58">
        <f t="shared" si="32"/>
        <v>0.62549800796812749</v>
      </c>
      <c r="M148" s="58">
        <f t="shared" si="33"/>
        <v>0.1195219123505976</v>
      </c>
      <c r="N148" s="58">
        <f t="shared" si="34"/>
        <v>5.5776892430278883E-2</v>
      </c>
      <c r="O148" s="58">
        <f t="shared" si="35"/>
        <v>0.17131474103585656</v>
      </c>
      <c r="P148" s="58">
        <f t="shared" si="36"/>
        <v>2.7888446215139442E-2</v>
      </c>
      <c r="Q148" s="58">
        <f t="shared" si="37"/>
        <v>0.99999999999999989</v>
      </c>
      <c r="R148" s="60">
        <f t="shared" si="38"/>
        <v>0.17529880478087648</v>
      </c>
      <c r="S148" s="60">
        <f t="shared" si="39"/>
        <v>0.79681274900398402</v>
      </c>
      <c r="T148" s="18"/>
    </row>
    <row r="149" spans="1:20" x14ac:dyDescent="0.35">
      <c r="A149" s="1" t="s">
        <v>651</v>
      </c>
      <c r="B149" s="17">
        <f t="shared" si="40"/>
        <v>0.98268815342812188</v>
      </c>
      <c r="C149" s="14">
        <v>399</v>
      </c>
      <c r="F149" s="1">
        <v>0.28699999999999998</v>
      </c>
      <c r="G149" s="1">
        <v>7.5999999999999998E-2</v>
      </c>
      <c r="H149" s="1">
        <v>3.6999999999999998E-2</v>
      </c>
      <c r="I149" s="1">
        <v>1.9E-2</v>
      </c>
      <c r="J149" s="1">
        <v>0.153</v>
      </c>
      <c r="K149" s="1">
        <v>1E-3</v>
      </c>
      <c r="L149" s="58">
        <f t="shared" si="32"/>
        <v>0.26480836236933797</v>
      </c>
      <c r="M149" s="58">
        <f t="shared" si="33"/>
        <v>0.1289198606271777</v>
      </c>
      <c r="N149" s="58">
        <f t="shared" si="34"/>
        <v>6.6202090592334492E-2</v>
      </c>
      <c r="O149" s="58">
        <f t="shared" si="35"/>
        <v>0.53310104529616731</v>
      </c>
      <c r="P149" s="58">
        <f t="shared" si="36"/>
        <v>3.4843205574912896E-3</v>
      </c>
      <c r="Q149" s="58">
        <f t="shared" si="37"/>
        <v>0.99651567944250874</v>
      </c>
      <c r="R149" s="60">
        <f t="shared" si="38"/>
        <v>0.1951219512195122</v>
      </c>
      <c r="S149" s="60">
        <f t="shared" si="39"/>
        <v>0.79790940766550533</v>
      </c>
      <c r="T149" s="18"/>
    </row>
    <row r="150" spans="1:20" x14ac:dyDescent="0.35">
      <c r="A150" s="1" t="s">
        <v>617</v>
      </c>
      <c r="B150" s="17">
        <f t="shared" si="40"/>
        <v>0.98565374801478267</v>
      </c>
      <c r="C150" s="14">
        <v>394</v>
      </c>
      <c r="F150" s="1">
        <v>0.312</v>
      </c>
      <c r="G150" s="1">
        <v>7.0999999999999994E-2</v>
      </c>
      <c r="H150" s="1">
        <v>0.01</v>
      </c>
      <c r="I150" s="1">
        <v>7.0000000000000001E-3</v>
      </c>
      <c r="J150" s="1">
        <v>0.222</v>
      </c>
      <c r="K150" s="1">
        <v>2E-3</v>
      </c>
      <c r="L150" s="58">
        <f t="shared" si="32"/>
        <v>0.22756410256410253</v>
      </c>
      <c r="M150" s="58">
        <f t="shared" si="33"/>
        <v>3.2051282051282055E-2</v>
      </c>
      <c r="N150" s="58">
        <f t="shared" si="34"/>
        <v>2.2435897435897436E-2</v>
      </c>
      <c r="O150" s="58">
        <f t="shared" si="35"/>
        <v>0.71153846153846156</v>
      </c>
      <c r="P150" s="58">
        <f t="shared" si="36"/>
        <v>6.41025641025641E-3</v>
      </c>
      <c r="Q150" s="58">
        <f t="shared" si="37"/>
        <v>1</v>
      </c>
      <c r="R150" s="60">
        <f t="shared" si="38"/>
        <v>5.4487179487179488E-2</v>
      </c>
      <c r="S150" s="60">
        <f t="shared" si="39"/>
        <v>0.9391025641025641</v>
      </c>
      <c r="T150" s="18"/>
    </row>
    <row r="151" spans="1:20" x14ac:dyDescent="0.35">
      <c r="A151" s="1" t="s">
        <v>685</v>
      </c>
      <c r="B151" s="17">
        <f t="shared" si="40"/>
        <v>0.98860428882181584</v>
      </c>
      <c r="C151" s="14">
        <v>392</v>
      </c>
      <c r="F151" s="1">
        <v>0.21</v>
      </c>
      <c r="G151" s="1">
        <v>0.05</v>
      </c>
      <c r="H151" s="1">
        <v>0.129</v>
      </c>
      <c r="I151" s="1">
        <v>1.7000000000000001E-2</v>
      </c>
      <c r="J151" s="1">
        <v>1.0999999999999999E-2</v>
      </c>
      <c r="K151" s="1">
        <v>2E-3</v>
      </c>
      <c r="L151" s="58">
        <f t="shared" si="32"/>
        <v>0.23809523809523811</v>
      </c>
      <c r="M151" s="58">
        <f t="shared" si="33"/>
        <v>0.61428571428571432</v>
      </c>
      <c r="N151" s="58">
        <f t="shared" si="34"/>
        <v>8.0952380952380956E-2</v>
      </c>
      <c r="O151" s="58">
        <f t="shared" si="35"/>
        <v>5.2380952380952382E-2</v>
      </c>
      <c r="P151" s="58">
        <f t="shared" si="36"/>
        <v>9.5238095238095247E-3</v>
      </c>
      <c r="Q151" s="58">
        <f t="shared" si="37"/>
        <v>0.99523809523809537</v>
      </c>
      <c r="R151" s="60">
        <f t="shared" si="38"/>
        <v>0.69523809523809532</v>
      </c>
      <c r="S151" s="60">
        <f t="shared" si="39"/>
        <v>0.2904761904761905</v>
      </c>
      <c r="T151" s="18"/>
    </row>
    <row r="152" spans="1:20" x14ac:dyDescent="0.35">
      <c r="A152" s="1" t="s">
        <v>531</v>
      </c>
      <c r="B152" s="17">
        <f t="shared" si="40"/>
        <v>0.99154730273903513</v>
      </c>
      <c r="C152" s="14">
        <v>391</v>
      </c>
      <c r="F152" s="1">
        <v>0.308</v>
      </c>
      <c r="G152" s="1">
        <v>0.214</v>
      </c>
      <c r="H152" s="1">
        <v>3.3000000000000002E-2</v>
      </c>
      <c r="I152" s="1">
        <v>1.6E-2</v>
      </c>
      <c r="J152" s="1">
        <v>3.9E-2</v>
      </c>
      <c r="K152" s="1">
        <v>7.0000000000000001E-3</v>
      </c>
      <c r="L152" s="58">
        <f t="shared" si="32"/>
        <v>0.69480519480519476</v>
      </c>
      <c r="M152" s="58">
        <f t="shared" si="33"/>
        <v>0.10714285714285715</v>
      </c>
      <c r="N152" s="58">
        <f t="shared" si="34"/>
        <v>5.1948051948051951E-2</v>
      </c>
      <c r="O152" s="58">
        <f t="shared" si="35"/>
        <v>0.12662337662337664</v>
      </c>
      <c r="P152" s="58">
        <f t="shared" si="36"/>
        <v>2.2727272727272728E-2</v>
      </c>
      <c r="Q152" s="58">
        <f t="shared" si="37"/>
        <v>1.0032467532467533</v>
      </c>
      <c r="R152" s="60">
        <f t="shared" si="38"/>
        <v>0.15909090909090912</v>
      </c>
      <c r="S152" s="60">
        <f t="shared" si="39"/>
        <v>0.8214285714285714</v>
      </c>
      <c r="T152" s="18"/>
    </row>
    <row r="153" spans="1:20" x14ac:dyDescent="0.35">
      <c r="A153" s="1" t="s">
        <v>704</v>
      </c>
      <c r="B153" s="17">
        <f t="shared" si="40"/>
        <v>0.99443762842755734</v>
      </c>
      <c r="C153" s="14">
        <v>384</v>
      </c>
      <c r="F153" s="1">
        <v>0.155</v>
      </c>
      <c r="G153" s="1">
        <v>5.5E-2</v>
      </c>
      <c r="H153" s="1">
        <v>1.4E-2</v>
      </c>
      <c r="I153" s="1">
        <v>7.0000000000000001E-3</v>
      </c>
      <c r="J153" s="1">
        <v>5.6000000000000001E-2</v>
      </c>
      <c r="K153" s="1">
        <v>2.3E-2</v>
      </c>
      <c r="L153" s="58">
        <f t="shared" si="32"/>
        <v>0.35483870967741937</v>
      </c>
      <c r="M153" s="58">
        <f t="shared" si="33"/>
        <v>9.0322580645161299E-2</v>
      </c>
      <c r="N153" s="58">
        <f t="shared" si="34"/>
        <v>4.5161290322580649E-2</v>
      </c>
      <c r="O153" s="58">
        <f t="shared" si="35"/>
        <v>0.3612903225806452</v>
      </c>
      <c r="P153" s="58">
        <f t="shared" si="36"/>
        <v>0.14838709677419354</v>
      </c>
      <c r="Q153" s="58">
        <f t="shared" si="37"/>
        <v>1</v>
      </c>
      <c r="R153" s="60">
        <f t="shared" si="38"/>
        <v>0.13548387096774195</v>
      </c>
      <c r="S153" s="60">
        <f t="shared" si="39"/>
        <v>0.71612903225806457</v>
      </c>
      <c r="T153" s="18"/>
    </row>
    <row r="154" spans="1:20" x14ac:dyDescent="0.35">
      <c r="A154" s="1" t="s">
        <v>649</v>
      </c>
      <c r="B154" s="17">
        <f t="shared" si="40"/>
        <v>0.99722257765868549</v>
      </c>
      <c r="C154" s="14">
        <v>370</v>
      </c>
      <c r="F154" s="1">
        <v>0.38400000000000001</v>
      </c>
      <c r="G154" s="1">
        <v>9.4E-2</v>
      </c>
      <c r="H154" s="1">
        <v>0.17899999999999999</v>
      </c>
      <c r="I154" s="1">
        <v>3.5999999999999997E-2</v>
      </c>
      <c r="J154" s="1">
        <v>7.0999999999999994E-2</v>
      </c>
      <c r="K154" s="1">
        <v>4.0000000000000001E-3</v>
      </c>
      <c r="L154" s="58">
        <f t="shared" si="32"/>
        <v>0.24479166666666666</v>
      </c>
      <c r="M154" s="58">
        <f t="shared" si="33"/>
        <v>0.46614583333333331</v>
      </c>
      <c r="N154" s="58">
        <f t="shared" si="34"/>
        <v>9.3749999999999986E-2</v>
      </c>
      <c r="O154" s="58">
        <f t="shared" si="35"/>
        <v>0.18489583333333331</v>
      </c>
      <c r="P154" s="58">
        <f t="shared" si="36"/>
        <v>1.0416666666666666E-2</v>
      </c>
      <c r="Q154" s="58">
        <f t="shared" si="37"/>
        <v>0.99999999999999989</v>
      </c>
      <c r="R154" s="60">
        <f t="shared" si="38"/>
        <v>0.55989583333333326</v>
      </c>
      <c r="S154" s="60">
        <f t="shared" si="39"/>
        <v>0.4296875</v>
      </c>
      <c r="T154" s="18"/>
    </row>
    <row r="155" spans="1:20" x14ac:dyDescent="0.35">
      <c r="A155" s="1" t="s">
        <v>658</v>
      </c>
      <c r="B155" s="17">
        <f t="shared" si="40"/>
        <v>0.99999999999999989</v>
      </c>
      <c r="C155" s="14">
        <v>369</v>
      </c>
      <c r="D155" s="14">
        <f>SUM(C2:C155)</f>
        <v>132857</v>
      </c>
      <c r="E155" s="48"/>
      <c r="F155" s="1">
        <v>0.36899999999999999</v>
      </c>
      <c r="G155" s="1">
        <v>0.23100000000000001</v>
      </c>
      <c r="H155" s="1">
        <v>2.5999999999999999E-2</v>
      </c>
      <c r="I155" s="1">
        <v>1.4999999999999999E-2</v>
      </c>
      <c r="J155" s="1">
        <v>7.0000000000000007E-2</v>
      </c>
      <c r="K155" s="1">
        <v>2.7E-2</v>
      </c>
      <c r="L155" s="58">
        <f t="shared" si="32"/>
        <v>0.6260162601626017</v>
      </c>
      <c r="M155" s="58">
        <f t="shared" si="33"/>
        <v>7.0460704607046065E-2</v>
      </c>
      <c r="N155" s="58">
        <f t="shared" si="34"/>
        <v>4.065040650406504E-2</v>
      </c>
      <c r="O155" s="58">
        <f t="shared" si="35"/>
        <v>0.18970189701897022</v>
      </c>
      <c r="P155" s="58">
        <f t="shared" si="36"/>
        <v>7.3170731707317069E-2</v>
      </c>
      <c r="Q155" s="58">
        <f t="shared" si="37"/>
        <v>1.0000000000000002</v>
      </c>
      <c r="R155" s="60">
        <f t="shared" si="38"/>
        <v>0.1111111111111111</v>
      </c>
      <c r="S155" s="60">
        <f t="shared" si="39"/>
        <v>0.81571815718157192</v>
      </c>
      <c r="T155" s="18"/>
    </row>
    <row r="156" spans="1:20" x14ac:dyDescent="0.35">
      <c r="A156" s="2" t="s">
        <v>809</v>
      </c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58"/>
      <c r="M156" s="58"/>
      <c r="N156" s="58"/>
      <c r="O156" s="58"/>
      <c r="P156" s="58"/>
      <c r="Q156" s="58"/>
      <c r="S156" s="60"/>
      <c r="T156" s="18"/>
    </row>
  </sheetData>
  <sortState ref="A2:AE814">
    <sortCondition descending="1" ref="C2:C8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workbookViewId="0">
      <selection activeCell="C40" sqref="C40"/>
    </sheetView>
  </sheetViews>
  <sheetFormatPr defaultColWidth="8.7265625" defaultRowHeight="14.5" x14ac:dyDescent="0.35"/>
  <cols>
    <col min="1" max="1" width="30.1796875" style="18" customWidth="1"/>
    <col min="2" max="2" width="20.453125" style="54" bestFit="1" customWidth="1"/>
    <col min="3" max="3" width="9.1796875" style="18" bestFit="1" customWidth="1"/>
    <col min="4" max="4" width="8.453125" style="18" bestFit="1" customWidth="1"/>
    <col min="5" max="5" width="11.81640625" style="18" bestFit="1" customWidth="1"/>
    <col min="6" max="11" width="8.7265625" style="18" customWidth="1"/>
    <col min="12" max="15" width="7.81640625" style="60" customWidth="1"/>
    <col min="16" max="16" width="9.1796875" style="60" customWidth="1"/>
    <col min="17" max="17" width="8.1796875" style="60" customWidth="1"/>
    <col min="18" max="18" width="8.81640625" style="60" bestFit="1" customWidth="1"/>
    <col min="19" max="19" width="14.54296875" style="61" customWidth="1"/>
    <col min="20" max="20" width="9.1796875" customWidth="1"/>
    <col min="21" max="16384" width="8.7265625" style="18"/>
  </cols>
  <sheetData>
    <row r="1" spans="1:20" s="10" customFormat="1" x14ac:dyDescent="0.35">
      <c r="A1" s="46" t="s">
        <v>822</v>
      </c>
      <c r="B1" s="52" t="s">
        <v>828</v>
      </c>
      <c r="C1" s="46" t="s">
        <v>829</v>
      </c>
      <c r="D1" s="46" t="s">
        <v>823</v>
      </c>
      <c r="E1" s="46" t="s">
        <v>824</v>
      </c>
      <c r="F1" s="47" t="s">
        <v>810</v>
      </c>
      <c r="G1" s="47" t="s">
        <v>841</v>
      </c>
      <c r="H1" s="47" t="s">
        <v>813</v>
      </c>
      <c r="I1" s="47" t="s">
        <v>814</v>
      </c>
      <c r="J1" s="47" t="s">
        <v>811</v>
      </c>
      <c r="K1" s="47" t="s">
        <v>816</v>
      </c>
      <c r="L1" s="55" t="s">
        <v>842</v>
      </c>
      <c r="M1" s="55" t="s">
        <v>819</v>
      </c>
      <c r="N1" s="55" t="s">
        <v>820</v>
      </c>
      <c r="O1" s="56" t="s">
        <v>817</v>
      </c>
      <c r="P1" s="55" t="s">
        <v>815</v>
      </c>
      <c r="Q1" s="55" t="s">
        <v>821</v>
      </c>
      <c r="R1" s="55" t="s">
        <v>843</v>
      </c>
      <c r="S1" s="57" t="s">
        <v>844</v>
      </c>
    </row>
    <row r="2" spans="1:20" x14ac:dyDescent="0.35">
      <c r="A2" s="63" t="s">
        <v>621</v>
      </c>
      <c r="B2" s="17">
        <f>C2/$D$155</f>
        <v>3.063444154241026E-3</v>
      </c>
      <c r="C2" s="14">
        <v>407</v>
      </c>
      <c r="F2" s="1">
        <v>0.79300000000000004</v>
      </c>
      <c r="G2" s="1">
        <v>3.5999999999999997E-2</v>
      </c>
      <c r="H2" s="1">
        <v>1.0999999999999999E-2</v>
      </c>
      <c r="I2" s="1">
        <v>5.0000000000000001E-3</v>
      </c>
      <c r="J2" s="1">
        <v>0.74099999999999999</v>
      </c>
      <c r="K2" s="1">
        <v>1E-3</v>
      </c>
      <c r="L2" s="58">
        <f t="shared" ref="L2:L33" si="0">G2/$F2</f>
        <v>4.5397225725094574E-2</v>
      </c>
      <c r="M2" s="58">
        <f t="shared" ref="M2:M33" si="1">H2/$F2</f>
        <v>1.3871374527112231E-2</v>
      </c>
      <c r="N2" s="58">
        <f t="shared" ref="N2:N33" si="2">I2/$F2</f>
        <v>6.3051702395964691E-3</v>
      </c>
      <c r="O2" s="59">
        <f t="shared" ref="O2:O33" si="3">J2/$F2</f>
        <v>0.93442622950819665</v>
      </c>
      <c r="P2" s="58">
        <f t="shared" ref="P2:P33" si="4">K2/$F2</f>
        <v>1.2610340479192938E-3</v>
      </c>
      <c r="Q2" s="58">
        <f t="shared" ref="Q2:Q33" si="5">SUM(L2:P2)</f>
        <v>1.0012610340479191</v>
      </c>
      <c r="R2" s="60">
        <f t="shared" ref="R2:R33" si="6">M2+N2</f>
        <v>2.0176544766708701E-2</v>
      </c>
      <c r="S2" s="60">
        <f t="shared" ref="S2:S33" si="7">O2+L2</f>
        <v>0.97982345523329117</v>
      </c>
      <c r="T2" s="18"/>
    </row>
    <row r="3" spans="1:20" x14ac:dyDescent="0.35">
      <c r="A3" s="63" t="s">
        <v>749</v>
      </c>
      <c r="B3" s="17">
        <f>B2+C3/$D$155</f>
        <v>1.0801086882889121E-2</v>
      </c>
      <c r="C3" s="14">
        <v>1028</v>
      </c>
      <c r="F3" s="1">
        <v>0.97299999999999998</v>
      </c>
      <c r="G3" s="1">
        <v>3.5999999999999997E-2</v>
      </c>
      <c r="H3" s="1">
        <v>2.4E-2</v>
      </c>
      <c r="I3" s="1">
        <v>8.0000000000000002E-3</v>
      </c>
      <c r="J3" s="1">
        <v>0.90400000000000003</v>
      </c>
      <c r="K3" s="1">
        <v>1E-3</v>
      </c>
      <c r="L3" s="58">
        <f t="shared" si="0"/>
        <v>3.6998972250770812E-2</v>
      </c>
      <c r="M3" s="58">
        <f t="shared" si="1"/>
        <v>2.4665981500513877E-2</v>
      </c>
      <c r="N3" s="58">
        <f t="shared" si="2"/>
        <v>8.2219938335046251E-3</v>
      </c>
      <c r="O3" s="59">
        <f t="shared" si="3"/>
        <v>0.92908530318602267</v>
      </c>
      <c r="P3" s="58">
        <f t="shared" si="4"/>
        <v>1.0277492291880781E-3</v>
      </c>
      <c r="Q3" s="58">
        <f t="shared" si="5"/>
        <v>1</v>
      </c>
      <c r="R3" s="60">
        <f t="shared" si="6"/>
        <v>3.28879753340185E-2</v>
      </c>
      <c r="S3" s="60">
        <f t="shared" si="7"/>
        <v>0.96608427543679354</v>
      </c>
      <c r="T3" s="18"/>
    </row>
    <row r="4" spans="1:20" x14ac:dyDescent="0.35">
      <c r="A4" s="63" t="s">
        <v>808</v>
      </c>
      <c r="B4" s="17">
        <f t="shared" ref="B4:B67" si="8">B3+C4/$D$155</f>
        <v>2.7984976327931534E-2</v>
      </c>
      <c r="C4" s="11">
        <v>2283</v>
      </c>
      <c r="F4" s="1">
        <v>0.92</v>
      </c>
      <c r="G4" s="1">
        <v>4.2000000000000003E-2</v>
      </c>
      <c r="H4" s="1">
        <v>3.2000000000000001E-2</v>
      </c>
      <c r="I4" s="1">
        <v>0.01</v>
      </c>
      <c r="J4" s="1">
        <v>0.83499999999999996</v>
      </c>
      <c r="K4" s="1">
        <v>1E-3</v>
      </c>
      <c r="L4" s="58">
        <f t="shared" si="0"/>
        <v>4.5652173913043478E-2</v>
      </c>
      <c r="M4" s="58">
        <f t="shared" si="1"/>
        <v>3.4782608695652174E-2</v>
      </c>
      <c r="N4" s="58">
        <f t="shared" si="2"/>
        <v>1.0869565217391304E-2</v>
      </c>
      <c r="O4" s="59">
        <f t="shared" si="3"/>
        <v>0.90760869565217384</v>
      </c>
      <c r="P4" s="58">
        <f t="shared" si="4"/>
        <v>1.0869565217391304E-3</v>
      </c>
      <c r="Q4" s="58">
        <f t="shared" si="5"/>
        <v>1</v>
      </c>
      <c r="R4" s="60">
        <f t="shared" si="6"/>
        <v>4.5652173913043478E-2</v>
      </c>
      <c r="S4" s="60">
        <f t="shared" si="7"/>
        <v>0.95326086956521727</v>
      </c>
      <c r="T4" s="18"/>
    </row>
    <row r="5" spans="1:20" x14ac:dyDescent="0.35">
      <c r="A5" s="63" t="s">
        <v>739</v>
      </c>
      <c r="B5" s="17">
        <f t="shared" si="8"/>
        <v>3.3103261401356346E-2</v>
      </c>
      <c r="C5" s="14">
        <v>680</v>
      </c>
      <c r="F5" s="1">
        <v>0.96699999999999997</v>
      </c>
      <c r="G5" s="1">
        <v>5.0999999999999997E-2</v>
      </c>
      <c r="H5" s="1">
        <v>3.4000000000000002E-2</v>
      </c>
      <c r="I5" s="1">
        <v>1.0999999999999999E-2</v>
      </c>
      <c r="J5" s="1">
        <v>0.871</v>
      </c>
      <c r="K5" s="1">
        <v>1E-3</v>
      </c>
      <c r="L5" s="58">
        <f t="shared" si="0"/>
        <v>5.2740434332988625E-2</v>
      </c>
      <c r="M5" s="58">
        <f t="shared" si="1"/>
        <v>3.5160289555325755E-2</v>
      </c>
      <c r="N5" s="58">
        <f t="shared" si="2"/>
        <v>1.1375387797311272E-2</v>
      </c>
      <c r="O5" s="59">
        <f t="shared" si="3"/>
        <v>0.90072388831437433</v>
      </c>
      <c r="P5" s="58">
        <f t="shared" si="4"/>
        <v>1.0341261633919339E-3</v>
      </c>
      <c r="Q5" s="58">
        <f t="shared" si="5"/>
        <v>1.0010341261633919</v>
      </c>
      <c r="R5" s="60">
        <f t="shared" si="6"/>
        <v>4.6535677352637028E-2</v>
      </c>
      <c r="S5" s="60">
        <f t="shared" si="7"/>
        <v>0.95346432264736292</v>
      </c>
      <c r="T5" s="18"/>
    </row>
    <row r="6" spans="1:20" x14ac:dyDescent="0.35">
      <c r="A6" s="63" t="s">
        <v>791</v>
      </c>
      <c r="B6" s="17">
        <f t="shared" si="8"/>
        <v>4.416026253791671E-2</v>
      </c>
      <c r="C6" s="11">
        <v>1469</v>
      </c>
      <c r="F6" s="1">
        <v>0.82299999999999995</v>
      </c>
      <c r="G6" s="1">
        <v>0.04</v>
      </c>
      <c r="H6" s="1">
        <v>3.7999999999999999E-2</v>
      </c>
      <c r="I6" s="1">
        <v>0.01</v>
      </c>
      <c r="J6" s="1">
        <v>0.73399999999999999</v>
      </c>
      <c r="K6" s="1">
        <v>1E-3</v>
      </c>
      <c r="L6" s="58">
        <f t="shared" si="0"/>
        <v>4.8602673147023087E-2</v>
      </c>
      <c r="M6" s="58">
        <f t="shared" si="1"/>
        <v>4.6172539489671933E-2</v>
      </c>
      <c r="N6" s="58">
        <f t="shared" si="2"/>
        <v>1.2150668286755772E-2</v>
      </c>
      <c r="O6" s="59">
        <f t="shared" si="3"/>
        <v>0.89185905224787365</v>
      </c>
      <c r="P6" s="58">
        <f t="shared" si="4"/>
        <v>1.2150668286755773E-3</v>
      </c>
      <c r="Q6" s="58">
        <f t="shared" si="5"/>
        <v>1</v>
      </c>
      <c r="R6" s="60">
        <f t="shared" si="6"/>
        <v>5.8323207776427702E-2</v>
      </c>
      <c r="S6" s="60">
        <f t="shared" si="7"/>
        <v>0.9404617253948967</v>
      </c>
      <c r="T6" s="18"/>
    </row>
    <row r="7" spans="1:20" x14ac:dyDescent="0.35">
      <c r="A7" s="63" t="s">
        <v>788</v>
      </c>
      <c r="B7" s="17">
        <f t="shared" si="8"/>
        <v>5.6075329113257112E-2</v>
      </c>
      <c r="C7" s="11">
        <v>1583</v>
      </c>
      <c r="F7" s="1">
        <v>0.70499999999999996</v>
      </c>
      <c r="G7" s="1">
        <v>5.1999999999999998E-2</v>
      </c>
      <c r="H7" s="1">
        <v>3.9E-2</v>
      </c>
      <c r="I7" s="1">
        <v>0.01</v>
      </c>
      <c r="J7" s="1">
        <v>0.59799999999999998</v>
      </c>
      <c r="K7" s="1">
        <v>5.0000000000000001E-3</v>
      </c>
      <c r="L7" s="58">
        <f t="shared" si="0"/>
        <v>7.3758865248226946E-2</v>
      </c>
      <c r="M7" s="58">
        <f t="shared" si="1"/>
        <v>5.5319148936170216E-2</v>
      </c>
      <c r="N7" s="58">
        <f t="shared" si="2"/>
        <v>1.4184397163120569E-2</v>
      </c>
      <c r="O7" s="59">
        <f t="shared" si="3"/>
        <v>0.84822695035460993</v>
      </c>
      <c r="P7" s="58">
        <f t="shared" si="4"/>
        <v>7.0921985815602844E-3</v>
      </c>
      <c r="Q7" s="58">
        <f t="shared" si="5"/>
        <v>0.99858156028368794</v>
      </c>
      <c r="R7" s="60">
        <f t="shared" si="6"/>
        <v>6.9503546099290783E-2</v>
      </c>
      <c r="S7" s="60">
        <f t="shared" si="7"/>
        <v>0.92198581560283688</v>
      </c>
      <c r="T7" s="18"/>
    </row>
    <row r="8" spans="1:20" x14ac:dyDescent="0.35">
      <c r="A8" s="63" t="s">
        <v>766</v>
      </c>
      <c r="B8" s="17">
        <f t="shared" si="8"/>
        <v>6.3346304673445888E-2</v>
      </c>
      <c r="C8" s="14">
        <v>966</v>
      </c>
      <c r="D8" s="18">
        <f>SUM(C2:C8)</f>
        <v>8416</v>
      </c>
      <c r="E8" s="18" t="s">
        <v>845</v>
      </c>
      <c r="F8" s="1">
        <v>0.77600000000000002</v>
      </c>
      <c r="G8" s="1">
        <v>4.7E-2</v>
      </c>
      <c r="H8" s="1">
        <v>5.8000000000000003E-2</v>
      </c>
      <c r="I8" s="1">
        <v>1.4999999999999999E-2</v>
      </c>
      <c r="J8" s="1">
        <v>0.65500000000000003</v>
      </c>
      <c r="K8" s="1">
        <v>1E-3</v>
      </c>
      <c r="L8" s="58">
        <f t="shared" si="0"/>
        <v>6.056701030927835E-2</v>
      </c>
      <c r="M8" s="58">
        <f t="shared" si="1"/>
        <v>7.4742268041237112E-2</v>
      </c>
      <c r="N8" s="58">
        <f t="shared" si="2"/>
        <v>1.9329896907216492E-2</v>
      </c>
      <c r="O8" s="59">
        <f t="shared" si="3"/>
        <v>0.84407216494845361</v>
      </c>
      <c r="P8" s="58">
        <f t="shared" si="4"/>
        <v>1.288659793814433E-3</v>
      </c>
      <c r="Q8" s="58">
        <f t="shared" si="5"/>
        <v>1</v>
      </c>
      <c r="R8" s="60">
        <f t="shared" si="6"/>
        <v>9.4072164948453607E-2</v>
      </c>
      <c r="S8" s="60">
        <f t="shared" si="7"/>
        <v>0.90463917525773196</v>
      </c>
      <c r="T8" s="18"/>
    </row>
    <row r="9" spans="1:20" x14ac:dyDescent="0.35">
      <c r="A9" s="5" t="s">
        <v>803</v>
      </c>
      <c r="B9" s="17">
        <f t="shared" si="8"/>
        <v>8.6416221952926836E-2</v>
      </c>
      <c r="C9" s="11">
        <v>3065</v>
      </c>
      <c r="F9" s="1">
        <v>0.498</v>
      </c>
      <c r="G9" s="1">
        <v>6.6000000000000003E-2</v>
      </c>
      <c r="H9" s="1">
        <v>1.7000000000000001E-2</v>
      </c>
      <c r="I9" s="1">
        <v>8.0000000000000002E-3</v>
      </c>
      <c r="J9" s="1">
        <v>0.40600000000000003</v>
      </c>
      <c r="K9" s="1">
        <v>1E-3</v>
      </c>
      <c r="L9" s="65">
        <f t="shared" si="0"/>
        <v>0.13253012048192772</v>
      </c>
      <c r="M9" s="64">
        <f t="shared" si="1"/>
        <v>3.4136546184738957E-2</v>
      </c>
      <c r="N9" s="64">
        <f t="shared" si="2"/>
        <v>1.6064257028112452E-2</v>
      </c>
      <c r="O9" s="64">
        <f t="shared" si="3"/>
        <v>0.81526104417670686</v>
      </c>
      <c r="P9" s="58">
        <f t="shared" si="4"/>
        <v>2.0080321285140565E-3</v>
      </c>
      <c r="Q9" s="58">
        <f t="shared" si="5"/>
        <v>1</v>
      </c>
      <c r="R9" s="60">
        <f t="shared" si="6"/>
        <v>5.0200803212851405E-2</v>
      </c>
      <c r="S9" s="60">
        <f t="shared" si="7"/>
        <v>0.94779116465863456</v>
      </c>
      <c r="T9" s="18"/>
    </row>
    <row r="10" spans="1:20" x14ac:dyDescent="0.35">
      <c r="A10" s="1" t="s">
        <v>752</v>
      </c>
      <c r="B10" s="17">
        <f t="shared" si="8"/>
        <v>9.7631287775578252E-2</v>
      </c>
      <c r="C10" s="11">
        <v>1490</v>
      </c>
      <c r="F10" s="1">
        <v>0.59599999999999997</v>
      </c>
      <c r="G10" s="1">
        <v>5.8000000000000003E-2</v>
      </c>
      <c r="H10" s="1">
        <v>2.5999999999999999E-2</v>
      </c>
      <c r="I10" s="1">
        <v>7.0000000000000001E-3</v>
      </c>
      <c r="J10" s="1">
        <v>0.48399999999999999</v>
      </c>
      <c r="K10" s="1">
        <v>0.02</v>
      </c>
      <c r="L10" s="58">
        <f t="shared" si="0"/>
        <v>9.731543624161075E-2</v>
      </c>
      <c r="M10" s="58">
        <f t="shared" si="1"/>
        <v>4.3624161073825503E-2</v>
      </c>
      <c r="N10" s="58">
        <f t="shared" si="2"/>
        <v>1.1744966442953021E-2</v>
      </c>
      <c r="O10" s="58">
        <f t="shared" si="3"/>
        <v>0.81208053691275173</v>
      </c>
      <c r="P10" s="58">
        <f t="shared" si="4"/>
        <v>3.3557046979865772E-2</v>
      </c>
      <c r="Q10" s="58">
        <f t="shared" si="5"/>
        <v>0.9983221476510068</v>
      </c>
      <c r="R10" s="60">
        <f t="shared" si="6"/>
        <v>5.5369127516778527E-2</v>
      </c>
      <c r="S10" s="60">
        <f t="shared" si="7"/>
        <v>0.90939597315436249</v>
      </c>
      <c r="T10" s="18"/>
    </row>
    <row r="11" spans="1:20" x14ac:dyDescent="0.35">
      <c r="A11" s="1" t="s">
        <v>771</v>
      </c>
      <c r="B11" s="17">
        <f t="shared" si="8"/>
        <v>0.10337430470355344</v>
      </c>
      <c r="C11" s="14">
        <v>763</v>
      </c>
      <c r="F11" s="1">
        <v>0.41</v>
      </c>
      <c r="G11" s="1">
        <v>5.7000000000000002E-2</v>
      </c>
      <c r="H11" s="1">
        <v>1.4E-2</v>
      </c>
      <c r="I11" s="1">
        <v>8.9999999999999993E-3</v>
      </c>
      <c r="J11" s="1">
        <v>0.32700000000000001</v>
      </c>
      <c r="K11" s="1">
        <v>1E-3</v>
      </c>
      <c r="L11" s="58">
        <f t="shared" si="0"/>
        <v>0.13902439024390245</v>
      </c>
      <c r="M11" s="58">
        <f t="shared" si="1"/>
        <v>3.4146341463414637E-2</v>
      </c>
      <c r="N11" s="58">
        <f t="shared" si="2"/>
        <v>2.1951219512195121E-2</v>
      </c>
      <c r="O11" s="58">
        <f t="shared" si="3"/>
        <v>0.79756097560975614</v>
      </c>
      <c r="P11" s="58">
        <f t="shared" si="4"/>
        <v>2.4390243902439024E-3</v>
      </c>
      <c r="Q11" s="58">
        <f t="shared" si="5"/>
        <v>0.99512195121951219</v>
      </c>
      <c r="R11" s="60">
        <f t="shared" si="6"/>
        <v>5.6097560975609757E-2</v>
      </c>
      <c r="S11" s="60">
        <f t="shared" si="7"/>
        <v>0.93658536585365859</v>
      </c>
      <c r="T11" s="18"/>
    </row>
    <row r="12" spans="1:20" x14ac:dyDescent="0.35">
      <c r="A12" s="1" t="s">
        <v>763</v>
      </c>
      <c r="B12" s="17">
        <f t="shared" si="8"/>
        <v>0.10808613772702981</v>
      </c>
      <c r="C12" s="14">
        <v>626</v>
      </c>
      <c r="F12" s="1">
        <v>0.41</v>
      </c>
      <c r="G12" s="1">
        <v>5.7000000000000002E-2</v>
      </c>
      <c r="H12" s="1">
        <v>1.4E-2</v>
      </c>
      <c r="I12" s="1">
        <v>8.9999999999999993E-3</v>
      </c>
      <c r="J12" s="1">
        <v>0.32700000000000001</v>
      </c>
      <c r="K12" s="1">
        <v>1E-3</v>
      </c>
      <c r="L12" s="58">
        <f t="shared" si="0"/>
        <v>0.13902439024390245</v>
      </c>
      <c r="M12" s="58">
        <f t="shared" si="1"/>
        <v>3.4146341463414637E-2</v>
      </c>
      <c r="N12" s="58">
        <f t="shared" si="2"/>
        <v>2.1951219512195121E-2</v>
      </c>
      <c r="O12" s="58">
        <f t="shared" si="3"/>
        <v>0.79756097560975614</v>
      </c>
      <c r="P12" s="58">
        <f t="shared" si="4"/>
        <v>2.4390243902439024E-3</v>
      </c>
      <c r="Q12" s="58">
        <f t="shared" si="5"/>
        <v>0.99512195121951219</v>
      </c>
      <c r="R12" s="60">
        <f t="shared" si="6"/>
        <v>5.6097560975609757E-2</v>
      </c>
      <c r="S12" s="60">
        <f t="shared" si="7"/>
        <v>0.93658536585365859</v>
      </c>
      <c r="T12" s="18"/>
    </row>
    <row r="13" spans="1:20" x14ac:dyDescent="0.35">
      <c r="A13" s="1" t="s">
        <v>737</v>
      </c>
      <c r="B13" s="17">
        <f t="shared" si="8"/>
        <v>0.11254205649683494</v>
      </c>
      <c r="C13" s="14">
        <v>592</v>
      </c>
      <c r="F13" s="1">
        <v>0.41</v>
      </c>
      <c r="G13" s="1">
        <v>5.7000000000000002E-2</v>
      </c>
      <c r="H13" s="1">
        <v>1.4E-2</v>
      </c>
      <c r="I13" s="1">
        <v>8.9999999999999993E-3</v>
      </c>
      <c r="J13" s="1">
        <v>0.32700000000000001</v>
      </c>
      <c r="K13" s="1">
        <v>1E-3</v>
      </c>
      <c r="L13" s="58">
        <f t="shared" si="0"/>
        <v>0.13902439024390245</v>
      </c>
      <c r="M13" s="58">
        <f t="shared" si="1"/>
        <v>3.4146341463414637E-2</v>
      </c>
      <c r="N13" s="58">
        <f t="shared" si="2"/>
        <v>2.1951219512195121E-2</v>
      </c>
      <c r="O13" s="58">
        <f t="shared" si="3"/>
        <v>0.79756097560975614</v>
      </c>
      <c r="P13" s="58">
        <f t="shared" si="4"/>
        <v>2.4390243902439024E-3</v>
      </c>
      <c r="Q13" s="58">
        <f t="shared" si="5"/>
        <v>0.99512195121951219</v>
      </c>
      <c r="R13" s="60">
        <f t="shared" si="6"/>
        <v>5.6097560975609757E-2</v>
      </c>
      <c r="S13" s="60">
        <f t="shared" si="7"/>
        <v>0.93658536585365859</v>
      </c>
      <c r="T13" s="18"/>
    </row>
    <row r="14" spans="1:20" x14ac:dyDescent="0.35">
      <c r="A14" s="1" t="s">
        <v>714</v>
      </c>
      <c r="B14" s="17">
        <f t="shared" si="8"/>
        <v>0.1169151794786876</v>
      </c>
      <c r="C14" s="14">
        <v>581</v>
      </c>
      <c r="F14" s="1">
        <v>0.38900000000000001</v>
      </c>
      <c r="G14" s="1">
        <v>5.3999999999999999E-2</v>
      </c>
      <c r="H14" s="1">
        <v>1.4999999999999999E-2</v>
      </c>
      <c r="I14" s="1">
        <v>8.9999999999999993E-3</v>
      </c>
      <c r="J14" s="1">
        <v>0.31</v>
      </c>
      <c r="K14" s="1">
        <v>2E-3</v>
      </c>
      <c r="L14" s="58">
        <f t="shared" si="0"/>
        <v>0.13881748071979433</v>
      </c>
      <c r="M14" s="58">
        <f t="shared" si="1"/>
        <v>3.8560411311053984E-2</v>
      </c>
      <c r="N14" s="58">
        <f t="shared" si="2"/>
        <v>2.3136246786632387E-2</v>
      </c>
      <c r="O14" s="58">
        <f t="shared" si="3"/>
        <v>0.79691516709511567</v>
      </c>
      <c r="P14" s="58">
        <f t="shared" si="4"/>
        <v>5.1413881748071976E-3</v>
      </c>
      <c r="Q14" s="58">
        <f t="shared" si="5"/>
        <v>1.0025706940874035</v>
      </c>
      <c r="R14" s="60">
        <f t="shared" si="6"/>
        <v>6.1696658097686374E-2</v>
      </c>
      <c r="S14" s="60">
        <f t="shared" si="7"/>
        <v>0.93573264781490995</v>
      </c>
      <c r="T14" s="18"/>
    </row>
    <row r="15" spans="1:20" x14ac:dyDescent="0.35">
      <c r="A15" s="1" t="s">
        <v>718</v>
      </c>
      <c r="B15" s="17">
        <f t="shared" si="8"/>
        <v>0.12029475300511075</v>
      </c>
      <c r="C15" s="14">
        <v>449</v>
      </c>
      <c r="F15" s="1">
        <v>0.46</v>
      </c>
      <c r="G15" s="1">
        <v>7.0000000000000007E-2</v>
      </c>
      <c r="H15" s="1">
        <v>1.2999999999999999E-2</v>
      </c>
      <c r="I15" s="1">
        <v>0.01</v>
      </c>
      <c r="J15" s="1">
        <v>0.36599999999999999</v>
      </c>
      <c r="K15" s="1">
        <v>1E-3</v>
      </c>
      <c r="L15" s="58">
        <f t="shared" si="0"/>
        <v>0.15217391304347827</v>
      </c>
      <c r="M15" s="58">
        <f t="shared" si="1"/>
        <v>2.8260869565217388E-2</v>
      </c>
      <c r="N15" s="58">
        <f t="shared" si="2"/>
        <v>2.1739130434782608E-2</v>
      </c>
      <c r="O15" s="58">
        <f t="shared" si="3"/>
        <v>0.79565217391304344</v>
      </c>
      <c r="P15" s="58">
        <f t="shared" si="4"/>
        <v>2.1739130434782609E-3</v>
      </c>
      <c r="Q15" s="58">
        <f t="shared" si="5"/>
        <v>0.99999999999999989</v>
      </c>
      <c r="R15" s="60">
        <f t="shared" si="6"/>
        <v>4.9999999999999996E-2</v>
      </c>
      <c r="S15" s="60">
        <f t="shared" si="7"/>
        <v>0.94782608695652171</v>
      </c>
      <c r="T15" s="18"/>
    </row>
    <row r="16" spans="1:20" x14ac:dyDescent="0.35">
      <c r="A16" s="1" t="s">
        <v>740</v>
      </c>
      <c r="B16" s="17">
        <f t="shared" si="8"/>
        <v>0.12573669434053153</v>
      </c>
      <c r="C16" s="14">
        <v>723</v>
      </c>
      <c r="F16" s="1">
        <v>0.45500000000000002</v>
      </c>
      <c r="G16" s="1">
        <v>6.8000000000000005E-2</v>
      </c>
      <c r="H16" s="1">
        <v>1.6E-2</v>
      </c>
      <c r="I16" s="1">
        <v>8.9999999999999993E-3</v>
      </c>
      <c r="J16" s="1">
        <v>0.36</v>
      </c>
      <c r="K16" s="1">
        <v>1E-3</v>
      </c>
      <c r="L16" s="58">
        <f t="shared" si="0"/>
        <v>0.14945054945054945</v>
      </c>
      <c r="M16" s="58">
        <f t="shared" si="1"/>
        <v>3.5164835164835165E-2</v>
      </c>
      <c r="N16" s="58">
        <f t="shared" si="2"/>
        <v>1.9780219780219779E-2</v>
      </c>
      <c r="O16" s="58">
        <f t="shared" si="3"/>
        <v>0.79120879120879117</v>
      </c>
      <c r="P16" s="58">
        <f t="shared" si="4"/>
        <v>2.1978021978021978E-3</v>
      </c>
      <c r="Q16" s="58">
        <f t="shared" si="5"/>
        <v>0.99780219780219781</v>
      </c>
      <c r="R16" s="60">
        <f t="shared" si="6"/>
        <v>5.4945054945054944E-2</v>
      </c>
      <c r="S16" s="60">
        <f t="shared" si="7"/>
        <v>0.94065934065934065</v>
      </c>
      <c r="T16" s="18"/>
    </row>
    <row r="17" spans="1:20" x14ac:dyDescent="0.35">
      <c r="A17" s="1" t="s">
        <v>747</v>
      </c>
      <c r="B17" s="17">
        <f t="shared" si="8"/>
        <v>0.13450552097367846</v>
      </c>
      <c r="C17" s="14">
        <v>1165</v>
      </c>
      <c r="F17" s="1">
        <v>0.38600000000000001</v>
      </c>
      <c r="G17" s="1">
        <v>5.7000000000000002E-2</v>
      </c>
      <c r="H17" s="1">
        <v>1.4E-2</v>
      </c>
      <c r="I17" s="1">
        <v>8.9999999999999993E-3</v>
      </c>
      <c r="J17" s="1">
        <v>0.30399999999999999</v>
      </c>
      <c r="K17" s="1">
        <v>1E-3</v>
      </c>
      <c r="L17" s="58">
        <f t="shared" si="0"/>
        <v>0.14766839378238342</v>
      </c>
      <c r="M17" s="58">
        <f t="shared" si="1"/>
        <v>3.6269430051813469E-2</v>
      </c>
      <c r="N17" s="58">
        <f t="shared" si="2"/>
        <v>2.3316062176165799E-2</v>
      </c>
      <c r="O17" s="58">
        <f t="shared" si="3"/>
        <v>0.78756476683937815</v>
      </c>
      <c r="P17" s="58">
        <f t="shared" si="4"/>
        <v>2.5906735751295338E-3</v>
      </c>
      <c r="Q17" s="58">
        <f t="shared" si="5"/>
        <v>0.99740932642487035</v>
      </c>
      <c r="R17" s="60">
        <f t="shared" si="6"/>
        <v>5.9585492227979264E-2</v>
      </c>
      <c r="S17" s="60">
        <f t="shared" si="7"/>
        <v>0.93523316062176154</v>
      </c>
      <c r="T17" s="18"/>
    </row>
    <row r="18" spans="1:20" x14ac:dyDescent="0.35">
      <c r="A18" s="1" t="s">
        <v>784</v>
      </c>
      <c r="B18" s="17">
        <f t="shared" si="8"/>
        <v>0.14397434835951436</v>
      </c>
      <c r="C18" s="11">
        <v>1258</v>
      </c>
      <c r="D18" s="11"/>
      <c r="E18" s="19"/>
      <c r="F18" s="1">
        <v>0.28699999999999998</v>
      </c>
      <c r="G18" s="1">
        <v>4.2999999999999997E-2</v>
      </c>
      <c r="H18" s="1">
        <v>8.9999999999999993E-3</v>
      </c>
      <c r="I18" s="1">
        <v>5.0000000000000001E-3</v>
      </c>
      <c r="J18" s="1">
        <v>0.224</v>
      </c>
      <c r="K18" s="1">
        <v>4.0000000000000001E-3</v>
      </c>
      <c r="L18" s="58">
        <f t="shared" si="0"/>
        <v>0.14982578397212543</v>
      </c>
      <c r="M18" s="58">
        <f t="shared" si="1"/>
        <v>3.1358885017421602E-2</v>
      </c>
      <c r="N18" s="58">
        <f t="shared" si="2"/>
        <v>1.7421602787456449E-2</v>
      </c>
      <c r="O18" s="58">
        <f t="shared" si="3"/>
        <v>0.78048780487804881</v>
      </c>
      <c r="P18" s="58">
        <f t="shared" si="4"/>
        <v>1.3937282229965159E-2</v>
      </c>
      <c r="Q18" s="58">
        <f t="shared" si="5"/>
        <v>0.99303135888501737</v>
      </c>
      <c r="R18" s="60">
        <f t="shared" si="6"/>
        <v>4.878048780487805E-2</v>
      </c>
      <c r="S18" s="60">
        <f t="shared" si="7"/>
        <v>0.93031358885017423</v>
      </c>
      <c r="T18" s="18"/>
    </row>
    <row r="19" spans="1:20" x14ac:dyDescent="0.35">
      <c r="A19" s="1" t="s">
        <v>724</v>
      </c>
      <c r="B19" s="17">
        <f t="shared" si="8"/>
        <v>0.14894209563666197</v>
      </c>
      <c r="C19" s="14">
        <v>660</v>
      </c>
      <c r="F19" s="1">
        <v>0.40500000000000003</v>
      </c>
      <c r="G19" s="1">
        <v>6.0999999999999999E-2</v>
      </c>
      <c r="H19" s="1">
        <v>1.2E-2</v>
      </c>
      <c r="I19" s="1">
        <v>5.0000000000000001E-3</v>
      </c>
      <c r="J19" s="1">
        <v>0.311</v>
      </c>
      <c r="K19" s="1">
        <v>1.7000000000000001E-2</v>
      </c>
      <c r="L19" s="58">
        <f t="shared" si="0"/>
        <v>0.15061728395061727</v>
      </c>
      <c r="M19" s="58">
        <f t="shared" si="1"/>
        <v>2.9629629629629627E-2</v>
      </c>
      <c r="N19" s="58">
        <f t="shared" si="2"/>
        <v>1.2345679012345678E-2</v>
      </c>
      <c r="O19" s="58">
        <f t="shared" si="3"/>
        <v>0.76790123456790116</v>
      </c>
      <c r="P19" s="58">
        <f t="shared" si="4"/>
        <v>4.1975308641975309E-2</v>
      </c>
      <c r="Q19" s="58">
        <f t="shared" si="5"/>
        <v>1.0024691358024691</v>
      </c>
      <c r="R19" s="60">
        <f t="shared" si="6"/>
        <v>4.1975308641975309E-2</v>
      </c>
      <c r="S19" s="60">
        <f t="shared" si="7"/>
        <v>0.9185185185185184</v>
      </c>
      <c r="T19" s="18"/>
    </row>
    <row r="20" spans="1:20" x14ac:dyDescent="0.35">
      <c r="A20" s="5" t="s">
        <v>625</v>
      </c>
      <c r="B20" s="17">
        <f t="shared" si="8"/>
        <v>0.15406790759990063</v>
      </c>
      <c r="C20" s="14">
        <v>681</v>
      </c>
      <c r="F20" s="1">
        <v>0.32900000000000001</v>
      </c>
      <c r="G20" s="1">
        <v>6.4000000000000001E-2</v>
      </c>
      <c r="H20" s="1">
        <v>1.7000000000000001E-2</v>
      </c>
      <c r="I20" s="1">
        <v>8.0000000000000002E-3</v>
      </c>
      <c r="J20" s="1">
        <v>0.23899999999999999</v>
      </c>
      <c r="K20" s="1">
        <v>1E-3</v>
      </c>
      <c r="L20" s="65">
        <f t="shared" si="0"/>
        <v>0.19452887537993921</v>
      </c>
      <c r="M20" s="64">
        <f t="shared" si="1"/>
        <v>5.1671732522796353E-2</v>
      </c>
      <c r="N20" s="64">
        <f t="shared" si="2"/>
        <v>2.4316109422492401E-2</v>
      </c>
      <c r="O20" s="64">
        <f t="shared" si="3"/>
        <v>0.72644376899696039</v>
      </c>
      <c r="P20" s="58">
        <f t="shared" si="4"/>
        <v>3.0395136778115501E-3</v>
      </c>
      <c r="Q20" s="58">
        <f t="shared" si="5"/>
        <v>0.99999999999999989</v>
      </c>
      <c r="R20" s="60">
        <f t="shared" si="6"/>
        <v>7.598784194528875E-2</v>
      </c>
      <c r="S20" s="60">
        <f t="shared" si="7"/>
        <v>0.92097264437689963</v>
      </c>
      <c r="T20" s="18"/>
    </row>
    <row r="21" spans="1:20" x14ac:dyDescent="0.35">
      <c r="A21" s="1" t="s">
        <v>632</v>
      </c>
      <c r="B21" s="17">
        <f t="shared" si="8"/>
        <v>0.15830554656510382</v>
      </c>
      <c r="C21" s="14">
        <v>563</v>
      </c>
      <c r="F21" s="1">
        <v>0.35799999999999998</v>
      </c>
      <c r="G21" s="1">
        <v>6.2E-2</v>
      </c>
      <c r="H21" s="1">
        <v>1.0999999999999999E-2</v>
      </c>
      <c r="I21" s="1">
        <v>5.0000000000000001E-3</v>
      </c>
      <c r="J21" s="1">
        <v>0.26</v>
      </c>
      <c r="K21" s="1">
        <v>0.02</v>
      </c>
      <c r="L21" s="58">
        <f t="shared" si="0"/>
        <v>0.17318435754189945</v>
      </c>
      <c r="M21" s="58">
        <f t="shared" si="1"/>
        <v>3.0726256983240222E-2</v>
      </c>
      <c r="N21" s="58">
        <f t="shared" si="2"/>
        <v>1.3966480446927375E-2</v>
      </c>
      <c r="O21" s="58">
        <f t="shared" si="3"/>
        <v>0.72625698324022347</v>
      </c>
      <c r="P21" s="58">
        <f t="shared" si="4"/>
        <v>5.5865921787709501E-2</v>
      </c>
      <c r="Q21" s="58">
        <f t="shared" si="5"/>
        <v>1</v>
      </c>
      <c r="R21" s="60">
        <f t="shared" si="6"/>
        <v>4.4692737430167599E-2</v>
      </c>
      <c r="S21" s="60">
        <f t="shared" si="7"/>
        <v>0.8994413407821229</v>
      </c>
      <c r="T21" s="18"/>
    </row>
    <row r="22" spans="1:20" x14ac:dyDescent="0.35">
      <c r="A22" s="1" t="s">
        <v>774</v>
      </c>
      <c r="B22" s="17">
        <f t="shared" si="8"/>
        <v>0.1646130802291185</v>
      </c>
      <c r="C22" s="14">
        <v>838</v>
      </c>
      <c r="D22" s="14"/>
      <c r="E22" s="49"/>
      <c r="F22" s="1">
        <v>0.34599999999999997</v>
      </c>
      <c r="G22" s="1">
        <v>7.0999999999999994E-2</v>
      </c>
      <c r="H22" s="1">
        <v>1.2E-2</v>
      </c>
      <c r="I22" s="1">
        <v>7.0000000000000001E-3</v>
      </c>
      <c r="J22" s="1">
        <v>0.25</v>
      </c>
      <c r="K22" s="1">
        <v>5.0000000000000001E-3</v>
      </c>
      <c r="L22" s="58">
        <f t="shared" si="0"/>
        <v>0.20520231213872833</v>
      </c>
      <c r="M22" s="58">
        <f t="shared" si="1"/>
        <v>3.4682080924855495E-2</v>
      </c>
      <c r="N22" s="58">
        <f t="shared" si="2"/>
        <v>2.023121387283237E-2</v>
      </c>
      <c r="O22" s="58">
        <f t="shared" si="3"/>
        <v>0.7225433526011561</v>
      </c>
      <c r="P22" s="58">
        <f t="shared" si="4"/>
        <v>1.4450867052023123E-2</v>
      </c>
      <c r="Q22" s="58">
        <f t="shared" si="5"/>
        <v>0.99710982658959546</v>
      </c>
      <c r="R22" s="60">
        <f t="shared" si="6"/>
        <v>5.4913294797687862E-2</v>
      </c>
      <c r="S22" s="60">
        <f t="shared" si="7"/>
        <v>0.9277456647398844</v>
      </c>
      <c r="T22" s="18"/>
    </row>
    <row r="23" spans="1:20" x14ac:dyDescent="0.35">
      <c r="A23" s="1" t="s">
        <v>612</v>
      </c>
      <c r="B23" s="17">
        <f t="shared" si="8"/>
        <v>0.16823351422958516</v>
      </c>
      <c r="C23" s="14">
        <v>481</v>
      </c>
      <c r="F23" s="1">
        <v>0.76</v>
      </c>
      <c r="G23" s="1">
        <v>6.7000000000000004E-2</v>
      </c>
      <c r="H23" s="1">
        <v>0.11899999999999999</v>
      </c>
      <c r="I23" s="1">
        <v>2.5999999999999999E-2</v>
      </c>
      <c r="J23" s="1">
        <v>0.54600000000000004</v>
      </c>
      <c r="K23" s="1">
        <v>2E-3</v>
      </c>
      <c r="L23" s="58">
        <f t="shared" si="0"/>
        <v>8.8157894736842116E-2</v>
      </c>
      <c r="M23" s="58">
        <f t="shared" si="1"/>
        <v>0.15657894736842104</v>
      </c>
      <c r="N23" s="58">
        <f t="shared" si="2"/>
        <v>3.4210526315789469E-2</v>
      </c>
      <c r="O23" s="58">
        <f t="shared" si="3"/>
        <v>0.71842105263157896</v>
      </c>
      <c r="P23" s="58">
        <f t="shared" si="4"/>
        <v>2.631578947368421E-3</v>
      </c>
      <c r="Q23" s="58">
        <f t="shared" si="5"/>
        <v>1</v>
      </c>
      <c r="R23" s="60">
        <f t="shared" si="6"/>
        <v>0.19078947368421051</v>
      </c>
      <c r="S23" s="60">
        <f t="shared" si="7"/>
        <v>0.80657894736842106</v>
      </c>
      <c r="T23" s="18"/>
    </row>
    <row r="24" spans="1:20" x14ac:dyDescent="0.35">
      <c r="A24" s="5" t="s">
        <v>804</v>
      </c>
      <c r="B24" s="17">
        <f t="shared" si="8"/>
        <v>0.18827762180389437</v>
      </c>
      <c r="C24" s="11">
        <v>2663</v>
      </c>
      <c r="F24" s="1">
        <v>0.312</v>
      </c>
      <c r="G24" s="1">
        <v>7.0999999999999994E-2</v>
      </c>
      <c r="H24" s="1">
        <v>0.01</v>
      </c>
      <c r="I24" s="1">
        <v>7.0000000000000001E-3</v>
      </c>
      <c r="J24" s="1">
        <v>0.222</v>
      </c>
      <c r="K24" s="1">
        <v>2E-3</v>
      </c>
      <c r="L24" s="65">
        <f t="shared" si="0"/>
        <v>0.22756410256410253</v>
      </c>
      <c r="M24" s="64">
        <f t="shared" si="1"/>
        <v>3.2051282051282055E-2</v>
      </c>
      <c r="N24" s="64">
        <f t="shared" si="2"/>
        <v>2.2435897435897436E-2</v>
      </c>
      <c r="O24" s="64">
        <f t="shared" si="3"/>
        <v>0.71153846153846156</v>
      </c>
      <c r="P24" s="58">
        <f t="shared" si="4"/>
        <v>6.41025641025641E-3</v>
      </c>
      <c r="Q24" s="58">
        <f t="shared" si="5"/>
        <v>1</v>
      </c>
      <c r="R24" s="60">
        <f t="shared" si="6"/>
        <v>5.4487179487179488E-2</v>
      </c>
      <c r="S24" s="60">
        <f t="shared" si="7"/>
        <v>0.9391025641025641</v>
      </c>
      <c r="T24" s="18"/>
    </row>
    <row r="25" spans="1:20" x14ac:dyDescent="0.35">
      <c r="A25" s="1" t="s">
        <v>617</v>
      </c>
      <c r="B25" s="17">
        <f t="shared" si="8"/>
        <v>0.19124321639055522</v>
      </c>
      <c r="C25" s="14">
        <v>394</v>
      </c>
      <c r="F25" s="1">
        <v>0.312</v>
      </c>
      <c r="G25" s="1">
        <v>7.0999999999999994E-2</v>
      </c>
      <c r="H25" s="1">
        <v>0.01</v>
      </c>
      <c r="I25" s="1">
        <v>7.0000000000000001E-3</v>
      </c>
      <c r="J25" s="1">
        <v>0.222</v>
      </c>
      <c r="K25" s="1">
        <v>2E-3</v>
      </c>
      <c r="L25" s="58">
        <f t="shared" si="0"/>
        <v>0.22756410256410253</v>
      </c>
      <c r="M25" s="58">
        <f t="shared" si="1"/>
        <v>3.2051282051282055E-2</v>
      </c>
      <c r="N25" s="58">
        <f t="shared" si="2"/>
        <v>2.2435897435897436E-2</v>
      </c>
      <c r="O25" s="58">
        <f t="shared" si="3"/>
        <v>0.71153846153846156</v>
      </c>
      <c r="P25" s="58">
        <f t="shared" si="4"/>
        <v>6.41025641025641E-3</v>
      </c>
      <c r="Q25" s="58">
        <f t="shared" si="5"/>
        <v>1</v>
      </c>
      <c r="R25" s="60">
        <f t="shared" si="6"/>
        <v>5.4487179487179488E-2</v>
      </c>
      <c r="S25" s="60">
        <f t="shared" si="7"/>
        <v>0.9391025641025641</v>
      </c>
      <c r="T25" s="18"/>
    </row>
    <row r="26" spans="1:20" x14ac:dyDescent="0.35">
      <c r="A26" s="1" t="s">
        <v>643</v>
      </c>
      <c r="B26" s="17">
        <f t="shared" si="8"/>
        <v>0.19554859736408314</v>
      </c>
      <c r="C26" s="14">
        <v>572</v>
      </c>
      <c r="F26" s="1">
        <v>0.42899999999999999</v>
      </c>
      <c r="G26" s="1">
        <v>0.12</v>
      </c>
      <c r="H26" s="1">
        <v>1.4E-2</v>
      </c>
      <c r="I26" s="1">
        <v>8.9999999999999993E-3</v>
      </c>
      <c r="J26" s="1">
        <v>0.27800000000000002</v>
      </c>
      <c r="K26" s="1">
        <v>8.0000000000000002E-3</v>
      </c>
      <c r="L26" s="58">
        <f t="shared" si="0"/>
        <v>0.27972027972027974</v>
      </c>
      <c r="M26" s="58">
        <f t="shared" si="1"/>
        <v>3.2634032634032632E-2</v>
      </c>
      <c r="N26" s="58">
        <f t="shared" si="2"/>
        <v>2.0979020979020976E-2</v>
      </c>
      <c r="O26" s="58">
        <f t="shared" si="3"/>
        <v>0.64801864801864806</v>
      </c>
      <c r="P26" s="58">
        <f t="shared" si="4"/>
        <v>1.8648018648018648E-2</v>
      </c>
      <c r="Q26" s="58">
        <f t="shared" si="5"/>
        <v>1</v>
      </c>
      <c r="R26" s="60">
        <f t="shared" si="6"/>
        <v>5.3613053613053609E-2</v>
      </c>
      <c r="S26" s="60">
        <f t="shared" si="7"/>
        <v>0.92773892773892785</v>
      </c>
      <c r="T26" s="18"/>
    </row>
    <row r="27" spans="1:20" x14ac:dyDescent="0.35">
      <c r="A27" s="1" t="s">
        <v>767</v>
      </c>
      <c r="B27" s="17">
        <f t="shared" si="8"/>
        <v>0.20108838826708411</v>
      </c>
      <c r="C27" s="14">
        <v>736</v>
      </c>
      <c r="F27" s="1">
        <v>0.52800000000000002</v>
      </c>
      <c r="G27" s="1">
        <v>0.14499999999999999</v>
      </c>
      <c r="H27" s="1">
        <v>2.9000000000000001E-2</v>
      </c>
      <c r="I27" s="1">
        <v>2.1000000000000001E-2</v>
      </c>
      <c r="J27" s="1">
        <v>0.33300000000000002</v>
      </c>
      <c r="K27" s="1">
        <v>0</v>
      </c>
      <c r="L27" s="58">
        <f t="shared" si="0"/>
        <v>0.2746212121212121</v>
      </c>
      <c r="M27" s="58">
        <f t="shared" si="1"/>
        <v>5.4924242424242424E-2</v>
      </c>
      <c r="N27" s="58">
        <f t="shared" si="2"/>
        <v>3.9772727272727272E-2</v>
      </c>
      <c r="O27" s="58">
        <f t="shared" si="3"/>
        <v>0.63068181818181823</v>
      </c>
      <c r="P27" s="58">
        <f t="shared" si="4"/>
        <v>0</v>
      </c>
      <c r="Q27" s="58">
        <f t="shared" si="5"/>
        <v>1</v>
      </c>
      <c r="R27" s="60">
        <f t="shared" si="6"/>
        <v>9.4696969696969696E-2</v>
      </c>
      <c r="S27" s="60">
        <f t="shared" si="7"/>
        <v>0.90530303030303028</v>
      </c>
      <c r="T27" s="18"/>
    </row>
    <row r="28" spans="1:20" x14ac:dyDescent="0.35">
      <c r="A28" s="1" t="s">
        <v>756</v>
      </c>
      <c r="B28" s="17">
        <f t="shared" si="8"/>
        <v>0.20907441835958959</v>
      </c>
      <c r="C28" s="14">
        <v>1061</v>
      </c>
      <c r="F28" s="1">
        <v>0.33</v>
      </c>
      <c r="G28" s="1">
        <v>9.8000000000000004E-2</v>
      </c>
      <c r="H28" s="1">
        <v>1.2E-2</v>
      </c>
      <c r="I28" s="1">
        <v>8.0000000000000002E-3</v>
      </c>
      <c r="J28" s="1">
        <v>0.20799999999999999</v>
      </c>
      <c r="K28" s="1">
        <v>4.0000000000000001E-3</v>
      </c>
      <c r="L28" s="58">
        <f t="shared" si="0"/>
        <v>0.29696969696969699</v>
      </c>
      <c r="M28" s="58">
        <f t="shared" si="1"/>
        <v>3.6363636363636362E-2</v>
      </c>
      <c r="N28" s="58">
        <f t="shared" si="2"/>
        <v>2.4242424242424242E-2</v>
      </c>
      <c r="O28" s="58">
        <f t="shared" si="3"/>
        <v>0.63030303030303025</v>
      </c>
      <c r="P28" s="58">
        <f t="shared" si="4"/>
        <v>1.2121212121212121E-2</v>
      </c>
      <c r="Q28" s="58">
        <f t="shared" si="5"/>
        <v>0.99999999999999989</v>
      </c>
      <c r="R28" s="60">
        <f t="shared" si="6"/>
        <v>6.0606060606060608E-2</v>
      </c>
      <c r="S28" s="60">
        <f t="shared" si="7"/>
        <v>0.92727272727272725</v>
      </c>
      <c r="T28" s="18"/>
    </row>
    <row r="29" spans="1:20" x14ac:dyDescent="0.35">
      <c r="A29" s="1" t="s">
        <v>623</v>
      </c>
      <c r="B29" s="17">
        <f t="shared" si="8"/>
        <v>0.21401958496729562</v>
      </c>
      <c r="C29" s="14">
        <v>657</v>
      </c>
      <c r="F29" s="1">
        <v>0.34399999999999997</v>
      </c>
      <c r="G29" s="1">
        <v>7.9000000000000001E-2</v>
      </c>
      <c r="H29" s="1">
        <v>2.1000000000000001E-2</v>
      </c>
      <c r="I29" s="1">
        <v>1.0999999999999999E-2</v>
      </c>
      <c r="J29" s="1">
        <v>0.216</v>
      </c>
      <c r="K29" s="1">
        <v>1.7000000000000001E-2</v>
      </c>
      <c r="L29" s="58">
        <f t="shared" si="0"/>
        <v>0.22965116279069769</v>
      </c>
      <c r="M29" s="58">
        <f t="shared" si="1"/>
        <v>6.1046511627906988E-2</v>
      </c>
      <c r="N29" s="58">
        <f t="shared" si="2"/>
        <v>3.1976744186046513E-2</v>
      </c>
      <c r="O29" s="58">
        <f t="shared" si="3"/>
        <v>0.62790697674418605</v>
      </c>
      <c r="P29" s="58">
        <f t="shared" si="4"/>
        <v>4.9418604651162795E-2</v>
      </c>
      <c r="Q29" s="58">
        <f t="shared" si="5"/>
        <v>1</v>
      </c>
      <c r="R29" s="60">
        <f t="shared" si="6"/>
        <v>9.3023255813953501E-2</v>
      </c>
      <c r="S29" s="60">
        <f t="shared" si="7"/>
        <v>0.85755813953488369</v>
      </c>
      <c r="T29" s="18"/>
    </row>
    <row r="30" spans="1:20" x14ac:dyDescent="0.35">
      <c r="A30" s="1" t="s">
        <v>768</v>
      </c>
      <c r="B30" s="17">
        <f t="shared" si="8"/>
        <v>0.22302174518467219</v>
      </c>
      <c r="C30" s="14">
        <v>1196</v>
      </c>
      <c r="F30" s="1">
        <v>0.308</v>
      </c>
      <c r="G30" s="1">
        <v>9.9000000000000005E-2</v>
      </c>
      <c r="H30" s="1">
        <v>1.2999999999999999E-2</v>
      </c>
      <c r="I30" s="1">
        <v>8.9999999999999993E-3</v>
      </c>
      <c r="J30" s="1">
        <v>0.185</v>
      </c>
      <c r="K30" s="1">
        <v>3.0000000000000001E-3</v>
      </c>
      <c r="L30" s="58">
        <f t="shared" si="0"/>
        <v>0.32142857142857145</v>
      </c>
      <c r="M30" s="58">
        <f t="shared" si="1"/>
        <v>4.2207792207792208E-2</v>
      </c>
      <c r="N30" s="58">
        <f t="shared" si="2"/>
        <v>2.922077922077922E-2</v>
      </c>
      <c r="O30" s="58">
        <f t="shared" si="3"/>
        <v>0.60064935064935066</v>
      </c>
      <c r="P30" s="58">
        <f t="shared" si="4"/>
        <v>9.74025974025974E-3</v>
      </c>
      <c r="Q30" s="58">
        <f t="shared" si="5"/>
        <v>1.0032467532467533</v>
      </c>
      <c r="R30" s="60">
        <f t="shared" si="6"/>
        <v>7.1428571428571425E-2</v>
      </c>
      <c r="S30" s="60">
        <f t="shared" si="7"/>
        <v>0.92207792207792205</v>
      </c>
      <c r="T30" s="18"/>
    </row>
    <row r="31" spans="1:20" x14ac:dyDescent="0.35">
      <c r="A31" s="5" t="s">
        <v>765</v>
      </c>
      <c r="B31" s="17">
        <f t="shared" si="8"/>
        <v>0.23035293586337185</v>
      </c>
      <c r="C31" s="14">
        <v>974</v>
      </c>
      <c r="F31" s="1">
        <v>0.38500000000000001</v>
      </c>
      <c r="G31" s="1">
        <v>0.14000000000000001</v>
      </c>
      <c r="H31" s="1">
        <v>1.4999999999999999E-2</v>
      </c>
      <c r="I31" s="1">
        <v>8.9999999999999993E-3</v>
      </c>
      <c r="J31" s="1">
        <v>0.216</v>
      </c>
      <c r="K31" s="1">
        <v>5.0000000000000001E-3</v>
      </c>
      <c r="L31" s="65">
        <f t="shared" si="0"/>
        <v>0.36363636363636365</v>
      </c>
      <c r="M31" s="64">
        <f t="shared" si="1"/>
        <v>3.896103896103896E-2</v>
      </c>
      <c r="N31" s="64">
        <f t="shared" si="2"/>
        <v>2.3376623376623374E-2</v>
      </c>
      <c r="O31" s="64">
        <f t="shared" si="3"/>
        <v>0.561038961038961</v>
      </c>
      <c r="P31" s="58">
        <f t="shared" si="4"/>
        <v>1.2987012987012986E-2</v>
      </c>
      <c r="Q31" s="58">
        <f t="shared" si="5"/>
        <v>1</v>
      </c>
      <c r="R31" s="60">
        <f t="shared" si="6"/>
        <v>6.2337662337662331E-2</v>
      </c>
      <c r="S31" s="60">
        <f t="shared" si="7"/>
        <v>0.92467532467532465</v>
      </c>
      <c r="T31" s="18"/>
    </row>
    <row r="32" spans="1:20" x14ac:dyDescent="0.35">
      <c r="A32" s="1" t="s">
        <v>762</v>
      </c>
      <c r="B32" s="17">
        <f t="shared" si="8"/>
        <v>0.23796262146518432</v>
      </c>
      <c r="C32" s="14">
        <v>1011</v>
      </c>
      <c r="F32" s="1">
        <v>0.23100000000000001</v>
      </c>
      <c r="G32" s="1">
        <v>7.5999999999999998E-2</v>
      </c>
      <c r="H32" s="1">
        <v>1.2999999999999999E-2</v>
      </c>
      <c r="I32" s="1">
        <v>7.0000000000000001E-3</v>
      </c>
      <c r="J32" s="1">
        <v>0.129</v>
      </c>
      <c r="K32" s="1">
        <v>6.0000000000000001E-3</v>
      </c>
      <c r="L32" s="58">
        <f t="shared" si="0"/>
        <v>0.32900432900432897</v>
      </c>
      <c r="M32" s="58">
        <f t="shared" si="1"/>
        <v>5.6277056277056273E-2</v>
      </c>
      <c r="N32" s="58">
        <f t="shared" si="2"/>
        <v>3.0303030303030304E-2</v>
      </c>
      <c r="O32" s="58">
        <f t="shared" si="3"/>
        <v>0.55844155844155841</v>
      </c>
      <c r="P32" s="58">
        <f t="shared" si="4"/>
        <v>2.5974025974025972E-2</v>
      </c>
      <c r="Q32" s="58">
        <f t="shared" si="5"/>
        <v>0.99999999999999989</v>
      </c>
      <c r="R32" s="60">
        <f t="shared" si="6"/>
        <v>8.6580086580086577E-2</v>
      </c>
      <c r="S32" s="60">
        <f t="shared" si="7"/>
        <v>0.88744588744588737</v>
      </c>
      <c r="T32" s="18"/>
    </row>
    <row r="33" spans="1:20" x14ac:dyDescent="0.35">
      <c r="A33" s="1" t="s">
        <v>722</v>
      </c>
      <c r="B33" s="17">
        <f t="shared" si="8"/>
        <v>0.24375832662185654</v>
      </c>
      <c r="C33" s="14">
        <v>770</v>
      </c>
      <c r="F33" s="1">
        <v>0.73099999999999998</v>
      </c>
      <c r="G33" s="1">
        <v>0.104</v>
      </c>
      <c r="H33" s="1">
        <v>0.17899999999999999</v>
      </c>
      <c r="I33" s="1">
        <v>3.7999999999999999E-2</v>
      </c>
      <c r="J33" s="1">
        <v>0.40600000000000003</v>
      </c>
      <c r="K33" s="1">
        <v>4.0000000000000001E-3</v>
      </c>
      <c r="L33" s="58">
        <f t="shared" si="0"/>
        <v>0.14227086183310533</v>
      </c>
      <c r="M33" s="58">
        <f t="shared" si="1"/>
        <v>0.24487004103967167</v>
      </c>
      <c r="N33" s="58">
        <f t="shared" si="2"/>
        <v>5.1983584131326949E-2</v>
      </c>
      <c r="O33" s="58">
        <f t="shared" si="3"/>
        <v>0.55540355677154585</v>
      </c>
      <c r="P33" s="58">
        <f t="shared" si="4"/>
        <v>5.4719562243502051E-3</v>
      </c>
      <c r="Q33" s="58">
        <f t="shared" si="5"/>
        <v>1</v>
      </c>
      <c r="R33" s="60">
        <f t="shared" si="6"/>
        <v>0.29685362517099861</v>
      </c>
      <c r="S33" s="60">
        <f t="shared" si="7"/>
        <v>0.69767441860465118</v>
      </c>
      <c r="T33" s="18"/>
    </row>
    <row r="34" spans="1:20" x14ac:dyDescent="0.35">
      <c r="A34" s="1" t="s">
        <v>620</v>
      </c>
      <c r="B34" s="17">
        <f t="shared" si="8"/>
        <v>0.24742392196120636</v>
      </c>
      <c r="C34" s="14">
        <v>487</v>
      </c>
      <c r="F34" s="1">
        <v>0.40799999999999997</v>
      </c>
      <c r="G34" s="1">
        <v>0.153</v>
      </c>
      <c r="H34" s="1">
        <v>1.6E-2</v>
      </c>
      <c r="I34" s="1">
        <v>0.01</v>
      </c>
      <c r="J34" s="1">
        <v>0.222</v>
      </c>
      <c r="K34" s="1">
        <v>7.0000000000000001E-3</v>
      </c>
      <c r="L34" s="58">
        <f t="shared" ref="L34:L65" si="9">G34/$F34</f>
        <v>0.375</v>
      </c>
      <c r="M34" s="58">
        <f t="shared" ref="M34:M65" si="10">H34/$F34</f>
        <v>3.921568627450981E-2</v>
      </c>
      <c r="N34" s="58">
        <f t="shared" ref="N34:N65" si="11">I34/$F34</f>
        <v>2.4509803921568631E-2</v>
      </c>
      <c r="O34" s="58">
        <f t="shared" ref="O34:O65" si="12">J34/$F34</f>
        <v>0.54411764705882359</v>
      </c>
      <c r="P34" s="58">
        <f t="shared" ref="P34:P65" si="13">K34/$F34</f>
        <v>1.7156862745098041E-2</v>
      </c>
      <c r="Q34" s="58">
        <f t="shared" ref="Q34:Q65" si="14">SUM(L34:P34)</f>
        <v>1</v>
      </c>
      <c r="R34" s="60">
        <f t="shared" ref="R34:R65" si="15">M34+N34</f>
        <v>6.3725490196078441E-2</v>
      </c>
      <c r="S34" s="60">
        <f t="shared" ref="S34:S65" si="16">O34+L34</f>
        <v>0.91911764705882359</v>
      </c>
      <c r="T34" s="18"/>
    </row>
    <row r="35" spans="1:20" x14ac:dyDescent="0.35">
      <c r="A35" s="1" t="s">
        <v>651</v>
      </c>
      <c r="B35" s="17">
        <f t="shared" si="8"/>
        <v>0.25042715099693652</v>
      </c>
      <c r="C35" s="14">
        <v>399</v>
      </c>
      <c r="F35" s="1">
        <v>0.28699999999999998</v>
      </c>
      <c r="G35" s="1">
        <v>7.5999999999999998E-2</v>
      </c>
      <c r="H35" s="1">
        <v>3.6999999999999998E-2</v>
      </c>
      <c r="I35" s="1">
        <v>1.9E-2</v>
      </c>
      <c r="J35" s="1">
        <v>0.153</v>
      </c>
      <c r="K35" s="1">
        <v>1E-3</v>
      </c>
      <c r="L35" s="58">
        <f t="shared" si="9"/>
        <v>0.26480836236933797</v>
      </c>
      <c r="M35" s="58">
        <f t="shared" si="10"/>
        <v>0.1289198606271777</v>
      </c>
      <c r="N35" s="58">
        <f t="shared" si="11"/>
        <v>6.6202090592334492E-2</v>
      </c>
      <c r="O35" s="58">
        <f t="shared" si="12"/>
        <v>0.53310104529616731</v>
      </c>
      <c r="P35" s="58">
        <f t="shared" si="13"/>
        <v>3.4843205574912896E-3</v>
      </c>
      <c r="Q35" s="58">
        <f t="shared" si="14"/>
        <v>0.99651567944250874</v>
      </c>
      <c r="R35" s="60">
        <f t="shared" si="15"/>
        <v>0.1951219512195122</v>
      </c>
      <c r="S35" s="60">
        <f t="shared" si="16"/>
        <v>0.79790940766550533</v>
      </c>
      <c r="T35" s="18"/>
    </row>
    <row r="36" spans="1:20" x14ac:dyDescent="0.35">
      <c r="A36" s="1" t="s">
        <v>615</v>
      </c>
      <c r="B36" s="17">
        <f t="shared" si="8"/>
        <v>0.25368629428633793</v>
      </c>
      <c r="C36" s="14">
        <v>433</v>
      </c>
      <c r="F36" s="1">
        <v>0.38900000000000001</v>
      </c>
      <c r="G36" s="1">
        <v>0.15</v>
      </c>
      <c r="H36" s="1">
        <v>1.7000000000000001E-2</v>
      </c>
      <c r="I36" s="1">
        <v>8.9999999999999993E-3</v>
      </c>
      <c r="J36" s="1">
        <v>0.20699999999999999</v>
      </c>
      <c r="K36" s="1">
        <v>5.0000000000000001E-3</v>
      </c>
      <c r="L36" s="58">
        <f t="shared" si="9"/>
        <v>0.38560411311053983</v>
      </c>
      <c r="M36" s="58">
        <f t="shared" si="10"/>
        <v>4.3701799485861184E-2</v>
      </c>
      <c r="N36" s="58">
        <f t="shared" si="11"/>
        <v>2.3136246786632387E-2</v>
      </c>
      <c r="O36" s="58">
        <f t="shared" si="12"/>
        <v>0.53213367609254492</v>
      </c>
      <c r="P36" s="58">
        <f t="shared" si="13"/>
        <v>1.2853470437017995E-2</v>
      </c>
      <c r="Q36" s="58">
        <f t="shared" si="14"/>
        <v>0.99742930591259626</v>
      </c>
      <c r="R36" s="60">
        <f t="shared" si="15"/>
        <v>6.6838046272493568E-2</v>
      </c>
      <c r="S36" s="60">
        <f t="shared" si="16"/>
        <v>0.91773778920308469</v>
      </c>
      <c r="T36" s="18"/>
    </row>
    <row r="37" spans="1:20" x14ac:dyDescent="0.35">
      <c r="A37" s="1" t="s">
        <v>793</v>
      </c>
      <c r="B37" s="17">
        <f t="shared" si="8"/>
        <v>0.26502931723582496</v>
      </c>
      <c r="C37" s="11">
        <v>1507</v>
      </c>
      <c r="F37" s="1">
        <v>0.59099999999999997</v>
      </c>
      <c r="G37" s="1">
        <v>0.20499999999999999</v>
      </c>
      <c r="H37" s="1">
        <v>4.2999999999999997E-2</v>
      </c>
      <c r="I37" s="1">
        <v>3.7999999999999999E-2</v>
      </c>
      <c r="J37" s="1">
        <v>0.30299999999999999</v>
      </c>
      <c r="K37" s="1">
        <v>2E-3</v>
      </c>
      <c r="L37" s="58">
        <f t="shared" si="9"/>
        <v>0.34686971235194586</v>
      </c>
      <c r="M37" s="58">
        <f t="shared" si="10"/>
        <v>7.2758037225042302E-2</v>
      </c>
      <c r="N37" s="58">
        <f t="shared" si="11"/>
        <v>6.4297800338409483E-2</v>
      </c>
      <c r="O37" s="58">
        <f t="shared" si="12"/>
        <v>0.51269035532994922</v>
      </c>
      <c r="P37" s="58">
        <f t="shared" si="13"/>
        <v>3.3840947546531306E-3</v>
      </c>
      <c r="Q37" s="58">
        <f t="shared" si="14"/>
        <v>1</v>
      </c>
      <c r="R37" s="60">
        <f t="shared" si="15"/>
        <v>0.1370558375634518</v>
      </c>
      <c r="S37" s="60">
        <f t="shared" si="16"/>
        <v>0.85956006768189508</v>
      </c>
      <c r="T37" s="18"/>
    </row>
    <row r="38" spans="1:20" x14ac:dyDescent="0.35">
      <c r="A38" s="1" t="s">
        <v>790</v>
      </c>
      <c r="B38" s="17">
        <f t="shared" si="8"/>
        <v>0.27625943683810411</v>
      </c>
      <c r="C38" s="11">
        <v>1492</v>
      </c>
      <c r="F38" s="1">
        <v>0.59099999999999997</v>
      </c>
      <c r="G38" s="1">
        <v>0.20499999999999999</v>
      </c>
      <c r="H38" s="1">
        <v>4.2999999999999997E-2</v>
      </c>
      <c r="I38" s="1">
        <v>3.7999999999999999E-2</v>
      </c>
      <c r="J38" s="1">
        <v>0.30299999999999999</v>
      </c>
      <c r="K38" s="1">
        <v>2E-3</v>
      </c>
      <c r="L38" s="58">
        <f t="shared" si="9"/>
        <v>0.34686971235194586</v>
      </c>
      <c r="M38" s="58">
        <f t="shared" si="10"/>
        <v>7.2758037225042302E-2</v>
      </c>
      <c r="N38" s="58">
        <f t="shared" si="11"/>
        <v>6.4297800338409483E-2</v>
      </c>
      <c r="O38" s="58">
        <f t="shared" si="12"/>
        <v>0.51269035532994922</v>
      </c>
      <c r="P38" s="58">
        <f t="shared" si="13"/>
        <v>3.3840947546531306E-3</v>
      </c>
      <c r="Q38" s="58">
        <f t="shared" si="14"/>
        <v>1</v>
      </c>
      <c r="R38" s="60">
        <f t="shared" si="15"/>
        <v>0.1370558375634518</v>
      </c>
      <c r="S38" s="60">
        <f t="shared" si="16"/>
        <v>0.85956006768189508</v>
      </c>
      <c r="T38" s="18"/>
    </row>
    <row r="39" spans="1:20" x14ac:dyDescent="0.35">
      <c r="A39" s="1" t="s">
        <v>633</v>
      </c>
      <c r="B39" s="17">
        <f t="shared" si="8"/>
        <v>0.28016589265149744</v>
      </c>
      <c r="C39" s="14">
        <v>519</v>
      </c>
      <c r="F39" s="1">
        <v>0.59099999999999997</v>
      </c>
      <c r="G39" s="1">
        <v>0.20499999999999999</v>
      </c>
      <c r="H39" s="1">
        <v>4.2999999999999997E-2</v>
      </c>
      <c r="I39" s="1">
        <v>3.7999999999999999E-2</v>
      </c>
      <c r="J39" s="1">
        <v>0.30299999999999999</v>
      </c>
      <c r="K39" s="1">
        <v>2E-3</v>
      </c>
      <c r="L39" s="58">
        <f t="shared" si="9"/>
        <v>0.34686971235194586</v>
      </c>
      <c r="M39" s="58">
        <f t="shared" si="10"/>
        <v>7.2758037225042302E-2</v>
      </c>
      <c r="N39" s="58">
        <f t="shared" si="11"/>
        <v>6.4297800338409483E-2</v>
      </c>
      <c r="O39" s="58">
        <f t="shared" si="12"/>
        <v>0.51269035532994922</v>
      </c>
      <c r="P39" s="58">
        <f t="shared" si="13"/>
        <v>3.3840947546531306E-3</v>
      </c>
      <c r="Q39" s="58">
        <f t="shared" si="14"/>
        <v>1</v>
      </c>
      <c r="R39" s="60">
        <f t="shared" si="15"/>
        <v>0.1370558375634518</v>
      </c>
      <c r="S39" s="60">
        <f t="shared" si="16"/>
        <v>0.85956006768189508</v>
      </c>
      <c r="T39" s="18"/>
    </row>
    <row r="40" spans="1:20" x14ac:dyDescent="0.35">
      <c r="A40" s="1" t="s">
        <v>631</v>
      </c>
      <c r="B40" s="17">
        <f t="shared" si="8"/>
        <v>0.28404224090563535</v>
      </c>
      <c r="C40" s="14">
        <v>515</v>
      </c>
      <c r="F40" s="1">
        <v>0.32800000000000001</v>
      </c>
      <c r="G40" s="1">
        <v>0.13100000000000001</v>
      </c>
      <c r="H40" s="1">
        <v>1.4999999999999999E-2</v>
      </c>
      <c r="I40" s="1">
        <v>8.9999999999999993E-3</v>
      </c>
      <c r="J40" s="1">
        <v>0.16400000000000001</v>
      </c>
      <c r="K40" s="1">
        <v>8.9999999999999993E-3</v>
      </c>
      <c r="L40" s="58">
        <f t="shared" si="9"/>
        <v>0.39939024390243905</v>
      </c>
      <c r="M40" s="58">
        <f t="shared" si="10"/>
        <v>4.573170731707317E-2</v>
      </c>
      <c r="N40" s="58">
        <f t="shared" si="11"/>
        <v>2.7439024390243899E-2</v>
      </c>
      <c r="O40" s="58">
        <f t="shared" si="12"/>
        <v>0.5</v>
      </c>
      <c r="P40" s="58">
        <f t="shared" si="13"/>
        <v>2.7439024390243899E-2</v>
      </c>
      <c r="Q40" s="58">
        <f t="shared" si="14"/>
        <v>1</v>
      </c>
      <c r="R40" s="60">
        <f t="shared" si="15"/>
        <v>7.3170731707317069E-2</v>
      </c>
      <c r="S40" s="60">
        <f t="shared" si="16"/>
        <v>0.89939024390243905</v>
      </c>
      <c r="T40" s="18"/>
    </row>
    <row r="41" spans="1:20" x14ac:dyDescent="0.35">
      <c r="A41" s="5" t="s">
        <v>637</v>
      </c>
      <c r="B41" s="17">
        <f t="shared" si="8"/>
        <v>0.28861858991246225</v>
      </c>
      <c r="C41" s="14">
        <v>608</v>
      </c>
      <c r="F41" s="1">
        <v>0.40200000000000002</v>
      </c>
      <c r="G41" s="1">
        <v>0.16900000000000001</v>
      </c>
      <c r="H41" s="1">
        <v>1.7999999999999999E-2</v>
      </c>
      <c r="I41" s="1">
        <v>1.0999999999999999E-2</v>
      </c>
      <c r="J41" s="1">
        <v>0.19600000000000001</v>
      </c>
      <c r="K41" s="1">
        <v>7.0000000000000001E-3</v>
      </c>
      <c r="L41" s="65">
        <f t="shared" si="9"/>
        <v>0.42039800995024879</v>
      </c>
      <c r="M41" s="64">
        <f t="shared" si="10"/>
        <v>4.4776119402985072E-2</v>
      </c>
      <c r="N41" s="64">
        <f t="shared" si="11"/>
        <v>2.7363184079601987E-2</v>
      </c>
      <c r="O41" s="64">
        <f t="shared" si="12"/>
        <v>0.48756218905472637</v>
      </c>
      <c r="P41" s="58">
        <f t="shared" si="13"/>
        <v>1.7412935323383085E-2</v>
      </c>
      <c r="Q41" s="58">
        <f t="shared" si="14"/>
        <v>0.99751243781094534</v>
      </c>
      <c r="R41" s="60">
        <f t="shared" si="15"/>
        <v>7.2139303482587055E-2</v>
      </c>
      <c r="S41" s="60">
        <f t="shared" si="16"/>
        <v>0.90796019900497515</v>
      </c>
      <c r="T41" s="18"/>
    </row>
    <row r="42" spans="1:20" x14ac:dyDescent="0.35">
      <c r="A42" s="1" t="s">
        <v>677</v>
      </c>
      <c r="B42" s="17">
        <f t="shared" si="8"/>
        <v>0.29270569108138822</v>
      </c>
      <c r="C42" s="14">
        <v>543</v>
      </c>
      <c r="F42" s="1">
        <v>0.112</v>
      </c>
      <c r="G42" s="1">
        <v>3.7999999999999999E-2</v>
      </c>
      <c r="H42" s="1">
        <v>1.2E-2</v>
      </c>
      <c r="I42" s="1">
        <v>7.0000000000000001E-3</v>
      </c>
      <c r="J42" s="1">
        <v>5.3999999999999999E-2</v>
      </c>
      <c r="K42" s="1">
        <v>1E-3</v>
      </c>
      <c r="L42" s="58">
        <f t="shared" si="9"/>
        <v>0.33928571428571425</v>
      </c>
      <c r="M42" s="58">
        <f t="shared" si="10"/>
        <v>0.10714285714285714</v>
      </c>
      <c r="N42" s="58">
        <f t="shared" si="11"/>
        <v>6.25E-2</v>
      </c>
      <c r="O42" s="58">
        <f t="shared" si="12"/>
        <v>0.48214285714285715</v>
      </c>
      <c r="P42" s="58">
        <f t="shared" si="13"/>
        <v>8.9285714285714281E-3</v>
      </c>
      <c r="Q42" s="58">
        <f t="shared" si="14"/>
        <v>1</v>
      </c>
      <c r="R42" s="60">
        <f t="shared" si="15"/>
        <v>0.16964285714285715</v>
      </c>
      <c r="S42" s="60">
        <f t="shared" si="16"/>
        <v>0.8214285714285714</v>
      </c>
      <c r="T42" s="18"/>
    </row>
    <row r="43" spans="1:20" x14ac:dyDescent="0.35">
      <c r="A43" s="1" t="s">
        <v>801</v>
      </c>
      <c r="B43" s="17">
        <f t="shared" si="8"/>
        <v>0.29865193403433765</v>
      </c>
      <c r="C43" s="14">
        <v>790</v>
      </c>
      <c r="F43" s="1">
        <v>0.124</v>
      </c>
      <c r="G43" s="1">
        <v>3.2000000000000001E-2</v>
      </c>
      <c r="H43" s="1">
        <v>2.3E-2</v>
      </c>
      <c r="I43" s="1">
        <v>6.0000000000000001E-3</v>
      </c>
      <c r="J43" s="1">
        <v>5.8999999999999997E-2</v>
      </c>
      <c r="K43" s="1">
        <v>5.0000000000000001E-3</v>
      </c>
      <c r="L43" s="58">
        <f t="shared" si="9"/>
        <v>0.25806451612903225</v>
      </c>
      <c r="M43" s="58">
        <f t="shared" si="10"/>
        <v>0.18548387096774194</v>
      </c>
      <c r="N43" s="58">
        <f t="shared" si="11"/>
        <v>4.8387096774193547E-2</v>
      </c>
      <c r="O43" s="58">
        <f t="shared" si="12"/>
        <v>0.47580645161290319</v>
      </c>
      <c r="P43" s="58">
        <f t="shared" si="13"/>
        <v>4.0322580645161289E-2</v>
      </c>
      <c r="Q43" s="58">
        <f t="shared" si="14"/>
        <v>1.0080645161290323</v>
      </c>
      <c r="R43" s="60">
        <f t="shared" si="15"/>
        <v>0.2338709677419355</v>
      </c>
      <c r="S43" s="60">
        <f t="shared" si="16"/>
        <v>0.7338709677419355</v>
      </c>
      <c r="T43" s="18"/>
    </row>
    <row r="44" spans="1:20" x14ac:dyDescent="0.35">
      <c r="A44" s="1" t="s">
        <v>750</v>
      </c>
      <c r="B44" s="17">
        <f t="shared" si="8"/>
        <v>0.306750867474051</v>
      </c>
      <c r="C44" s="14">
        <v>1076</v>
      </c>
      <c r="F44" s="1">
        <v>9.9000000000000005E-2</v>
      </c>
      <c r="G44" s="1">
        <v>3.5000000000000003E-2</v>
      </c>
      <c r="H44" s="1">
        <v>1.0999999999999999E-2</v>
      </c>
      <c r="I44" s="1">
        <v>5.0000000000000001E-3</v>
      </c>
      <c r="J44" s="1">
        <v>4.7E-2</v>
      </c>
      <c r="K44" s="1">
        <v>1E-3</v>
      </c>
      <c r="L44" s="58">
        <f t="shared" si="9"/>
        <v>0.35353535353535354</v>
      </c>
      <c r="M44" s="58">
        <f t="shared" si="10"/>
        <v>0.1111111111111111</v>
      </c>
      <c r="N44" s="58">
        <f t="shared" si="11"/>
        <v>5.0505050505050504E-2</v>
      </c>
      <c r="O44" s="58">
        <f t="shared" si="12"/>
        <v>0.47474747474747475</v>
      </c>
      <c r="P44" s="58">
        <f t="shared" si="13"/>
        <v>1.01010101010101E-2</v>
      </c>
      <c r="Q44" s="58">
        <f t="shared" si="14"/>
        <v>0.99999999999999989</v>
      </c>
      <c r="R44" s="60">
        <f t="shared" si="15"/>
        <v>0.1616161616161616</v>
      </c>
      <c r="S44" s="60">
        <f t="shared" si="16"/>
        <v>0.82828282828282829</v>
      </c>
      <c r="T44" s="18"/>
    </row>
    <row r="45" spans="1:20" x14ac:dyDescent="0.35">
      <c r="A45" s="1" t="s">
        <v>796</v>
      </c>
      <c r="B45" s="17">
        <f t="shared" si="8"/>
        <v>0.31261431463904793</v>
      </c>
      <c r="C45" s="14">
        <v>779</v>
      </c>
      <c r="F45" s="1">
        <v>0.249</v>
      </c>
      <c r="G45" s="1">
        <v>0.10199999999999999</v>
      </c>
      <c r="H45" s="1">
        <v>1.4999999999999999E-2</v>
      </c>
      <c r="I45" s="1">
        <v>8.0000000000000002E-3</v>
      </c>
      <c r="J45" s="1">
        <v>0.11799999999999999</v>
      </c>
      <c r="K45" s="1">
        <v>6.0000000000000001E-3</v>
      </c>
      <c r="L45" s="58">
        <f t="shared" si="9"/>
        <v>0.40963855421686746</v>
      </c>
      <c r="M45" s="58">
        <f t="shared" si="10"/>
        <v>6.0240963855421686E-2</v>
      </c>
      <c r="N45" s="58">
        <f t="shared" si="11"/>
        <v>3.2128514056224904E-2</v>
      </c>
      <c r="O45" s="58">
        <f t="shared" si="12"/>
        <v>0.47389558232931722</v>
      </c>
      <c r="P45" s="58">
        <f t="shared" si="13"/>
        <v>2.4096385542168676E-2</v>
      </c>
      <c r="Q45" s="58">
        <f t="shared" si="14"/>
        <v>0.99999999999999989</v>
      </c>
      <c r="R45" s="60">
        <f t="shared" si="15"/>
        <v>9.2369477911646597E-2</v>
      </c>
      <c r="S45" s="60">
        <f t="shared" si="16"/>
        <v>0.88353413654618462</v>
      </c>
      <c r="T45" s="18"/>
    </row>
    <row r="46" spans="1:20" x14ac:dyDescent="0.35">
      <c r="A46" s="1" t="s">
        <v>753</v>
      </c>
      <c r="B46" s="17">
        <f t="shared" si="8"/>
        <v>0.32106701190001274</v>
      </c>
      <c r="C46" s="14">
        <v>1123</v>
      </c>
      <c r="F46" s="1">
        <v>0.125</v>
      </c>
      <c r="G46" s="1">
        <v>0.04</v>
      </c>
      <c r="H46" s="1">
        <v>1.4999999999999999E-2</v>
      </c>
      <c r="I46" s="1">
        <v>7.0000000000000001E-3</v>
      </c>
      <c r="J46" s="1">
        <v>5.8999999999999997E-2</v>
      </c>
      <c r="K46" s="1">
        <v>4.0000000000000001E-3</v>
      </c>
      <c r="L46" s="58">
        <f t="shared" si="9"/>
        <v>0.32</v>
      </c>
      <c r="M46" s="58">
        <f t="shared" si="10"/>
        <v>0.12</v>
      </c>
      <c r="N46" s="58">
        <f t="shared" si="11"/>
        <v>5.6000000000000001E-2</v>
      </c>
      <c r="O46" s="58">
        <f t="shared" si="12"/>
        <v>0.47199999999999998</v>
      </c>
      <c r="P46" s="58">
        <f t="shared" si="13"/>
        <v>3.2000000000000001E-2</v>
      </c>
      <c r="Q46" s="58">
        <f t="shared" si="14"/>
        <v>1</v>
      </c>
      <c r="R46" s="60">
        <f t="shared" si="15"/>
        <v>0.17599999999999999</v>
      </c>
      <c r="S46" s="60">
        <f t="shared" si="16"/>
        <v>0.79200000000000004</v>
      </c>
      <c r="T46" s="18"/>
    </row>
    <row r="47" spans="1:20" x14ac:dyDescent="0.35">
      <c r="A47" s="1" t="s">
        <v>778</v>
      </c>
      <c r="B47" s="17">
        <f t="shared" si="8"/>
        <v>0.32646379189655039</v>
      </c>
      <c r="C47" s="14">
        <v>717</v>
      </c>
      <c r="F47" s="1">
        <v>0.39200000000000002</v>
      </c>
      <c r="G47" s="1">
        <v>0.17399999999999999</v>
      </c>
      <c r="H47" s="1">
        <v>0.02</v>
      </c>
      <c r="I47" s="1">
        <v>0.01</v>
      </c>
      <c r="J47" s="1">
        <v>0.184</v>
      </c>
      <c r="K47" s="1">
        <v>4.0000000000000001E-3</v>
      </c>
      <c r="L47" s="58">
        <f t="shared" si="9"/>
        <v>0.4438775510204081</v>
      </c>
      <c r="M47" s="58">
        <f t="shared" si="10"/>
        <v>5.1020408163265307E-2</v>
      </c>
      <c r="N47" s="58">
        <f t="shared" si="11"/>
        <v>2.5510204081632654E-2</v>
      </c>
      <c r="O47" s="58">
        <f t="shared" si="12"/>
        <v>0.46938775510204078</v>
      </c>
      <c r="P47" s="58">
        <f t="shared" si="13"/>
        <v>1.020408163265306E-2</v>
      </c>
      <c r="Q47" s="58">
        <f t="shared" si="14"/>
        <v>0.99999999999999989</v>
      </c>
      <c r="R47" s="60">
        <f t="shared" si="15"/>
        <v>7.6530612244897961E-2</v>
      </c>
      <c r="S47" s="60">
        <f t="shared" si="16"/>
        <v>0.91326530612244894</v>
      </c>
      <c r="T47" s="18"/>
    </row>
    <row r="48" spans="1:20" x14ac:dyDescent="0.35">
      <c r="A48" s="1" t="s">
        <v>713</v>
      </c>
      <c r="B48" s="17">
        <f t="shared" si="8"/>
        <v>0.33373476745673919</v>
      </c>
      <c r="C48" s="14">
        <v>966</v>
      </c>
      <c r="F48" s="1">
        <v>0.40799999999999997</v>
      </c>
      <c r="G48" s="1">
        <v>0.18099999999999999</v>
      </c>
      <c r="H48" s="1">
        <v>1.7999999999999999E-2</v>
      </c>
      <c r="I48" s="1">
        <v>0.01</v>
      </c>
      <c r="J48" s="1">
        <v>0.191</v>
      </c>
      <c r="K48" s="1">
        <v>7.0000000000000001E-3</v>
      </c>
      <c r="L48" s="58">
        <f t="shared" si="9"/>
        <v>0.44362745098039219</v>
      </c>
      <c r="M48" s="58">
        <f t="shared" si="10"/>
        <v>4.4117647058823532E-2</v>
      </c>
      <c r="N48" s="58">
        <f t="shared" si="11"/>
        <v>2.4509803921568631E-2</v>
      </c>
      <c r="O48" s="58">
        <f t="shared" si="12"/>
        <v>0.46813725490196084</v>
      </c>
      <c r="P48" s="58">
        <f t="shared" si="13"/>
        <v>1.7156862745098041E-2</v>
      </c>
      <c r="Q48" s="58">
        <f t="shared" si="14"/>
        <v>0.99754901960784326</v>
      </c>
      <c r="R48" s="60">
        <f t="shared" si="15"/>
        <v>6.8627450980392163E-2</v>
      </c>
      <c r="S48" s="60">
        <f t="shared" si="16"/>
        <v>0.91176470588235303</v>
      </c>
      <c r="T48" s="18"/>
    </row>
    <row r="49" spans="1:20" x14ac:dyDescent="0.35">
      <c r="A49" s="1" t="s">
        <v>707</v>
      </c>
      <c r="B49" s="17">
        <f t="shared" si="8"/>
        <v>0.3369111149581881</v>
      </c>
      <c r="C49" s="14">
        <v>422</v>
      </c>
      <c r="F49" s="1">
        <v>0.23100000000000001</v>
      </c>
      <c r="G49" s="1">
        <v>8.5999999999999993E-2</v>
      </c>
      <c r="H49" s="1">
        <v>1.4999999999999999E-2</v>
      </c>
      <c r="I49" s="1">
        <v>7.0000000000000001E-3</v>
      </c>
      <c r="J49" s="1">
        <v>0.108</v>
      </c>
      <c r="K49" s="1">
        <v>1.4999999999999999E-2</v>
      </c>
      <c r="L49" s="58">
        <f t="shared" si="9"/>
        <v>0.37229437229437223</v>
      </c>
      <c r="M49" s="58">
        <f t="shared" si="10"/>
        <v>6.4935064935064929E-2</v>
      </c>
      <c r="N49" s="58">
        <f t="shared" si="11"/>
        <v>3.0303030303030304E-2</v>
      </c>
      <c r="O49" s="58">
        <f t="shared" si="12"/>
        <v>0.46753246753246752</v>
      </c>
      <c r="P49" s="58">
        <f t="shared" si="13"/>
        <v>6.4935064935064929E-2</v>
      </c>
      <c r="Q49" s="58">
        <f t="shared" si="14"/>
        <v>0.99999999999999989</v>
      </c>
      <c r="R49" s="60">
        <f t="shared" si="15"/>
        <v>9.5238095238095233E-2</v>
      </c>
      <c r="S49" s="60">
        <f t="shared" si="16"/>
        <v>0.83982683982683981</v>
      </c>
      <c r="T49" s="18"/>
    </row>
    <row r="50" spans="1:20" x14ac:dyDescent="0.35">
      <c r="A50" s="1" t="s">
        <v>807</v>
      </c>
      <c r="B50" s="17">
        <f t="shared" si="8"/>
        <v>0.34960145118435609</v>
      </c>
      <c r="C50" s="11">
        <v>1686</v>
      </c>
      <c r="F50" s="1">
        <v>0.19500000000000001</v>
      </c>
      <c r="G50" s="1">
        <v>7.3999999999999996E-2</v>
      </c>
      <c r="H50" s="1">
        <v>1.4E-2</v>
      </c>
      <c r="I50" s="1">
        <v>7.0000000000000001E-3</v>
      </c>
      <c r="J50" s="1">
        <v>9.0999999999999998E-2</v>
      </c>
      <c r="K50" s="1">
        <v>8.9999999999999993E-3</v>
      </c>
      <c r="L50" s="58">
        <f t="shared" si="9"/>
        <v>0.37948717948717947</v>
      </c>
      <c r="M50" s="58">
        <f t="shared" si="10"/>
        <v>7.179487179487179E-2</v>
      </c>
      <c r="N50" s="58">
        <f t="shared" si="11"/>
        <v>3.5897435897435895E-2</v>
      </c>
      <c r="O50" s="58">
        <f t="shared" si="12"/>
        <v>0.46666666666666662</v>
      </c>
      <c r="P50" s="58">
        <f t="shared" si="13"/>
        <v>4.6153846153846149E-2</v>
      </c>
      <c r="Q50" s="58">
        <f t="shared" si="14"/>
        <v>0.99999999999999989</v>
      </c>
      <c r="R50" s="60">
        <f t="shared" si="15"/>
        <v>0.10769230769230768</v>
      </c>
      <c r="S50" s="60">
        <f t="shared" si="16"/>
        <v>0.84615384615384603</v>
      </c>
      <c r="T50" s="18"/>
    </row>
    <row r="51" spans="1:20" x14ac:dyDescent="0.35">
      <c r="A51" s="1" t="s">
        <v>794</v>
      </c>
      <c r="B51" s="17">
        <f t="shared" si="8"/>
        <v>0.35858103073229108</v>
      </c>
      <c r="C51" s="14">
        <v>1193</v>
      </c>
      <c r="F51" s="1">
        <v>0.19500000000000001</v>
      </c>
      <c r="G51" s="1">
        <v>7.3999999999999996E-2</v>
      </c>
      <c r="H51" s="1">
        <v>1.4E-2</v>
      </c>
      <c r="I51" s="1">
        <v>7.0000000000000001E-3</v>
      </c>
      <c r="J51" s="1">
        <v>9.0999999999999998E-2</v>
      </c>
      <c r="K51" s="1">
        <v>8.9999999999999993E-3</v>
      </c>
      <c r="L51" s="58">
        <f t="shared" si="9"/>
        <v>0.37948717948717947</v>
      </c>
      <c r="M51" s="58">
        <f t="shared" si="10"/>
        <v>7.179487179487179E-2</v>
      </c>
      <c r="N51" s="58">
        <f t="shared" si="11"/>
        <v>3.5897435897435895E-2</v>
      </c>
      <c r="O51" s="58">
        <f t="shared" si="12"/>
        <v>0.46666666666666662</v>
      </c>
      <c r="P51" s="58">
        <f t="shared" si="13"/>
        <v>4.6153846153846149E-2</v>
      </c>
      <c r="Q51" s="58">
        <f t="shared" si="14"/>
        <v>0.99999999999999989</v>
      </c>
      <c r="R51" s="60">
        <f t="shared" si="15"/>
        <v>0.10769230769230768</v>
      </c>
      <c r="S51" s="60">
        <f t="shared" si="16"/>
        <v>0.84615384615384603</v>
      </c>
      <c r="T51" s="18"/>
    </row>
    <row r="52" spans="1:20" x14ac:dyDescent="0.35">
      <c r="A52" s="1" t="s">
        <v>712</v>
      </c>
      <c r="B52" s="17">
        <f t="shared" si="8"/>
        <v>0.36679286751921236</v>
      </c>
      <c r="C52" s="14">
        <v>1091</v>
      </c>
      <c r="F52" s="1">
        <v>0.126</v>
      </c>
      <c r="G52" s="1">
        <v>4.2000000000000003E-2</v>
      </c>
      <c r="H52" s="1">
        <v>1.6E-2</v>
      </c>
      <c r="I52" s="1">
        <v>8.9999999999999993E-3</v>
      </c>
      <c r="J52" s="1">
        <v>5.7000000000000002E-2</v>
      </c>
      <c r="K52" s="1">
        <v>2E-3</v>
      </c>
      <c r="L52" s="58">
        <f t="shared" si="9"/>
        <v>0.33333333333333337</v>
      </c>
      <c r="M52" s="58">
        <f t="shared" si="10"/>
        <v>0.12698412698412698</v>
      </c>
      <c r="N52" s="58">
        <f t="shared" si="11"/>
        <v>7.1428571428571425E-2</v>
      </c>
      <c r="O52" s="58">
        <f t="shared" si="12"/>
        <v>0.45238095238095238</v>
      </c>
      <c r="P52" s="58">
        <f t="shared" si="13"/>
        <v>1.5873015873015872E-2</v>
      </c>
      <c r="Q52" s="58">
        <f t="shared" si="14"/>
        <v>1</v>
      </c>
      <c r="R52" s="60">
        <f t="shared" si="15"/>
        <v>0.1984126984126984</v>
      </c>
      <c r="S52" s="60">
        <f t="shared" si="16"/>
        <v>0.78571428571428581</v>
      </c>
      <c r="T52" s="18"/>
    </row>
    <row r="53" spans="1:20" x14ac:dyDescent="0.35">
      <c r="A53" s="1" t="s">
        <v>711</v>
      </c>
      <c r="B53" s="17">
        <f t="shared" si="8"/>
        <v>0.37377029437666059</v>
      </c>
      <c r="C53" s="14">
        <v>927</v>
      </c>
      <c r="F53" s="1">
        <v>0.126</v>
      </c>
      <c r="G53" s="1">
        <v>4.2000000000000003E-2</v>
      </c>
      <c r="H53" s="1">
        <v>1.6E-2</v>
      </c>
      <c r="I53" s="1">
        <v>8.9999999999999993E-3</v>
      </c>
      <c r="J53" s="1">
        <v>5.7000000000000002E-2</v>
      </c>
      <c r="K53" s="1">
        <v>2E-3</v>
      </c>
      <c r="L53" s="58">
        <f t="shared" si="9"/>
        <v>0.33333333333333337</v>
      </c>
      <c r="M53" s="58">
        <f t="shared" si="10"/>
        <v>0.12698412698412698</v>
      </c>
      <c r="N53" s="58">
        <f t="shared" si="11"/>
        <v>7.1428571428571425E-2</v>
      </c>
      <c r="O53" s="58">
        <f t="shared" si="12"/>
        <v>0.45238095238095238</v>
      </c>
      <c r="P53" s="58">
        <f t="shared" si="13"/>
        <v>1.5873015873015872E-2</v>
      </c>
      <c r="Q53" s="58">
        <f t="shared" si="14"/>
        <v>1</v>
      </c>
      <c r="R53" s="60">
        <f t="shared" si="15"/>
        <v>0.1984126984126984</v>
      </c>
      <c r="S53" s="60">
        <f t="shared" si="16"/>
        <v>0.78571428571428581</v>
      </c>
      <c r="T53" s="18"/>
    </row>
    <row r="54" spans="1:20" x14ac:dyDescent="0.35">
      <c r="A54" s="1" t="s">
        <v>648</v>
      </c>
      <c r="B54" s="17">
        <f t="shared" si="8"/>
        <v>0.37715739479289762</v>
      </c>
      <c r="C54" s="14">
        <v>450</v>
      </c>
      <c r="F54" s="1">
        <v>0.126</v>
      </c>
      <c r="G54" s="1">
        <v>4.2000000000000003E-2</v>
      </c>
      <c r="H54" s="1">
        <v>1.6E-2</v>
      </c>
      <c r="I54" s="1">
        <v>8.9999999999999993E-3</v>
      </c>
      <c r="J54" s="1">
        <v>5.7000000000000002E-2</v>
      </c>
      <c r="K54" s="1">
        <v>2E-3</v>
      </c>
      <c r="L54" s="58">
        <f t="shared" si="9"/>
        <v>0.33333333333333337</v>
      </c>
      <c r="M54" s="58">
        <f t="shared" si="10"/>
        <v>0.12698412698412698</v>
      </c>
      <c r="N54" s="58">
        <f t="shared" si="11"/>
        <v>7.1428571428571425E-2</v>
      </c>
      <c r="O54" s="58">
        <f t="shared" si="12"/>
        <v>0.45238095238095238</v>
      </c>
      <c r="P54" s="58">
        <f t="shared" si="13"/>
        <v>1.5873015873015872E-2</v>
      </c>
      <c r="Q54" s="58">
        <f t="shared" si="14"/>
        <v>1</v>
      </c>
      <c r="R54" s="60">
        <f t="shared" si="15"/>
        <v>0.1984126984126984</v>
      </c>
      <c r="S54" s="60">
        <f t="shared" si="16"/>
        <v>0.78571428571428581</v>
      </c>
      <c r="T54" s="18"/>
    </row>
    <row r="55" spans="1:20" x14ac:dyDescent="0.35">
      <c r="A55" s="1" t="s">
        <v>611</v>
      </c>
      <c r="B55" s="17">
        <f t="shared" si="8"/>
        <v>0.38141008753772854</v>
      </c>
      <c r="C55" s="14">
        <v>565</v>
      </c>
      <c r="F55" s="1">
        <v>0.13300000000000001</v>
      </c>
      <c r="G55" s="1">
        <v>4.7E-2</v>
      </c>
      <c r="H55" s="1">
        <v>1.4E-2</v>
      </c>
      <c r="I55" s="1">
        <v>8.0000000000000002E-3</v>
      </c>
      <c r="J55" s="1">
        <v>0.06</v>
      </c>
      <c r="K55" s="1">
        <v>5.0000000000000001E-3</v>
      </c>
      <c r="L55" s="58">
        <f t="shared" si="9"/>
        <v>0.35338345864661652</v>
      </c>
      <c r="M55" s="58">
        <f t="shared" si="10"/>
        <v>0.10526315789473684</v>
      </c>
      <c r="N55" s="58">
        <f t="shared" si="11"/>
        <v>6.0150375939849621E-2</v>
      </c>
      <c r="O55" s="58">
        <f t="shared" si="12"/>
        <v>0.45112781954887216</v>
      </c>
      <c r="P55" s="58">
        <f t="shared" si="13"/>
        <v>3.7593984962406013E-2</v>
      </c>
      <c r="Q55" s="58">
        <f t="shared" si="14"/>
        <v>1.0075187969924813</v>
      </c>
      <c r="R55" s="60">
        <f t="shared" si="15"/>
        <v>0.16541353383458646</v>
      </c>
      <c r="S55" s="60">
        <f t="shared" si="16"/>
        <v>0.80451127819548862</v>
      </c>
      <c r="T55" s="18"/>
    </row>
    <row r="56" spans="1:20" x14ac:dyDescent="0.35">
      <c r="A56" s="1" t="s">
        <v>628</v>
      </c>
      <c r="B56" s="17">
        <f t="shared" si="8"/>
        <v>0.38507568287707838</v>
      </c>
      <c r="C56" s="14">
        <v>487</v>
      </c>
      <c r="D56" s="14"/>
      <c r="E56" s="19"/>
      <c r="F56" s="1">
        <v>0.13300000000000001</v>
      </c>
      <c r="G56" s="1">
        <v>4.7E-2</v>
      </c>
      <c r="H56" s="1">
        <v>1.4E-2</v>
      </c>
      <c r="I56" s="1">
        <v>8.0000000000000002E-3</v>
      </c>
      <c r="J56" s="1">
        <v>0.06</v>
      </c>
      <c r="K56" s="1">
        <v>5.0000000000000001E-3</v>
      </c>
      <c r="L56" s="58">
        <f t="shared" si="9"/>
        <v>0.35338345864661652</v>
      </c>
      <c r="M56" s="58">
        <f t="shared" si="10"/>
        <v>0.10526315789473684</v>
      </c>
      <c r="N56" s="58">
        <f t="shared" si="11"/>
        <v>6.0150375939849621E-2</v>
      </c>
      <c r="O56" s="58">
        <f t="shared" si="12"/>
        <v>0.45112781954887216</v>
      </c>
      <c r="P56" s="58">
        <f t="shared" si="13"/>
        <v>3.7593984962406013E-2</v>
      </c>
      <c r="Q56" s="58">
        <f t="shared" si="14"/>
        <v>1.0075187969924813</v>
      </c>
      <c r="R56" s="60">
        <f t="shared" si="15"/>
        <v>0.16541353383458646</v>
      </c>
      <c r="S56" s="60">
        <f t="shared" si="16"/>
        <v>0.80451127819548862</v>
      </c>
      <c r="T56" s="18"/>
    </row>
    <row r="57" spans="1:20" x14ac:dyDescent="0.35">
      <c r="A57" s="1" t="s">
        <v>797</v>
      </c>
      <c r="B57" s="17">
        <f t="shared" si="8"/>
        <v>0.39354343391767088</v>
      </c>
      <c r="C57" s="14">
        <v>1125</v>
      </c>
      <c r="F57" s="1">
        <v>0.11600000000000001</v>
      </c>
      <c r="G57" s="1">
        <v>4.2000000000000003E-2</v>
      </c>
      <c r="H57" s="1">
        <v>1.4E-2</v>
      </c>
      <c r="I57" s="1">
        <v>8.0000000000000002E-3</v>
      </c>
      <c r="J57" s="1">
        <v>5.0999999999999997E-2</v>
      </c>
      <c r="K57" s="1">
        <v>1E-3</v>
      </c>
      <c r="L57" s="58">
        <f t="shared" si="9"/>
        <v>0.36206896551724138</v>
      </c>
      <c r="M57" s="58">
        <f t="shared" si="10"/>
        <v>0.12068965517241378</v>
      </c>
      <c r="N57" s="58">
        <f t="shared" si="11"/>
        <v>6.8965517241379309E-2</v>
      </c>
      <c r="O57" s="58">
        <f t="shared" si="12"/>
        <v>0.43965517241379304</v>
      </c>
      <c r="P57" s="58">
        <f t="shared" si="13"/>
        <v>8.6206896551724137E-3</v>
      </c>
      <c r="Q57" s="58">
        <f t="shared" si="14"/>
        <v>0.99999999999999989</v>
      </c>
      <c r="R57" s="60">
        <f t="shared" si="15"/>
        <v>0.18965517241379309</v>
      </c>
      <c r="S57" s="60">
        <f t="shared" si="16"/>
        <v>0.80172413793103448</v>
      </c>
      <c r="T57" s="18"/>
    </row>
    <row r="58" spans="1:20" x14ac:dyDescent="0.35">
      <c r="A58" s="1" t="s">
        <v>738</v>
      </c>
      <c r="B58" s="17">
        <f t="shared" si="8"/>
        <v>0.39747999729031969</v>
      </c>
      <c r="C58" s="14">
        <v>523</v>
      </c>
      <c r="F58" s="1">
        <v>0.14899999999999999</v>
      </c>
      <c r="G58" s="1">
        <v>5.0999999999999997E-2</v>
      </c>
      <c r="H58" s="1">
        <v>1.7000000000000001E-2</v>
      </c>
      <c r="I58" s="1">
        <v>8.0000000000000002E-3</v>
      </c>
      <c r="J58" s="1">
        <v>6.5000000000000002E-2</v>
      </c>
      <c r="K58" s="1">
        <v>8.9999999999999993E-3</v>
      </c>
      <c r="L58" s="58">
        <f t="shared" si="9"/>
        <v>0.34228187919463088</v>
      </c>
      <c r="M58" s="58">
        <f t="shared" si="10"/>
        <v>0.11409395973154364</v>
      </c>
      <c r="N58" s="58">
        <f t="shared" si="11"/>
        <v>5.3691275167785241E-2</v>
      </c>
      <c r="O58" s="58">
        <f t="shared" si="12"/>
        <v>0.43624161073825507</v>
      </c>
      <c r="P58" s="58">
        <f t="shared" si="13"/>
        <v>6.0402684563758385E-2</v>
      </c>
      <c r="Q58" s="58">
        <f t="shared" si="14"/>
        <v>1.0067114093959733</v>
      </c>
      <c r="R58" s="60">
        <f t="shared" si="15"/>
        <v>0.16778523489932889</v>
      </c>
      <c r="S58" s="60">
        <f t="shared" si="16"/>
        <v>0.77852348993288589</v>
      </c>
      <c r="T58" s="18"/>
    </row>
    <row r="59" spans="1:20" x14ac:dyDescent="0.35">
      <c r="A59" s="1" t="s">
        <v>792</v>
      </c>
      <c r="B59" s="17">
        <f t="shared" si="8"/>
        <v>0.40778430944549404</v>
      </c>
      <c r="C59" s="11">
        <v>1369</v>
      </c>
      <c r="F59" s="1">
        <v>0.374</v>
      </c>
      <c r="G59" s="1">
        <v>0.17299999999999999</v>
      </c>
      <c r="H59" s="1">
        <v>1.9E-2</v>
      </c>
      <c r="I59" s="1">
        <v>1.0999999999999999E-2</v>
      </c>
      <c r="J59" s="1">
        <v>0.16300000000000001</v>
      </c>
      <c r="K59" s="1">
        <v>7.0000000000000001E-3</v>
      </c>
      <c r="L59" s="58">
        <f t="shared" si="9"/>
        <v>0.46256684491978606</v>
      </c>
      <c r="M59" s="58">
        <f t="shared" si="10"/>
        <v>5.0802139037433157E-2</v>
      </c>
      <c r="N59" s="58">
        <f t="shared" si="11"/>
        <v>2.9411764705882353E-2</v>
      </c>
      <c r="O59" s="58">
        <f t="shared" si="12"/>
        <v>0.43582887700534761</v>
      </c>
      <c r="P59" s="58">
        <f t="shared" si="13"/>
        <v>1.8716577540106954E-2</v>
      </c>
      <c r="Q59" s="58">
        <f t="shared" si="14"/>
        <v>0.99732620320855603</v>
      </c>
      <c r="R59" s="60">
        <f t="shared" si="15"/>
        <v>8.0213903743315509E-2</v>
      </c>
      <c r="S59" s="60">
        <f t="shared" si="16"/>
        <v>0.89839572192513373</v>
      </c>
      <c r="T59" s="18"/>
    </row>
    <row r="60" spans="1:20" x14ac:dyDescent="0.35">
      <c r="A60" s="1" t="s">
        <v>622</v>
      </c>
      <c r="B60" s="17">
        <f t="shared" si="8"/>
        <v>0.41257141136710901</v>
      </c>
      <c r="C60" s="14">
        <v>636</v>
      </c>
      <c r="F60" s="1">
        <v>9.9000000000000005E-2</v>
      </c>
      <c r="G60" s="1">
        <v>0.03</v>
      </c>
      <c r="H60" s="1">
        <v>8.9999999999999993E-3</v>
      </c>
      <c r="I60" s="1">
        <v>2E-3</v>
      </c>
      <c r="J60" s="1">
        <v>4.2999999999999997E-2</v>
      </c>
      <c r="K60" s="1">
        <v>1.4999999999999999E-2</v>
      </c>
      <c r="L60" s="58">
        <f t="shared" si="9"/>
        <v>0.30303030303030298</v>
      </c>
      <c r="M60" s="58">
        <f t="shared" si="10"/>
        <v>9.0909090909090898E-2</v>
      </c>
      <c r="N60" s="58">
        <f t="shared" si="11"/>
        <v>2.02020202020202E-2</v>
      </c>
      <c r="O60" s="58">
        <f t="shared" si="12"/>
        <v>0.43434343434343431</v>
      </c>
      <c r="P60" s="58">
        <f t="shared" si="13"/>
        <v>0.15151515151515149</v>
      </c>
      <c r="Q60" s="58">
        <f t="shared" si="14"/>
        <v>0.99999999999999989</v>
      </c>
      <c r="R60" s="60">
        <f t="shared" si="15"/>
        <v>0.1111111111111111</v>
      </c>
      <c r="S60" s="60">
        <f t="shared" si="16"/>
        <v>0.73737373737373724</v>
      </c>
      <c r="T60" s="18"/>
    </row>
    <row r="61" spans="1:20" x14ac:dyDescent="0.35">
      <c r="A61" s="1" t="s">
        <v>720</v>
      </c>
      <c r="B61" s="17">
        <f t="shared" si="8"/>
        <v>0.42016604318929374</v>
      </c>
      <c r="C61" s="14">
        <v>1009</v>
      </c>
      <c r="F61" s="1">
        <v>8.4000000000000005E-2</v>
      </c>
      <c r="G61" s="1">
        <v>0.03</v>
      </c>
      <c r="H61" s="1">
        <v>7.0000000000000001E-3</v>
      </c>
      <c r="I61" s="1">
        <v>3.0000000000000001E-3</v>
      </c>
      <c r="J61" s="1">
        <v>3.5999999999999997E-2</v>
      </c>
      <c r="K61" s="1">
        <v>8.0000000000000002E-3</v>
      </c>
      <c r="L61" s="58">
        <f t="shared" si="9"/>
        <v>0.3571428571428571</v>
      </c>
      <c r="M61" s="58">
        <f t="shared" si="10"/>
        <v>8.3333333333333329E-2</v>
      </c>
      <c r="N61" s="58">
        <f t="shared" si="11"/>
        <v>3.5714285714285712E-2</v>
      </c>
      <c r="O61" s="58">
        <f t="shared" si="12"/>
        <v>0.42857142857142849</v>
      </c>
      <c r="P61" s="58">
        <f t="shared" si="13"/>
        <v>9.5238095238095233E-2</v>
      </c>
      <c r="Q61" s="58">
        <f t="shared" si="14"/>
        <v>0.99999999999999989</v>
      </c>
      <c r="R61" s="60">
        <f t="shared" si="15"/>
        <v>0.11904761904761904</v>
      </c>
      <c r="S61" s="60">
        <f t="shared" si="16"/>
        <v>0.78571428571428559</v>
      </c>
      <c r="T61" s="18"/>
    </row>
    <row r="62" spans="1:20" x14ac:dyDescent="0.35">
      <c r="A62" s="1" t="s">
        <v>786</v>
      </c>
      <c r="B62" s="17">
        <f t="shared" si="8"/>
        <v>0.42856605222156152</v>
      </c>
      <c r="C62" s="14">
        <v>1116</v>
      </c>
      <c r="D62" s="14"/>
      <c r="E62" s="48"/>
      <c r="F62" s="1">
        <v>0.115</v>
      </c>
      <c r="G62" s="1">
        <v>0.03</v>
      </c>
      <c r="H62" s="1">
        <v>2.5000000000000001E-2</v>
      </c>
      <c r="I62" s="1">
        <v>6.0000000000000001E-3</v>
      </c>
      <c r="J62" s="1">
        <v>4.9000000000000002E-2</v>
      </c>
      <c r="K62" s="1">
        <v>4.0000000000000001E-3</v>
      </c>
      <c r="L62" s="58">
        <f t="shared" si="9"/>
        <v>0.2608695652173913</v>
      </c>
      <c r="M62" s="58">
        <f t="shared" si="10"/>
        <v>0.21739130434782608</v>
      </c>
      <c r="N62" s="58">
        <f t="shared" si="11"/>
        <v>5.2173913043478258E-2</v>
      </c>
      <c r="O62" s="58">
        <f t="shared" si="12"/>
        <v>0.42608695652173911</v>
      </c>
      <c r="P62" s="58">
        <f t="shared" si="13"/>
        <v>3.4782608695652174E-2</v>
      </c>
      <c r="Q62" s="58">
        <f t="shared" si="14"/>
        <v>0.99130434782608701</v>
      </c>
      <c r="R62" s="60">
        <f t="shared" si="15"/>
        <v>0.26956521739130435</v>
      </c>
      <c r="S62" s="60">
        <f t="shared" si="16"/>
        <v>0.68695652173913047</v>
      </c>
      <c r="T62" s="18"/>
    </row>
    <row r="63" spans="1:20" x14ac:dyDescent="0.35">
      <c r="A63" s="1" t="s">
        <v>715</v>
      </c>
      <c r="B63" s="17">
        <f t="shared" si="8"/>
        <v>0.43470046741985746</v>
      </c>
      <c r="C63" s="14">
        <v>815</v>
      </c>
      <c r="F63" s="1">
        <v>0.13300000000000001</v>
      </c>
      <c r="G63" s="1">
        <v>5.1999999999999998E-2</v>
      </c>
      <c r="H63" s="1">
        <v>1.4E-2</v>
      </c>
      <c r="I63" s="1">
        <v>8.0000000000000002E-3</v>
      </c>
      <c r="J63" s="1">
        <v>5.5E-2</v>
      </c>
      <c r="K63" s="1">
        <v>4.0000000000000001E-3</v>
      </c>
      <c r="L63" s="58">
        <f t="shared" si="9"/>
        <v>0.39097744360902253</v>
      </c>
      <c r="M63" s="58">
        <f t="shared" si="10"/>
        <v>0.10526315789473684</v>
      </c>
      <c r="N63" s="58">
        <f t="shared" si="11"/>
        <v>6.0150375939849621E-2</v>
      </c>
      <c r="O63" s="58">
        <f t="shared" si="12"/>
        <v>0.41353383458646614</v>
      </c>
      <c r="P63" s="58">
        <f t="shared" si="13"/>
        <v>3.007518796992481E-2</v>
      </c>
      <c r="Q63" s="58">
        <f t="shared" si="14"/>
        <v>1</v>
      </c>
      <c r="R63" s="60">
        <f t="shared" si="15"/>
        <v>0.16541353383458646</v>
      </c>
      <c r="S63" s="60">
        <f t="shared" si="16"/>
        <v>0.80451127819548862</v>
      </c>
      <c r="T63" s="18"/>
    </row>
    <row r="64" spans="1:20" x14ac:dyDescent="0.35">
      <c r="A64" s="1" t="s">
        <v>721</v>
      </c>
      <c r="B64" s="17">
        <f t="shared" si="8"/>
        <v>0.44022520454323072</v>
      </c>
      <c r="C64" s="14">
        <v>734</v>
      </c>
      <c r="F64" s="1">
        <v>0.126</v>
      </c>
      <c r="G64" s="1">
        <v>4.7E-2</v>
      </c>
      <c r="H64" s="1">
        <v>1.7000000000000001E-2</v>
      </c>
      <c r="I64" s="1">
        <v>6.0000000000000001E-3</v>
      </c>
      <c r="J64" s="1">
        <v>5.0999999999999997E-2</v>
      </c>
      <c r="K64" s="1">
        <v>5.0000000000000001E-3</v>
      </c>
      <c r="L64" s="58">
        <f t="shared" si="9"/>
        <v>0.37301587301587302</v>
      </c>
      <c r="M64" s="58">
        <f t="shared" si="10"/>
        <v>0.13492063492063494</v>
      </c>
      <c r="N64" s="58">
        <f t="shared" si="11"/>
        <v>4.7619047619047616E-2</v>
      </c>
      <c r="O64" s="58">
        <f t="shared" si="12"/>
        <v>0.40476190476190471</v>
      </c>
      <c r="P64" s="58">
        <f t="shared" si="13"/>
        <v>3.968253968253968E-2</v>
      </c>
      <c r="Q64" s="58">
        <f t="shared" si="14"/>
        <v>0.99999999999999989</v>
      </c>
      <c r="R64" s="60">
        <f t="shared" si="15"/>
        <v>0.18253968253968256</v>
      </c>
      <c r="S64" s="60">
        <f t="shared" si="16"/>
        <v>0.77777777777777768</v>
      </c>
      <c r="T64" s="18"/>
    </row>
    <row r="65" spans="1:20" x14ac:dyDescent="0.35">
      <c r="A65" s="1" t="s">
        <v>624</v>
      </c>
      <c r="B65" s="17">
        <f t="shared" si="8"/>
        <v>0.44533596272684167</v>
      </c>
      <c r="C65" s="14">
        <v>679</v>
      </c>
      <c r="F65" s="1">
        <v>0.14199999999999999</v>
      </c>
      <c r="G65" s="1">
        <v>5.2999999999999999E-2</v>
      </c>
      <c r="H65" s="1">
        <v>1.7999999999999999E-2</v>
      </c>
      <c r="I65" s="1">
        <v>7.0000000000000001E-3</v>
      </c>
      <c r="J65" s="1">
        <v>5.7000000000000002E-2</v>
      </c>
      <c r="K65" s="1">
        <v>7.0000000000000001E-3</v>
      </c>
      <c r="L65" s="58">
        <f t="shared" si="9"/>
        <v>0.37323943661971831</v>
      </c>
      <c r="M65" s="58">
        <f t="shared" si="10"/>
        <v>0.12676056338028169</v>
      </c>
      <c r="N65" s="58">
        <f t="shared" si="11"/>
        <v>4.9295774647887328E-2</v>
      </c>
      <c r="O65" s="58">
        <f t="shared" si="12"/>
        <v>0.40140845070422543</v>
      </c>
      <c r="P65" s="58">
        <f t="shared" si="13"/>
        <v>4.9295774647887328E-2</v>
      </c>
      <c r="Q65" s="58">
        <f t="shared" si="14"/>
        <v>1</v>
      </c>
      <c r="R65" s="60">
        <f t="shared" si="15"/>
        <v>0.176056338028169</v>
      </c>
      <c r="S65" s="60">
        <f t="shared" si="16"/>
        <v>0.77464788732394374</v>
      </c>
      <c r="T65" s="18"/>
    </row>
    <row r="66" spans="1:20" x14ac:dyDescent="0.35">
      <c r="A66" s="1" t="s">
        <v>619</v>
      </c>
      <c r="B66" s="17">
        <f t="shared" si="8"/>
        <v>0.45043166713082489</v>
      </c>
      <c r="C66" s="14">
        <v>677</v>
      </c>
      <c r="F66" s="1">
        <v>0.182</v>
      </c>
      <c r="G66" s="1">
        <v>7.4999999999999997E-2</v>
      </c>
      <c r="H66" s="1">
        <v>1.7000000000000001E-2</v>
      </c>
      <c r="I66" s="1">
        <v>7.0000000000000001E-3</v>
      </c>
      <c r="J66" s="1">
        <v>7.1999999999999995E-2</v>
      </c>
      <c r="K66" s="1">
        <v>1.0999999999999999E-2</v>
      </c>
      <c r="L66" s="58">
        <f t="shared" ref="L66:L97" si="17">G66/$F66</f>
        <v>0.41208791208791207</v>
      </c>
      <c r="M66" s="58">
        <f t="shared" ref="M66:M97" si="18">H66/$F66</f>
        <v>9.3406593406593422E-2</v>
      </c>
      <c r="N66" s="58">
        <f t="shared" ref="N66:N97" si="19">I66/$F66</f>
        <v>3.8461538461538464E-2</v>
      </c>
      <c r="O66" s="58">
        <f t="shared" ref="O66:O97" si="20">J66/$F66</f>
        <v>0.39560439560439559</v>
      </c>
      <c r="P66" s="58">
        <f t="shared" ref="P66:P97" si="21">K66/$F66</f>
        <v>6.043956043956044E-2</v>
      </c>
      <c r="Q66" s="58">
        <f t="shared" ref="Q66:Q97" si="22">SUM(L66:P66)</f>
        <v>1</v>
      </c>
      <c r="R66" s="60">
        <f t="shared" ref="R66:R97" si="23">M66+N66</f>
        <v>0.1318681318681319</v>
      </c>
      <c r="S66" s="60">
        <f t="shared" ref="S66:S97" si="24">O66+L66</f>
        <v>0.80769230769230771</v>
      </c>
      <c r="T66" s="18"/>
    </row>
    <row r="67" spans="1:20" x14ac:dyDescent="0.35">
      <c r="A67" s="1" t="s">
        <v>748</v>
      </c>
      <c r="B67" s="17">
        <f t="shared" si="8"/>
        <v>0.45823705186779773</v>
      </c>
      <c r="C67" s="14">
        <v>1037</v>
      </c>
      <c r="F67" s="1">
        <v>0.26800000000000002</v>
      </c>
      <c r="G67" s="1">
        <v>0.127</v>
      </c>
      <c r="H67" s="1">
        <v>1.7000000000000001E-2</v>
      </c>
      <c r="I67" s="1">
        <v>0.01</v>
      </c>
      <c r="J67" s="1">
        <v>0.106</v>
      </c>
      <c r="K67" s="1">
        <v>8.9999999999999993E-3</v>
      </c>
      <c r="L67" s="58">
        <f t="shared" si="17"/>
        <v>0.47388059701492535</v>
      </c>
      <c r="M67" s="58">
        <f t="shared" si="18"/>
        <v>6.3432835820895525E-2</v>
      </c>
      <c r="N67" s="58">
        <f t="shared" si="19"/>
        <v>3.7313432835820892E-2</v>
      </c>
      <c r="O67" s="58">
        <f t="shared" si="20"/>
        <v>0.39552238805970147</v>
      </c>
      <c r="P67" s="58">
        <f t="shared" si="21"/>
        <v>3.3582089552238799E-2</v>
      </c>
      <c r="Q67" s="58">
        <f t="shared" si="22"/>
        <v>1.0037313432835819</v>
      </c>
      <c r="R67" s="60">
        <f t="shared" si="23"/>
        <v>0.10074626865671642</v>
      </c>
      <c r="S67" s="60">
        <f t="shared" si="24"/>
        <v>0.86940298507462677</v>
      </c>
      <c r="T67" s="18"/>
    </row>
    <row r="68" spans="1:20" x14ac:dyDescent="0.35">
      <c r="A68" s="1" t="s">
        <v>635</v>
      </c>
      <c r="B68" s="17">
        <f t="shared" ref="B68:B131" si="25">B67+C68/$D$155</f>
        <v>0.46153382960626843</v>
      </c>
      <c r="C68" s="14">
        <v>438</v>
      </c>
      <c r="F68" s="1">
        <v>0.14199999999999999</v>
      </c>
      <c r="G68" s="1">
        <v>5.6000000000000001E-2</v>
      </c>
      <c r="H68" s="1">
        <v>1.7000000000000001E-2</v>
      </c>
      <c r="I68" s="1">
        <v>6.0000000000000001E-3</v>
      </c>
      <c r="J68" s="1">
        <v>5.6000000000000001E-2</v>
      </c>
      <c r="K68" s="1">
        <v>7.0000000000000001E-3</v>
      </c>
      <c r="L68" s="58">
        <f t="shared" si="17"/>
        <v>0.39436619718309862</v>
      </c>
      <c r="M68" s="58">
        <f t="shared" si="18"/>
        <v>0.11971830985915495</v>
      </c>
      <c r="N68" s="58">
        <f t="shared" si="19"/>
        <v>4.225352112676057E-2</v>
      </c>
      <c r="O68" s="58">
        <f t="shared" si="20"/>
        <v>0.39436619718309862</v>
      </c>
      <c r="P68" s="58">
        <f t="shared" si="21"/>
        <v>4.9295774647887328E-2</v>
      </c>
      <c r="Q68" s="58">
        <f t="shared" si="22"/>
        <v>1.0000000000000002</v>
      </c>
      <c r="R68" s="60">
        <f t="shared" si="23"/>
        <v>0.16197183098591553</v>
      </c>
      <c r="S68" s="60">
        <f t="shared" si="24"/>
        <v>0.78873239436619724</v>
      </c>
      <c r="T68" s="18"/>
    </row>
    <row r="69" spans="1:20" x14ac:dyDescent="0.35">
      <c r="A69" s="1" t="s">
        <v>642</v>
      </c>
      <c r="B69" s="17">
        <f t="shared" si="25"/>
        <v>0.46509404848822422</v>
      </c>
      <c r="C69" s="14">
        <v>473</v>
      </c>
      <c r="F69" s="1">
        <v>0.155</v>
      </c>
      <c r="G69" s="1">
        <v>5.6000000000000001E-2</v>
      </c>
      <c r="H69" s="1">
        <v>2.3E-2</v>
      </c>
      <c r="I69" s="1">
        <v>7.0000000000000001E-3</v>
      </c>
      <c r="J69" s="1">
        <v>5.8999999999999997E-2</v>
      </c>
      <c r="K69" s="1">
        <v>0.01</v>
      </c>
      <c r="L69" s="58">
        <f t="shared" si="17"/>
        <v>0.3612903225806452</v>
      </c>
      <c r="M69" s="58">
        <f t="shared" si="18"/>
        <v>0.14838709677419354</v>
      </c>
      <c r="N69" s="58">
        <f t="shared" si="19"/>
        <v>4.5161290322580649E-2</v>
      </c>
      <c r="O69" s="58">
        <f t="shared" si="20"/>
        <v>0.38064516129032255</v>
      </c>
      <c r="P69" s="58">
        <f t="shared" si="21"/>
        <v>6.4516129032258063E-2</v>
      </c>
      <c r="Q69" s="58">
        <f t="shared" si="22"/>
        <v>1</v>
      </c>
      <c r="R69" s="60">
        <f t="shared" si="23"/>
        <v>0.19354838709677419</v>
      </c>
      <c r="S69" s="60">
        <f t="shared" si="24"/>
        <v>0.74193548387096775</v>
      </c>
      <c r="T69" s="18"/>
    </row>
    <row r="70" spans="1:20" x14ac:dyDescent="0.35">
      <c r="A70" s="1" t="s">
        <v>798</v>
      </c>
      <c r="B70" s="17">
        <f t="shared" si="25"/>
        <v>0.47306502480110196</v>
      </c>
      <c r="C70" s="14">
        <v>1059</v>
      </c>
      <c r="F70" s="1">
        <v>0.185</v>
      </c>
      <c r="G70" s="1">
        <v>8.3000000000000004E-2</v>
      </c>
      <c r="H70" s="1">
        <v>1.4E-2</v>
      </c>
      <c r="I70" s="1">
        <v>7.0000000000000001E-3</v>
      </c>
      <c r="J70" s="1">
        <v>7.0000000000000007E-2</v>
      </c>
      <c r="K70" s="1">
        <v>1.0999999999999999E-2</v>
      </c>
      <c r="L70" s="58">
        <f t="shared" si="17"/>
        <v>0.44864864864864867</v>
      </c>
      <c r="M70" s="58">
        <f t="shared" si="18"/>
        <v>7.567567567567568E-2</v>
      </c>
      <c r="N70" s="58">
        <f t="shared" si="19"/>
        <v>3.783783783783784E-2</v>
      </c>
      <c r="O70" s="58">
        <f t="shared" si="20"/>
        <v>0.3783783783783784</v>
      </c>
      <c r="P70" s="58">
        <f t="shared" si="21"/>
        <v>5.9459459459459456E-2</v>
      </c>
      <c r="Q70" s="58">
        <f t="shared" si="22"/>
        <v>1</v>
      </c>
      <c r="R70" s="60">
        <f t="shared" si="23"/>
        <v>0.11351351351351352</v>
      </c>
      <c r="S70" s="60">
        <f t="shared" si="24"/>
        <v>0.82702702702702702</v>
      </c>
      <c r="T70" s="18"/>
    </row>
    <row r="71" spans="1:20" x14ac:dyDescent="0.35">
      <c r="A71" s="1" t="s">
        <v>725</v>
      </c>
      <c r="B71" s="17">
        <f t="shared" si="25"/>
        <v>0.47767900825699816</v>
      </c>
      <c r="C71" s="14">
        <v>613</v>
      </c>
      <c r="F71" s="1">
        <v>0.1</v>
      </c>
      <c r="G71" s="1">
        <v>4.2999999999999997E-2</v>
      </c>
      <c r="H71" s="1">
        <v>1.2999999999999999E-2</v>
      </c>
      <c r="I71" s="1">
        <v>6.0000000000000001E-3</v>
      </c>
      <c r="J71" s="1">
        <v>3.6999999999999998E-2</v>
      </c>
      <c r="K71" s="1">
        <v>1E-3</v>
      </c>
      <c r="L71" s="58">
        <f t="shared" si="17"/>
        <v>0.42999999999999994</v>
      </c>
      <c r="M71" s="58">
        <f t="shared" si="18"/>
        <v>0.12999999999999998</v>
      </c>
      <c r="N71" s="58">
        <f t="shared" si="19"/>
        <v>0.06</v>
      </c>
      <c r="O71" s="58">
        <f t="shared" si="20"/>
        <v>0.36999999999999994</v>
      </c>
      <c r="P71" s="58">
        <f t="shared" si="21"/>
        <v>0.01</v>
      </c>
      <c r="Q71" s="58">
        <f t="shared" si="22"/>
        <v>0.99999999999999978</v>
      </c>
      <c r="R71" s="60">
        <f t="shared" si="23"/>
        <v>0.18999999999999997</v>
      </c>
      <c r="S71" s="60">
        <f t="shared" si="24"/>
        <v>0.79999999999999982</v>
      </c>
      <c r="T71" s="18"/>
    </row>
    <row r="72" spans="1:20" x14ac:dyDescent="0.35">
      <c r="A72" s="1" t="s">
        <v>758</v>
      </c>
      <c r="B72" s="17">
        <f t="shared" si="25"/>
        <v>0.48435535952189201</v>
      </c>
      <c r="C72" s="14">
        <v>887</v>
      </c>
      <c r="F72" s="1">
        <v>0.36599999999999999</v>
      </c>
      <c r="G72" s="1">
        <v>0.187</v>
      </c>
      <c r="H72" s="1">
        <v>2.5000000000000001E-2</v>
      </c>
      <c r="I72" s="1">
        <v>1.0999999999999999E-2</v>
      </c>
      <c r="J72" s="1">
        <v>0.13500000000000001</v>
      </c>
      <c r="K72" s="1">
        <v>6.0000000000000001E-3</v>
      </c>
      <c r="L72" s="58">
        <f t="shared" si="17"/>
        <v>0.51092896174863389</v>
      </c>
      <c r="M72" s="58">
        <f t="shared" si="18"/>
        <v>6.8306010928961755E-2</v>
      </c>
      <c r="N72" s="58">
        <f t="shared" si="19"/>
        <v>3.0054644808743168E-2</v>
      </c>
      <c r="O72" s="58">
        <f t="shared" si="20"/>
        <v>0.36885245901639346</v>
      </c>
      <c r="P72" s="58">
        <f t="shared" si="21"/>
        <v>1.6393442622950821E-2</v>
      </c>
      <c r="Q72" s="58">
        <f t="shared" si="22"/>
        <v>0.99453551912568305</v>
      </c>
      <c r="R72" s="60">
        <f t="shared" si="23"/>
        <v>9.8360655737704916E-2</v>
      </c>
      <c r="S72" s="60">
        <f t="shared" si="24"/>
        <v>0.87978142076502741</v>
      </c>
      <c r="T72" s="18"/>
    </row>
    <row r="73" spans="1:20" x14ac:dyDescent="0.35">
      <c r="A73" s="1" t="s">
        <v>773</v>
      </c>
      <c r="B73" s="17">
        <f t="shared" si="25"/>
        <v>0.49279300300322909</v>
      </c>
      <c r="C73" s="14">
        <v>1121</v>
      </c>
      <c r="F73" s="1">
        <v>0.14499999999999999</v>
      </c>
      <c r="G73" s="1">
        <v>6.4000000000000001E-2</v>
      </c>
      <c r="H73" s="1">
        <v>1.7999999999999999E-2</v>
      </c>
      <c r="I73" s="1">
        <v>7.0000000000000001E-3</v>
      </c>
      <c r="J73" s="1">
        <v>5.2999999999999999E-2</v>
      </c>
      <c r="K73" s="1">
        <v>4.0000000000000001E-3</v>
      </c>
      <c r="L73" s="58">
        <f t="shared" si="17"/>
        <v>0.44137931034482764</v>
      </c>
      <c r="M73" s="58">
        <f t="shared" si="18"/>
        <v>0.12413793103448276</v>
      </c>
      <c r="N73" s="58">
        <f t="shared" si="19"/>
        <v>4.8275862068965524E-2</v>
      </c>
      <c r="O73" s="58">
        <f t="shared" si="20"/>
        <v>0.36551724137931035</v>
      </c>
      <c r="P73" s="58">
        <f t="shared" si="21"/>
        <v>2.7586206896551727E-2</v>
      </c>
      <c r="Q73" s="58">
        <f t="shared" si="22"/>
        <v>1.0068965517241379</v>
      </c>
      <c r="R73" s="60">
        <f t="shared" si="23"/>
        <v>0.17241379310344829</v>
      </c>
      <c r="S73" s="60">
        <f t="shared" si="24"/>
        <v>0.80689655172413799</v>
      </c>
      <c r="T73" s="18"/>
    </row>
    <row r="74" spans="1:20" x14ac:dyDescent="0.35">
      <c r="A74" s="1" t="s">
        <v>634</v>
      </c>
      <c r="B74" s="17">
        <f t="shared" si="25"/>
        <v>0.49752741669614703</v>
      </c>
      <c r="C74" s="14">
        <v>629</v>
      </c>
      <c r="F74" s="1">
        <v>0.16700000000000001</v>
      </c>
      <c r="G74" s="1">
        <v>5.0999999999999997E-2</v>
      </c>
      <c r="H74" s="1">
        <v>3.2000000000000001E-2</v>
      </c>
      <c r="I74" s="1">
        <v>0.01</v>
      </c>
      <c r="J74" s="1">
        <v>6.0999999999999999E-2</v>
      </c>
      <c r="K74" s="1">
        <v>1.4E-2</v>
      </c>
      <c r="L74" s="58">
        <f t="shared" si="17"/>
        <v>0.30538922155688619</v>
      </c>
      <c r="M74" s="58">
        <f t="shared" si="18"/>
        <v>0.19161676646706585</v>
      </c>
      <c r="N74" s="58">
        <f t="shared" si="19"/>
        <v>5.9880239520958084E-2</v>
      </c>
      <c r="O74" s="58">
        <f t="shared" si="20"/>
        <v>0.3652694610778443</v>
      </c>
      <c r="P74" s="58">
        <f t="shared" si="21"/>
        <v>8.3832335329341312E-2</v>
      </c>
      <c r="Q74" s="58">
        <f t="shared" si="22"/>
        <v>1.0059880239520957</v>
      </c>
      <c r="R74" s="60">
        <f t="shared" si="23"/>
        <v>0.25149700598802394</v>
      </c>
      <c r="S74" s="60">
        <f t="shared" si="24"/>
        <v>0.6706586826347305</v>
      </c>
      <c r="T74" s="18"/>
    </row>
    <row r="75" spans="1:20" x14ac:dyDescent="0.35">
      <c r="A75" s="1" t="s">
        <v>704</v>
      </c>
      <c r="B75" s="17">
        <f t="shared" si="25"/>
        <v>0.5004177423846693</v>
      </c>
      <c r="C75" s="14">
        <v>384</v>
      </c>
      <c r="F75" s="1">
        <v>0.155</v>
      </c>
      <c r="G75" s="1">
        <v>5.5E-2</v>
      </c>
      <c r="H75" s="1">
        <v>1.4E-2</v>
      </c>
      <c r="I75" s="1">
        <v>7.0000000000000001E-3</v>
      </c>
      <c r="J75" s="1">
        <v>5.6000000000000001E-2</v>
      </c>
      <c r="K75" s="1">
        <v>2.3E-2</v>
      </c>
      <c r="L75" s="58">
        <f t="shared" si="17"/>
        <v>0.35483870967741937</v>
      </c>
      <c r="M75" s="58">
        <f t="shared" si="18"/>
        <v>9.0322580645161299E-2</v>
      </c>
      <c r="N75" s="58">
        <f t="shared" si="19"/>
        <v>4.5161290322580649E-2</v>
      </c>
      <c r="O75" s="58">
        <f t="shared" si="20"/>
        <v>0.3612903225806452</v>
      </c>
      <c r="P75" s="58">
        <f t="shared" si="21"/>
        <v>0.14838709677419354</v>
      </c>
      <c r="Q75" s="58">
        <f t="shared" si="22"/>
        <v>1</v>
      </c>
      <c r="R75" s="60">
        <f t="shared" si="23"/>
        <v>0.13548387096774195</v>
      </c>
      <c r="S75" s="60">
        <f t="shared" si="24"/>
        <v>0.71612903225806457</v>
      </c>
      <c r="T75" s="18"/>
    </row>
    <row r="76" spans="1:20" x14ac:dyDescent="0.35">
      <c r="A76" s="1" t="s">
        <v>754</v>
      </c>
      <c r="B76" s="17">
        <f t="shared" si="25"/>
        <v>0.50865215984103218</v>
      </c>
      <c r="C76" s="14">
        <v>1094</v>
      </c>
      <c r="F76" s="1">
        <v>0.112</v>
      </c>
      <c r="G76" s="1">
        <v>5.0999999999999997E-2</v>
      </c>
      <c r="H76" s="1">
        <v>1.4E-2</v>
      </c>
      <c r="I76" s="1">
        <v>7.0000000000000001E-3</v>
      </c>
      <c r="J76" s="1">
        <v>0.04</v>
      </c>
      <c r="K76" s="1">
        <v>1E-3</v>
      </c>
      <c r="L76" s="58">
        <f t="shared" si="17"/>
        <v>0.45535714285714279</v>
      </c>
      <c r="M76" s="58">
        <f t="shared" si="18"/>
        <v>0.125</v>
      </c>
      <c r="N76" s="58">
        <f t="shared" si="19"/>
        <v>6.25E-2</v>
      </c>
      <c r="O76" s="58">
        <f t="shared" si="20"/>
        <v>0.35714285714285715</v>
      </c>
      <c r="P76" s="58">
        <f t="shared" si="21"/>
        <v>8.9285714285714281E-3</v>
      </c>
      <c r="Q76" s="58">
        <f t="shared" si="22"/>
        <v>1.0089285714285714</v>
      </c>
      <c r="R76" s="60">
        <f t="shared" si="23"/>
        <v>0.1875</v>
      </c>
      <c r="S76" s="60">
        <f t="shared" si="24"/>
        <v>0.8125</v>
      </c>
      <c r="T76" s="18"/>
    </row>
    <row r="77" spans="1:20" x14ac:dyDescent="0.35">
      <c r="A77" s="1" t="s">
        <v>639</v>
      </c>
      <c r="B77" s="17">
        <f t="shared" si="25"/>
        <v>0.51332635841543928</v>
      </c>
      <c r="C77" s="14">
        <v>621</v>
      </c>
      <c r="F77" s="1">
        <v>0.17699999999999999</v>
      </c>
      <c r="G77" s="1">
        <v>6.5000000000000002E-2</v>
      </c>
      <c r="H77" s="1">
        <v>0.02</v>
      </c>
      <c r="I77" s="1">
        <v>8.9999999999999993E-3</v>
      </c>
      <c r="J77" s="1">
        <v>6.3E-2</v>
      </c>
      <c r="K77" s="1">
        <v>0.02</v>
      </c>
      <c r="L77" s="58">
        <f t="shared" si="17"/>
        <v>0.36723163841807915</v>
      </c>
      <c r="M77" s="58">
        <f t="shared" si="18"/>
        <v>0.11299435028248589</v>
      </c>
      <c r="N77" s="58">
        <f t="shared" si="19"/>
        <v>5.084745762711864E-2</v>
      </c>
      <c r="O77" s="58">
        <f t="shared" si="20"/>
        <v>0.3559322033898305</v>
      </c>
      <c r="P77" s="58">
        <f t="shared" si="21"/>
        <v>0.11299435028248589</v>
      </c>
      <c r="Q77" s="58">
        <f t="shared" si="22"/>
        <v>1.0000000000000002</v>
      </c>
      <c r="R77" s="60">
        <f t="shared" si="23"/>
        <v>0.16384180790960454</v>
      </c>
      <c r="S77" s="60">
        <f t="shared" si="24"/>
        <v>0.7231638418079096</v>
      </c>
      <c r="T77" s="18"/>
    </row>
    <row r="78" spans="1:20" x14ac:dyDescent="0.35">
      <c r="A78" s="1" t="s">
        <v>710</v>
      </c>
      <c r="B78" s="17">
        <f t="shared" si="25"/>
        <v>0.52066507598395284</v>
      </c>
      <c r="C78" s="14">
        <v>975</v>
      </c>
      <c r="F78" s="1">
        <v>0.28999999999999998</v>
      </c>
      <c r="G78" s="1">
        <v>0.152</v>
      </c>
      <c r="H78" s="1">
        <v>1.7999999999999999E-2</v>
      </c>
      <c r="I78" s="1">
        <v>1.0999999999999999E-2</v>
      </c>
      <c r="J78" s="1">
        <v>0.10299999999999999</v>
      </c>
      <c r="K78" s="1">
        <v>7.0000000000000001E-3</v>
      </c>
      <c r="L78" s="58">
        <f t="shared" si="17"/>
        <v>0.52413793103448281</v>
      </c>
      <c r="M78" s="58">
        <f t="shared" si="18"/>
        <v>6.2068965517241378E-2</v>
      </c>
      <c r="N78" s="58">
        <f t="shared" si="19"/>
        <v>3.793103448275862E-2</v>
      </c>
      <c r="O78" s="58">
        <f t="shared" si="20"/>
        <v>0.35517241379310344</v>
      </c>
      <c r="P78" s="58">
        <f t="shared" si="21"/>
        <v>2.4137931034482762E-2</v>
      </c>
      <c r="Q78" s="58">
        <f t="shared" si="22"/>
        <v>1.0034482758620689</v>
      </c>
      <c r="R78" s="60">
        <f t="shared" si="23"/>
        <v>0.1</v>
      </c>
      <c r="S78" s="60">
        <f t="shared" si="24"/>
        <v>0.8793103448275863</v>
      </c>
      <c r="T78" s="18"/>
    </row>
    <row r="79" spans="1:20" x14ac:dyDescent="0.35">
      <c r="A79" s="1" t="s">
        <v>802</v>
      </c>
      <c r="B79" s="17">
        <f t="shared" si="25"/>
        <v>0.53158659310386369</v>
      </c>
      <c r="C79" s="11">
        <v>1451</v>
      </c>
      <c r="F79" s="1">
        <v>0.38300000000000001</v>
      </c>
      <c r="G79" s="1">
        <v>0.156</v>
      </c>
      <c r="H79" s="1">
        <v>5.8999999999999997E-2</v>
      </c>
      <c r="I79" s="1">
        <v>2.7E-2</v>
      </c>
      <c r="J79" s="1">
        <v>0.13500000000000001</v>
      </c>
      <c r="K79" s="1">
        <v>6.0000000000000001E-3</v>
      </c>
      <c r="L79" s="58">
        <f t="shared" si="17"/>
        <v>0.40731070496083549</v>
      </c>
      <c r="M79" s="58">
        <f t="shared" si="18"/>
        <v>0.15404699738903394</v>
      </c>
      <c r="N79" s="58">
        <f t="shared" si="19"/>
        <v>7.0496083550913829E-2</v>
      </c>
      <c r="O79" s="58">
        <f t="shared" si="20"/>
        <v>0.35248041775456923</v>
      </c>
      <c r="P79" s="58">
        <f t="shared" si="21"/>
        <v>1.5665796344647518E-2</v>
      </c>
      <c r="Q79" s="58">
        <f t="shared" si="22"/>
        <v>1.0000000000000002</v>
      </c>
      <c r="R79" s="60">
        <f t="shared" si="23"/>
        <v>0.22454308093994776</v>
      </c>
      <c r="S79" s="60">
        <f t="shared" si="24"/>
        <v>0.75979112271540472</v>
      </c>
      <c r="T79" s="18"/>
    </row>
    <row r="80" spans="1:20" x14ac:dyDescent="0.35">
      <c r="A80" s="1" t="s">
        <v>665</v>
      </c>
      <c r="B80" s="17">
        <f t="shared" si="25"/>
        <v>0.5349285321812175</v>
      </c>
      <c r="C80" s="14">
        <v>444</v>
      </c>
      <c r="F80" s="1">
        <v>0.151</v>
      </c>
      <c r="G80" s="1">
        <v>5.8999999999999997E-2</v>
      </c>
      <c r="H80" s="1">
        <v>2.7E-2</v>
      </c>
      <c r="I80" s="1">
        <v>8.0000000000000002E-3</v>
      </c>
      <c r="J80" s="1">
        <v>5.2999999999999999E-2</v>
      </c>
      <c r="K80" s="1">
        <v>5.0000000000000001E-3</v>
      </c>
      <c r="L80" s="58">
        <f t="shared" si="17"/>
        <v>0.39072847682119205</v>
      </c>
      <c r="M80" s="58">
        <f t="shared" si="18"/>
        <v>0.17880794701986755</v>
      </c>
      <c r="N80" s="58">
        <f t="shared" si="19"/>
        <v>5.2980132450331126E-2</v>
      </c>
      <c r="O80" s="58">
        <f t="shared" si="20"/>
        <v>0.35099337748344372</v>
      </c>
      <c r="P80" s="58">
        <f t="shared" si="21"/>
        <v>3.3112582781456956E-2</v>
      </c>
      <c r="Q80" s="58">
        <f t="shared" si="22"/>
        <v>1.0066225165562914</v>
      </c>
      <c r="R80" s="60">
        <f t="shared" si="23"/>
        <v>0.23178807947019867</v>
      </c>
      <c r="S80" s="60">
        <f t="shared" si="24"/>
        <v>0.74172185430463577</v>
      </c>
      <c r="T80" s="18"/>
    </row>
    <row r="81" spans="1:20" x14ac:dyDescent="0.35">
      <c r="A81" s="1" t="s">
        <v>780</v>
      </c>
      <c r="B81" s="17">
        <f t="shared" si="25"/>
        <v>0.54804037423696161</v>
      </c>
      <c r="C81" s="11">
        <v>1742</v>
      </c>
      <c r="D81" s="11"/>
      <c r="E81" s="19"/>
      <c r="F81" s="1">
        <v>0.26900000000000002</v>
      </c>
      <c r="G81" s="1">
        <v>0.13800000000000001</v>
      </c>
      <c r="H81" s="1">
        <v>1.7999999999999999E-2</v>
      </c>
      <c r="I81" s="1">
        <v>1.0999999999999999E-2</v>
      </c>
      <c r="J81" s="1">
        <v>9.2999999999999999E-2</v>
      </c>
      <c r="K81" s="1">
        <v>8.9999999999999993E-3</v>
      </c>
      <c r="L81" s="58">
        <f t="shared" si="17"/>
        <v>0.51301115241635686</v>
      </c>
      <c r="M81" s="58">
        <f t="shared" si="18"/>
        <v>6.6914498141263934E-2</v>
      </c>
      <c r="N81" s="58">
        <f t="shared" si="19"/>
        <v>4.0892193308550179E-2</v>
      </c>
      <c r="O81" s="58">
        <f t="shared" si="20"/>
        <v>0.34572490706319703</v>
      </c>
      <c r="P81" s="58">
        <f t="shared" si="21"/>
        <v>3.3457249070631967E-2</v>
      </c>
      <c r="Q81" s="58">
        <f t="shared" si="22"/>
        <v>1</v>
      </c>
      <c r="R81" s="60">
        <f t="shared" si="23"/>
        <v>0.10780669144981411</v>
      </c>
      <c r="S81" s="60">
        <f t="shared" si="24"/>
        <v>0.85873605947955389</v>
      </c>
      <c r="T81" s="18"/>
    </row>
    <row r="82" spans="1:20" x14ac:dyDescent="0.35">
      <c r="A82" s="1" t="s">
        <v>787</v>
      </c>
      <c r="B82" s="17">
        <f t="shared" si="25"/>
        <v>0.55948877364384275</v>
      </c>
      <c r="C82" s="11">
        <v>1521</v>
      </c>
      <c r="F82" s="1">
        <v>0.26900000000000002</v>
      </c>
      <c r="G82" s="1">
        <v>0.13800000000000001</v>
      </c>
      <c r="H82" s="1">
        <v>1.7999999999999999E-2</v>
      </c>
      <c r="I82" s="1">
        <v>1.0999999999999999E-2</v>
      </c>
      <c r="J82" s="1">
        <v>9.2999999999999999E-2</v>
      </c>
      <c r="K82" s="1">
        <v>8.9999999999999993E-3</v>
      </c>
      <c r="L82" s="58">
        <f t="shared" si="17"/>
        <v>0.51301115241635686</v>
      </c>
      <c r="M82" s="58">
        <f t="shared" si="18"/>
        <v>6.6914498141263934E-2</v>
      </c>
      <c r="N82" s="58">
        <f t="shared" si="19"/>
        <v>4.0892193308550179E-2</v>
      </c>
      <c r="O82" s="58">
        <f t="shared" si="20"/>
        <v>0.34572490706319703</v>
      </c>
      <c r="P82" s="58">
        <f t="shared" si="21"/>
        <v>3.3457249070631967E-2</v>
      </c>
      <c r="Q82" s="58">
        <f t="shared" si="22"/>
        <v>1</v>
      </c>
      <c r="R82" s="60">
        <f t="shared" si="23"/>
        <v>0.10780669144981411</v>
      </c>
      <c r="S82" s="60">
        <f t="shared" si="24"/>
        <v>0.85873605947955389</v>
      </c>
      <c r="T82" s="18"/>
    </row>
    <row r="83" spans="1:20" x14ac:dyDescent="0.35">
      <c r="A83" s="1" t="s">
        <v>764</v>
      </c>
      <c r="B83" s="17">
        <f t="shared" si="25"/>
        <v>0.56707587857621367</v>
      </c>
      <c r="C83" s="14">
        <v>1008</v>
      </c>
      <c r="D83" s="11"/>
      <c r="E83" s="11"/>
      <c r="F83" s="1">
        <v>0.26900000000000002</v>
      </c>
      <c r="G83" s="1">
        <v>0.13800000000000001</v>
      </c>
      <c r="H83" s="1">
        <v>1.7999999999999999E-2</v>
      </c>
      <c r="I83" s="1">
        <v>1.0999999999999999E-2</v>
      </c>
      <c r="J83" s="1">
        <v>9.2999999999999999E-2</v>
      </c>
      <c r="K83" s="1">
        <v>8.9999999999999993E-3</v>
      </c>
      <c r="L83" s="58">
        <f t="shared" si="17"/>
        <v>0.51301115241635686</v>
      </c>
      <c r="M83" s="58">
        <f t="shared" si="18"/>
        <v>6.6914498141263934E-2</v>
      </c>
      <c r="N83" s="58">
        <f t="shared" si="19"/>
        <v>4.0892193308550179E-2</v>
      </c>
      <c r="O83" s="58">
        <f t="shared" si="20"/>
        <v>0.34572490706319703</v>
      </c>
      <c r="P83" s="58">
        <f t="shared" si="21"/>
        <v>3.3457249070631967E-2</v>
      </c>
      <c r="Q83" s="58">
        <f t="shared" si="22"/>
        <v>1</v>
      </c>
      <c r="R83" s="60">
        <f t="shared" si="23"/>
        <v>0.10780669144981411</v>
      </c>
      <c r="S83" s="60">
        <f t="shared" si="24"/>
        <v>0.85873605947955389</v>
      </c>
      <c r="T83" s="18"/>
    </row>
    <row r="84" spans="1:20" x14ac:dyDescent="0.35">
      <c r="A84" s="1" t="s">
        <v>755</v>
      </c>
      <c r="B84" s="17">
        <f t="shared" si="25"/>
        <v>0.57398556342533713</v>
      </c>
      <c r="C84" s="14">
        <v>918</v>
      </c>
      <c r="F84" s="1">
        <v>0.26900000000000002</v>
      </c>
      <c r="G84" s="1">
        <v>0.13800000000000001</v>
      </c>
      <c r="H84" s="1">
        <v>1.7999999999999999E-2</v>
      </c>
      <c r="I84" s="1">
        <v>1.0999999999999999E-2</v>
      </c>
      <c r="J84" s="1">
        <v>9.2999999999999999E-2</v>
      </c>
      <c r="K84" s="1">
        <v>8.9999999999999993E-3</v>
      </c>
      <c r="L84" s="58">
        <f t="shared" si="17"/>
        <v>0.51301115241635686</v>
      </c>
      <c r="M84" s="58">
        <f t="shared" si="18"/>
        <v>6.6914498141263934E-2</v>
      </c>
      <c r="N84" s="58">
        <f t="shared" si="19"/>
        <v>4.0892193308550179E-2</v>
      </c>
      <c r="O84" s="58">
        <f t="shared" si="20"/>
        <v>0.34572490706319703</v>
      </c>
      <c r="P84" s="58">
        <f t="shared" si="21"/>
        <v>3.3457249070631967E-2</v>
      </c>
      <c r="Q84" s="58">
        <f t="shared" si="22"/>
        <v>1</v>
      </c>
      <c r="R84" s="60">
        <f t="shared" si="23"/>
        <v>0.10780669144981411</v>
      </c>
      <c r="S84" s="60">
        <f t="shared" si="24"/>
        <v>0.85873605947955389</v>
      </c>
      <c r="T84" s="18"/>
    </row>
    <row r="85" spans="1:20" x14ac:dyDescent="0.35">
      <c r="A85" s="1" t="s">
        <v>806</v>
      </c>
      <c r="B85" s="17">
        <f t="shared" si="25"/>
        <v>0.58933289175579773</v>
      </c>
      <c r="C85" s="11">
        <v>2039</v>
      </c>
      <c r="D85" s="11"/>
      <c r="E85" s="11"/>
      <c r="F85" s="1">
        <v>9.4E-2</v>
      </c>
      <c r="G85" s="1">
        <v>4.2999999999999997E-2</v>
      </c>
      <c r="H85" s="1">
        <v>1.2999999999999999E-2</v>
      </c>
      <c r="I85" s="1">
        <v>5.0000000000000001E-3</v>
      </c>
      <c r="J85" s="1">
        <v>3.2000000000000001E-2</v>
      </c>
      <c r="K85" s="1">
        <v>1E-3</v>
      </c>
      <c r="L85" s="58">
        <f t="shared" si="17"/>
        <v>0.45744680851063824</v>
      </c>
      <c r="M85" s="58">
        <f t="shared" si="18"/>
        <v>0.13829787234042554</v>
      </c>
      <c r="N85" s="58">
        <f t="shared" si="19"/>
        <v>5.3191489361702128E-2</v>
      </c>
      <c r="O85" s="58">
        <f t="shared" si="20"/>
        <v>0.34042553191489361</v>
      </c>
      <c r="P85" s="58">
        <f t="shared" si="21"/>
        <v>1.0638297872340425E-2</v>
      </c>
      <c r="Q85" s="58">
        <f t="shared" si="22"/>
        <v>0.99999999999999989</v>
      </c>
      <c r="R85" s="60">
        <f t="shared" si="23"/>
        <v>0.19148936170212766</v>
      </c>
      <c r="S85" s="60">
        <f t="shared" si="24"/>
        <v>0.7978723404255319</v>
      </c>
      <c r="T85" s="18"/>
    </row>
    <row r="86" spans="1:20" x14ac:dyDescent="0.35">
      <c r="A86" s="1" t="s">
        <v>745</v>
      </c>
      <c r="B86" s="17">
        <f t="shared" si="25"/>
        <v>0.59269741150259314</v>
      </c>
      <c r="C86" s="14">
        <v>447</v>
      </c>
      <c r="F86" s="1">
        <v>9.1999999999999998E-2</v>
      </c>
      <c r="G86" s="1">
        <v>4.3999999999999997E-2</v>
      </c>
      <c r="H86" s="1">
        <v>1.2E-2</v>
      </c>
      <c r="I86" s="1">
        <v>5.0000000000000001E-3</v>
      </c>
      <c r="J86" s="1">
        <v>0.03</v>
      </c>
      <c r="K86" s="1">
        <v>1E-3</v>
      </c>
      <c r="L86" s="58">
        <f t="shared" si="17"/>
        <v>0.47826086956521735</v>
      </c>
      <c r="M86" s="58">
        <f t="shared" si="18"/>
        <v>0.13043478260869565</v>
      </c>
      <c r="N86" s="58">
        <f t="shared" si="19"/>
        <v>5.4347826086956527E-2</v>
      </c>
      <c r="O86" s="58">
        <f t="shared" si="20"/>
        <v>0.32608695652173914</v>
      </c>
      <c r="P86" s="58">
        <f t="shared" si="21"/>
        <v>1.0869565217391304E-2</v>
      </c>
      <c r="Q86" s="58">
        <f t="shared" si="22"/>
        <v>1</v>
      </c>
      <c r="R86" s="60">
        <f t="shared" si="23"/>
        <v>0.18478260869565216</v>
      </c>
      <c r="S86" s="60">
        <f t="shared" si="24"/>
        <v>0.80434782608695654</v>
      </c>
      <c r="T86" s="18"/>
    </row>
    <row r="87" spans="1:20" x14ac:dyDescent="0.35">
      <c r="A87" s="1" t="s">
        <v>654</v>
      </c>
      <c r="B87" s="17">
        <f t="shared" si="25"/>
        <v>0.59586623211422818</v>
      </c>
      <c r="C87" s="14">
        <v>421</v>
      </c>
      <c r="F87" s="1">
        <v>0.29199999999999998</v>
      </c>
      <c r="G87" s="1">
        <v>0.15</v>
      </c>
      <c r="H87" s="1">
        <v>3.5999999999999997E-2</v>
      </c>
      <c r="I87" s="1">
        <v>0.01</v>
      </c>
      <c r="J87" s="1">
        <v>9.1999999999999998E-2</v>
      </c>
      <c r="K87" s="1">
        <v>4.0000000000000001E-3</v>
      </c>
      <c r="L87" s="58">
        <f t="shared" si="17"/>
        <v>0.51369863013698636</v>
      </c>
      <c r="M87" s="58">
        <f t="shared" si="18"/>
        <v>0.12328767123287671</v>
      </c>
      <c r="N87" s="58">
        <f t="shared" si="19"/>
        <v>3.4246575342465758E-2</v>
      </c>
      <c r="O87" s="58">
        <f t="shared" si="20"/>
        <v>0.31506849315068497</v>
      </c>
      <c r="P87" s="58">
        <f t="shared" si="21"/>
        <v>1.3698630136986302E-2</v>
      </c>
      <c r="Q87" s="58">
        <f t="shared" si="22"/>
        <v>1.0000000000000002</v>
      </c>
      <c r="R87" s="60">
        <f t="shared" si="23"/>
        <v>0.15753424657534246</v>
      </c>
      <c r="S87" s="60">
        <f t="shared" si="24"/>
        <v>0.82876712328767133</v>
      </c>
      <c r="T87" s="18"/>
    </row>
    <row r="88" spans="1:20" x14ac:dyDescent="0.35">
      <c r="A88" s="1" t="s">
        <v>626</v>
      </c>
      <c r="B88" s="17">
        <f t="shared" si="25"/>
        <v>0.59995333328315414</v>
      </c>
      <c r="C88" s="14">
        <v>543</v>
      </c>
      <c r="F88" s="1">
        <v>0.56599999999999995</v>
      </c>
      <c r="G88" s="1">
        <v>0.313</v>
      </c>
      <c r="H88" s="1">
        <v>3.7999999999999999E-2</v>
      </c>
      <c r="I88" s="1">
        <v>2.7E-2</v>
      </c>
      <c r="J88" s="1">
        <v>0.17799999999999999</v>
      </c>
      <c r="K88" s="1">
        <v>0.01</v>
      </c>
      <c r="L88" s="58">
        <f t="shared" si="17"/>
        <v>0.55300353356890464</v>
      </c>
      <c r="M88" s="58">
        <f t="shared" si="18"/>
        <v>6.7137809187279157E-2</v>
      </c>
      <c r="N88" s="58">
        <f t="shared" si="19"/>
        <v>4.770318021201414E-2</v>
      </c>
      <c r="O88" s="58">
        <f t="shared" si="20"/>
        <v>0.31448763250883394</v>
      </c>
      <c r="P88" s="58">
        <f t="shared" si="21"/>
        <v>1.7667844522968199E-2</v>
      </c>
      <c r="Q88" s="58">
        <f t="shared" si="22"/>
        <v>1</v>
      </c>
      <c r="R88" s="60">
        <f t="shared" si="23"/>
        <v>0.1148409893992933</v>
      </c>
      <c r="S88" s="60">
        <f t="shared" si="24"/>
        <v>0.86749116607773857</v>
      </c>
      <c r="T88" s="18"/>
    </row>
    <row r="89" spans="1:20" x14ac:dyDescent="0.35">
      <c r="A89" s="1" t="s">
        <v>751</v>
      </c>
      <c r="B89" s="17">
        <f t="shared" si="25"/>
        <v>0.60889527838201984</v>
      </c>
      <c r="C89" s="14">
        <v>1188</v>
      </c>
      <c r="F89" s="1">
        <v>0.4</v>
      </c>
      <c r="G89" s="1">
        <v>0.20899999999999999</v>
      </c>
      <c r="H89" s="1">
        <v>2.9000000000000001E-2</v>
      </c>
      <c r="I89" s="1">
        <v>2.4E-2</v>
      </c>
      <c r="J89" s="1">
        <v>0.125</v>
      </c>
      <c r="K89" s="1">
        <v>1.2999999999999999E-2</v>
      </c>
      <c r="L89" s="58">
        <f t="shared" si="17"/>
        <v>0.52249999999999996</v>
      </c>
      <c r="M89" s="58">
        <f t="shared" si="18"/>
        <v>7.2499999999999995E-2</v>
      </c>
      <c r="N89" s="58">
        <f t="shared" si="19"/>
        <v>0.06</v>
      </c>
      <c r="O89" s="58">
        <f t="shared" si="20"/>
        <v>0.3125</v>
      </c>
      <c r="P89" s="58">
        <f t="shared" si="21"/>
        <v>3.2499999999999994E-2</v>
      </c>
      <c r="Q89" s="58">
        <f t="shared" si="22"/>
        <v>1</v>
      </c>
      <c r="R89" s="60">
        <f t="shared" si="23"/>
        <v>0.13250000000000001</v>
      </c>
      <c r="S89" s="60">
        <f t="shared" si="24"/>
        <v>0.83499999999999996</v>
      </c>
      <c r="T89" s="18"/>
    </row>
    <row r="90" spans="1:20" x14ac:dyDescent="0.35">
      <c r="A90" s="1" t="s">
        <v>668</v>
      </c>
      <c r="B90" s="17">
        <f t="shared" si="25"/>
        <v>0.6121544216714212</v>
      </c>
      <c r="C90" s="14">
        <v>433</v>
      </c>
      <c r="F90" s="1">
        <v>0.4</v>
      </c>
      <c r="G90" s="1">
        <v>0.20899999999999999</v>
      </c>
      <c r="H90" s="1">
        <v>2.9000000000000001E-2</v>
      </c>
      <c r="I90" s="1">
        <v>2.4E-2</v>
      </c>
      <c r="J90" s="1">
        <v>0.125</v>
      </c>
      <c r="K90" s="1">
        <v>1.2999999999999999E-2</v>
      </c>
      <c r="L90" s="58">
        <f t="shared" si="17"/>
        <v>0.52249999999999996</v>
      </c>
      <c r="M90" s="58">
        <f t="shared" si="18"/>
        <v>7.2499999999999995E-2</v>
      </c>
      <c r="N90" s="58">
        <f t="shared" si="19"/>
        <v>0.06</v>
      </c>
      <c r="O90" s="58">
        <f t="shared" si="20"/>
        <v>0.3125</v>
      </c>
      <c r="P90" s="58">
        <f t="shared" si="21"/>
        <v>3.2499999999999994E-2</v>
      </c>
      <c r="Q90" s="58">
        <f t="shared" si="22"/>
        <v>1</v>
      </c>
      <c r="R90" s="60">
        <f t="shared" si="23"/>
        <v>0.13250000000000001</v>
      </c>
      <c r="S90" s="60">
        <f t="shared" si="24"/>
        <v>0.83499999999999996</v>
      </c>
      <c r="T90" s="18"/>
    </row>
    <row r="91" spans="1:20" x14ac:dyDescent="0.35">
      <c r="A91" s="1" t="s">
        <v>719</v>
      </c>
      <c r="B91" s="17">
        <f t="shared" si="25"/>
        <v>0.61812324529381224</v>
      </c>
      <c r="C91" s="14">
        <v>793</v>
      </c>
      <c r="F91" s="1">
        <v>0.16300000000000001</v>
      </c>
      <c r="G91" s="1">
        <v>8.5000000000000006E-2</v>
      </c>
      <c r="H91" s="1">
        <v>1.7999999999999999E-2</v>
      </c>
      <c r="I91" s="1">
        <v>8.0000000000000002E-3</v>
      </c>
      <c r="J91" s="1">
        <v>0.05</v>
      </c>
      <c r="K91" s="1">
        <v>3.0000000000000001E-3</v>
      </c>
      <c r="L91" s="58">
        <f t="shared" si="17"/>
        <v>0.5214723926380368</v>
      </c>
      <c r="M91" s="58">
        <f t="shared" si="18"/>
        <v>0.11042944785276072</v>
      </c>
      <c r="N91" s="58">
        <f t="shared" si="19"/>
        <v>4.9079754601226995E-2</v>
      </c>
      <c r="O91" s="58">
        <f t="shared" si="20"/>
        <v>0.30674846625766872</v>
      </c>
      <c r="P91" s="58">
        <f t="shared" si="21"/>
        <v>1.8404907975460124E-2</v>
      </c>
      <c r="Q91" s="58">
        <f t="shared" si="22"/>
        <v>1.0061349693251533</v>
      </c>
      <c r="R91" s="60">
        <f t="shared" si="23"/>
        <v>0.15950920245398773</v>
      </c>
      <c r="S91" s="60">
        <f t="shared" si="24"/>
        <v>0.82822085889570551</v>
      </c>
      <c r="T91" s="18"/>
    </row>
    <row r="92" spans="1:20" x14ac:dyDescent="0.35">
      <c r="A92" s="1" t="s">
        <v>785</v>
      </c>
      <c r="B92" s="17">
        <f t="shared" si="25"/>
        <v>0.6309189579773743</v>
      </c>
      <c r="C92" s="11">
        <v>1700</v>
      </c>
      <c r="E92" s="19"/>
      <c r="F92" s="1">
        <v>0.35499999999999998</v>
      </c>
      <c r="G92" s="1">
        <v>0.20799999999999999</v>
      </c>
      <c r="H92" s="1">
        <v>2.1999999999999999E-2</v>
      </c>
      <c r="I92" s="1">
        <v>1.2999999999999999E-2</v>
      </c>
      <c r="J92" s="1">
        <v>0.106</v>
      </c>
      <c r="K92" s="1">
        <v>6.0000000000000001E-3</v>
      </c>
      <c r="L92" s="58">
        <f t="shared" si="17"/>
        <v>0.58591549295774648</v>
      </c>
      <c r="M92" s="58">
        <f t="shared" si="18"/>
        <v>6.1971830985915494E-2</v>
      </c>
      <c r="N92" s="58">
        <f t="shared" si="19"/>
        <v>3.6619718309859155E-2</v>
      </c>
      <c r="O92" s="58">
        <f t="shared" si="20"/>
        <v>0.29859154929577464</v>
      </c>
      <c r="P92" s="58">
        <f t="shared" si="21"/>
        <v>1.6901408450704227E-2</v>
      </c>
      <c r="Q92" s="58">
        <f t="shared" si="22"/>
        <v>1</v>
      </c>
      <c r="R92" s="60">
        <f t="shared" si="23"/>
        <v>9.8591549295774655E-2</v>
      </c>
      <c r="S92" s="60">
        <f t="shared" si="24"/>
        <v>0.88450704225352106</v>
      </c>
      <c r="T92" s="18"/>
    </row>
    <row r="93" spans="1:20" x14ac:dyDescent="0.35">
      <c r="A93" s="1" t="s">
        <v>729</v>
      </c>
      <c r="B93" s="17">
        <f t="shared" si="25"/>
        <v>0.63538240363699328</v>
      </c>
      <c r="C93" s="14">
        <v>593</v>
      </c>
      <c r="F93" s="1">
        <v>0.35499999999999998</v>
      </c>
      <c r="G93" s="1">
        <v>0.20799999999999999</v>
      </c>
      <c r="H93" s="1">
        <v>2.1999999999999999E-2</v>
      </c>
      <c r="I93" s="1">
        <v>1.2999999999999999E-2</v>
      </c>
      <c r="J93" s="1">
        <v>0.106</v>
      </c>
      <c r="K93" s="1">
        <v>6.0000000000000001E-3</v>
      </c>
      <c r="L93" s="58">
        <f t="shared" si="17"/>
        <v>0.58591549295774648</v>
      </c>
      <c r="M93" s="58">
        <f t="shared" si="18"/>
        <v>6.1971830985915494E-2</v>
      </c>
      <c r="N93" s="58">
        <f t="shared" si="19"/>
        <v>3.6619718309859155E-2</v>
      </c>
      <c r="O93" s="58">
        <f t="shared" si="20"/>
        <v>0.29859154929577464</v>
      </c>
      <c r="P93" s="58">
        <f t="shared" si="21"/>
        <v>1.6901408450704227E-2</v>
      </c>
      <c r="Q93" s="58">
        <f t="shared" si="22"/>
        <v>1</v>
      </c>
      <c r="R93" s="60">
        <f t="shared" si="23"/>
        <v>9.8591549295774655E-2</v>
      </c>
      <c r="S93" s="60">
        <f t="shared" si="24"/>
        <v>0.88450704225352106</v>
      </c>
      <c r="T93" s="18"/>
    </row>
    <row r="94" spans="1:20" x14ac:dyDescent="0.35">
      <c r="A94" s="1" t="s">
        <v>777</v>
      </c>
      <c r="B94" s="17">
        <f t="shared" si="25"/>
        <v>0.64573187713105085</v>
      </c>
      <c r="C94" s="11">
        <v>1375</v>
      </c>
      <c r="F94" s="1">
        <v>0.27800000000000002</v>
      </c>
      <c r="G94" s="1">
        <v>0.156</v>
      </c>
      <c r="H94" s="1">
        <v>1.7999999999999999E-2</v>
      </c>
      <c r="I94" s="1">
        <v>1.0999999999999999E-2</v>
      </c>
      <c r="J94" s="1">
        <v>8.3000000000000004E-2</v>
      </c>
      <c r="K94" s="1">
        <v>8.0000000000000002E-3</v>
      </c>
      <c r="L94" s="58">
        <f t="shared" si="17"/>
        <v>0.5611510791366906</v>
      </c>
      <c r="M94" s="58">
        <f t="shared" si="18"/>
        <v>6.4748201438848907E-2</v>
      </c>
      <c r="N94" s="58">
        <f t="shared" si="19"/>
        <v>3.9568345323741004E-2</v>
      </c>
      <c r="O94" s="58">
        <f t="shared" si="20"/>
        <v>0.29856115107913667</v>
      </c>
      <c r="P94" s="58">
        <f t="shared" si="21"/>
        <v>2.8776978417266185E-2</v>
      </c>
      <c r="Q94" s="58">
        <f t="shared" si="22"/>
        <v>0.99280575539568328</v>
      </c>
      <c r="R94" s="60">
        <f t="shared" si="23"/>
        <v>0.10431654676258992</v>
      </c>
      <c r="S94" s="60">
        <f t="shared" si="24"/>
        <v>0.85971223021582732</v>
      </c>
      <c r="T94" s="18"/>
    </row>
    <row r="95" spans="1:20" x14ac:dyDescent="0.35">
      <c r="A95" s="1" t="s">
        <v>616</v>
      </c>
      <c r="B95" s="17">
        <f t="shared" si="25"/>
        <v>0.65031575302769162</v>
      </c>
      <c r="C95" s="14">
        <v>609</v>
      </c>
      <c r="F95" s="1">
        <v>0.27800000000000002</v>
      </c>
      <c r="G95" s="1">
        <v>0.121</v>
      </c>
      <c r="H95" s="1">
        <v>4.2000000000000003E-2</v>
      </c>
      <c r="I95" s="1">
        <v>1.7999999999999999E-2</v>
      </c>
      <c r="J95" s="1">
        <v>0.08</v>
      </c>
      <c r="K95" s="1">
        <v>1.7999999999999999E-2</v>
      </c>
      <c r="L95" s="58">
        <f t="shared" si="17"/>
        <v>0.43525179856115104</v>
      </c>
      <c r="M95" s="58">
        <f t="shared" si="18"/>
        <v>0.15107913669064749</v>
      </c>
      <c r="N95" s="58">
        <f t="shared" si="19"/>
        <v>6.4748201438848907E-2</v>
      </c>
      <c r="O95" s="58">
        <f t="shared" si="20"/>
        <v>0.28776978417266186</v>
      </c>
      <c r="P95" s="58">
        <f t="shared" si="21"/>
        <v>6.4748201438848907E-2</v>
      </c>
      <c r="Q95" s="58">
        <f t="shared" si="22"/>
        <v>1.0035971223021583</v>
      </c>
      <c r="R95" s="60">
        <f t="shared" si="23"/>
        <v>0.21582733812949639</v>
      </c>
      <c r="S95" s="60">
        <f t="shared" si="24"/>
        <v>0.7230215827338129</v>
      </c>
      <c r="T95" s="18"/>
    </row>
    <row r="96" spans="1:20" x14ac:dyDescent="0.35">
      <c r="A96" s="1" t="s">
        <v>789</v>
      </c>
      <c r="B96" s="17">
        <f t="shared" si="25"/>
        <v>0.6605899576236105</v>
      </c>
      <c r="C96" s="11">
        <v>1365</v>
      </c>
      <c r="F96" s="1">
        <v>0.36299999999999999</v>
      </c>
      <c r="G96" s="1">
        <v>0.20899999999999999</v>
      </c>
      <c r="H96" s="1">
        <v>3.2000000000000001E-2</v>
      </c>
      <c r="I96" s="1">
        <v>1.2999999999999999E-2</v>
      </c>
      <c r="J96" s="1">
        <v>0.104</v>
      </c>
      <c r="K96" s="1">
        <v>5.0000000000000001E-3</v>
      </c>
      <c r="L96" s="58">
        <f t="shared" si="17"/>
        <v>0.5757575757575758</v>
      </c>
      <c r="M96" s="58">
        <f t="shared" si="18"/>
        <v>8.8154269972451793E-2</v>
      </c>
      <c r="N96" s="58">
        <f t="shared" si="19"/>
        <v>3.5812672176308541E-2</v>
      </c>
      <c r="O96" s="58">
        <f t="shared" si="20"/>
        <v>0.28650137741046833</v>
      </c>
      <c r="P96" s="58">
        <f t="shared" si="21"/>
        <v>1.3774104683195593E-2</v>
      </c>
      <c r="Q96" s="58">
        <f t="shared" si="22"/>
        <v>1</v>
      </c>
      <c r="R96" s="60">
        <f t="shared" si="23"/>
        <v>0.12396694214876033</v>
      </c>
      <c r="S96" s="60">
        <f t="shared" si="24"/>
        <v>0.86225895316804413</v>
      </c>
      <c r="T96" s="18"/>
    </row>
    <row r="97" spans="1:20" x14ac:dyDescent="0.35">
      <c r="A97" s="1" t="s">
        <v>674</v>
      </c>
      <c r="B97" s="17">
        <f t="shared" si="25"/>
        <v>0.66401469248891676</v>
      </c>
      <c r="C97" s="14">
        <v>455</v>
      </c>
      <c r="F97" s="1">
        <v>0.33400000000000002</v>
      </c>
      <c r="G97" s="1">
        <v>0.19800000000000001</v>
      </c>
      <c r="H97" s="1">
        <v>2.1999999999999999E-2</v>
      </c>
      <c r="I97" s="1">
        <v>1.2999999999999999E-2</v>
      </c>
      <c r="J97" s="1">
        <v>9.2999999999999999E-2</v>
      </c>
      <c r="K97" s="1">
        <v>8.0000000000000002E-3</v>
      </c>
      <c r="L97" s="58">
        <f t="shared" si="17"/>
        <v>0.59281437125748504</v>
      </c>
      <c r="M97" s="58">
        <f t="shared" si="18"/>
        <v>6.5868263473053884E-2</v>
      </c>
      <c r="N97" s="58">
        <f t="shared" si="19"/>
        <v>3.8922155688622749E-2</v>
      </c>
      <c r="O97" s="58">
        <f t="shared" si="20"/>
        <v>0.27844311377245506</v>
      </c>
      <c r="P97" s="58">
        <f t="shared" si="21"/>
        <v>2.3952095808383232E-2</v>
      </c>
      <c r="Q97" s="58">
        <f t="shared" si="22"/>
        <v>1</v>
      </c>
      <c r="R97" s="60">
        <f t="shared" si="23"/>
        <v>0.10479041916167664</v>
      </c>
      <c r="S97" s="60">
        <f t="shared" si="24"/>
        <v>0.87125748502994016</v>
      </c>
      <c r="T97" s="18"/>
    </row>
    <row r="98" spans="1:20" x14ac:dyDescent="0.35">
      <c r="A98" s="1" t="s">
        <v>646</v>
      </c>
      <c r="B98" s="17">
        <f t="shared" si="25"/>
        <v>0.66762759959956952</v>
      </c>
      <c r="C98" s="14">
        <v>480</v>
      </c>
      <c r="F98" s="1">
        <v>0.35899999999999999</v>
      </c>
      <c r="G98" s="1">
        <v>0.20699999999999999</v>
      </c>
      <c r="H98" s="1">
        <v>3.4000000000000002E-2</v>
      </c>
      <c r="I98" s="1">
        <v>1.4E-2</v>
      </c>
      <c r="J98" s="1">
        <v>9.8000000000000004E-2</v>
      </c>
      <c r="K98" s="1">
        <v>7.0000000000000001E-3</v>
      </c>
      <c r="L98" s="58">
        <f t="shared" ref="L98:L129" si="26">G98/$F98</f>
        <v>0.57660167130919215</v>
      </c>
      <c r="M98" s="58">
        <f t="shared" ref="M98:M129" si="27">H98/$F98</f>
        <v>9.4707520891364916E-2</v>
      </c>
      <c r="N98" s="58">
        <f t="shared" ref="N98:N129" si="28">I98/$F98</f>
        <v>3.8997214484679667E-2</v>
      </c>
      <c r="O98" s="58">
        <f t="shared" ref="O98:O129" si="29">J98/$F98</f>
        <v>0.2729805013927577</v>
      </c>
      <c r="P98" s="58">
        <f t="shared" ref="P98:P129" si="30">K98/$F98</f>
        <v>1.9498607242339833E-2</v>
      </c>
      <c r="Q98" s="58">
        <f t="shared" ref="Q98:Q129" si="31">SUM(L98:P98)</f>
        <v>1.0027855153203342</v>
      </c>
      <c r="R98" s="60">
        <f t="shared" ref="R98:R129" si="32">M98+N98</f>
        <v>0.13370473537604458</v>
      </c>
      <c r="S98" s="60">
        <f t="shared" ref="S98:S129" si="33">O98+L98</f>
        <v>0.84958217270194991</v>
      </c>
      <c r="T98" s="18"/>
    </row>
    <row r="99" spans="1:20" x14ac:dyDescent="0.35">
      <c r="A99" s="1" t="s">
        <v>772</v>
      </c>
      <c r="B99" s="17">
        <f t="shared" si="25"/>
        <v>0.67482330626161968</v>
      </c>
      <c r="C99" s="14">
        <v>956</v>
      </c>
      <c r="F99" s="1">
        <v>0.17199999999999999</v>
      </c>
      <c r="G99" s="1">
        <v>0.1</v>
      </c>
      <c r="H99" s="1">
        <v>1.7999999999999999E-2</v>
      </c>
      <c r="I99" s="1">
        <v>8.9999999999999993E-3</v>
      </c>
      <c r="J99" s="1">
        <v>4.3999999999999997E-2</v>
      </c>
      <c r="K99" s="1">
        <v>2E-3</v>
      </c>
      <c r="L99" s="58">
        <f t="shared" si="26"/>
        <v>0.58139534883720934</v>
      </c>
      <c r="M99" s="58">
        <f t="shared" si="27"/>
        <v>0.10465116279069768</v>
      </c>
      <c r="N99" s="58">
        <f t="shared" si="28"/>
        <v>5.232558139534884E-2</v>
      </c>
      <c r="O99" s="58">
        <f t="shared" si="29"/>
        <v>0.2558139534883721</v>
      </c>
      <c r="P99" s="58">
        <f t="shared" si="30"/>
        <v>1.1627906976744188E-2</v>
      </c>
      <c r="Q99" s="58">
        <f t="shared" si="31"/>
        <v>1.0058139534883721</v>
      </c>
      <c r="R99" s="60">
        <f t="shared" si="32"/>
        <v>0.15697674418604651</v>
      </c>
      <c r="S99" s="60">
        <f t="shared" si="33"/>
        <v>0.83720930232558144</v>
      </c>
      <c r="T99" s="18"/>
    </row>
    <row r="100" spans="1:20" x14ac:dyDescent="0.35">
      <c r="A100" s="1" t="s">
        <v>744</v>
      </c>
      <c r="B100" s="17">
        <f t="shared" si="25"/>
        <v>0.6795878275137931</v>
      </c>
      <c r="C100" s="14">
        <v>633</v>
      </c>
      <c r="F100" s="1">
        <v>0.34899999999999998</v>
      </c>
      <c r="G100" s="1">
        <v>0.19700000000000001</v>
      </c>
      <c r="H100" s="1">
        <v>3.7999999999999999E-2</v>
      </c>
      <c r="I100" s="1">
        <v>1.4E-2</v>
      </c>
      <c r="J100" s="1">
        <v>8.7999999999999995E-2</v>
      </c>
      <c r="K100" s="1">
        <v>1.2E-2</v>
      </c>
      <c r="L100" s="58">
        <f t="shared" si="26"/>
        <v>0.56446991404011471</v>
      </c>
      <c r="M100" s="58">
        <f t="shared" si="27"/>
        <v>0.10888252148997135</v>
      </c>
      <c r="N100" s="58">
        <f t="shared" si="28"/>
        <v>4.0114613180515762E-2</v>
      </c>
      <c r="O100" s="58">
        <f t="shared" si="29"/>
        <v>0.25214899713467048</v>
      </c>
      <c r="P100" s="58">
        <f t="shared" si="30"/>
        <v>3.4383954154727794E-2</v>
      </c>
      <c r="Q100" s="58">
        <f t="shared" si="31"/>
        <v>1</v>
      </c>
      <c r="R100" s="60">
        <f t="shared" si="32"/>
        <v>0.14899713467048711</v>
      </c>
      <c r="S100" s="60">
        <f t="shared" si="33"/>
        <v>0.81661891117478524</v>
      </c>
      <c r="T100" s="18"/>
    </row>
    <row r="101" spans="1:20" x14ac:dyDescent="0.35">
      <c r="A101" s="1" t="s">
        <v>776</v>
      </c>
      <c r="B101" s="17">
        <f t="shared" si="25"/>
        <v>0.68595557629631865</v>
      </c>
      <c r="C101" s="14">
        <v>846</v>
      </c>
      <c r="F101" s="1">
        <v>0.29199999999999998</v>
      </c>
      <c r="G101" s="1">
        <v>0.16300000000000001</v>
      </c>
      <c r="H101" s="1">
        <v>2.1000000000000001E-2</v>
      </c>
      <c r="I101" s="1">
        <v>1.4E-2</v>
      </c>
      <c r="J101" s="1">
        <v>7.2999999999999995E-2</v>
      </c>
      <c r="K101" s="1">
        <v>2.1000000000000001E-2</v>
      </c>
      <c r="L101" s="58">
        <f t="shared" si="26"/>
        <v>0.55821917808219179</v>
      </c>
      <c r="M101" s="58">
        <f t="shared" si="27"/>
        <v>7.1917808219178092E-2</v>
      </c>
      <c r="N101" s="58">
        <f t="shared" si="28"/>
        <v>4.7945205479452059E-2</v>
      </c>
      <c r="O101" s="58">
        <f t="shared" si="29"/>
        <v>0.25</v>
      </c>
      <c r="P101" s="58">
        <f t="shared" si="30"/>
        <v>7.1917808219178092E-2</v>
      </c>
      <c r="Q101" s="58">
        <f t="shared" si="31"/>
        <v>1</v>
      </c>
      <c r="R101" s="60">
        <f t="shared" si="32"/>
        <v>0.11986301369863014</v>
      </c>
      <c r="S101" s="60">
        <f t="shared" si="33"/>
        <v>0.80821917808219179</v>
      </c>
      <c r="T101" s="18"/>
    </row>
    <row r="102" spans="1:20" x14ac:dyDescent="0.35">
      <c r="A102" s="1" t="s">
        <v>657</v>
      </c>
      <c r="B102" s="17">
        <f t="shared" si="25"/>
        <v>0.68956095651715754</v>
      </c>
      <c r="C102" s="14">
        <v>479</v>
      </c>
      <c r="F102" s="1">
        <v>0.29199999999999998</v>
      </c>
      <c r="G102" s="1">
        <v>0.16300000000000001</v>
      </c>
      <c r="H102" s="1">
        <v>2.1000000000000001E-2</v>
      </c>
      <c r="I102" s="1">
        <v>1.4E-2</v>
      </c>
      <c r="J102" s="1">
        <v>7.2999999999999995E-2</v>
      </c>
      <c r="K102" s="1">
        <v>2.1000000000000001E-2</v>
      </c>
      <c r="L102" s="58">
        <f t="shared" si="26"/>
        <v>0.55821917808219179</v>
      </c>
      <c r="M102" s="58">
        <f t="shared" si="27"/>
        <v>7.1917808219178092E-2</v>
      </c>
      <c r="N102" s="58">
        <f t="shared" si="28"/>
        <v>4.7945205479452059E-2</v>
      </c>
      <c r="O102" s="58">
        <f t="shared" si="29"/>
        <v>0.25</v>
      </c>
      <c r="P102" s="58">
        <f t="shared" si="30"/>
        <v>7.1917808219178092E-2</v>
      </c>
      <c r="Q102" s="58">
        <f t="shared" si="31"/>
        <v>1</v>
      </c>
      <c r="R102" s="60">
        <f t="shared" si="32"/>
        <v>0.11986301369863014</v>
      </c>
      <c r="S102" s="60">
        <f t="shared" si="33"/>
        <v>0.80821917808219179</v>
      </c>
      <c r="T102" s="18"/>
    </row>
    <row r="103" spans="1:20" x14ac:dyDescent="0.35">
      <c r="A103" s="1" t="s">
        <v>630</v>
      </c>
      <c r="B103" s="17">
        <f t="shared" si="25"/>
        <v>0.69434805843877256</v>
      </c>
      <c r="C103" s="14">
        <v>636</v>
      </c>
      <c r="F103" s="1">
        <v>0.30399999999999999</v>
      </c>
      <c r="G103" s="1">
        <v>0.161</v>
      </c>
      <c r="H103" s="1">
        <v>3.6999999999999998E-2</v>
      </c>
      <c r="I103" s="1">
        <v>1.2999999999999999E-2</v>
      </c>
      <c r="J103" s="1">
        <v>7.4999999999999997E-2</v>
      </c>
      <c r="K103" s="1">
        <v>1.7000000000000001E-2</v>
      </c>
      <c r="L103" s="58">
        <f t="shared" si="26"/>
        <v>0.5296052631578948</v>
      </c>
      <c r="M103" s="58">
        <f t="shared" si="27"/>
        <v>0.12171052631578948</v>
      </c>
      <c r="N103" s="58">
        <f t="shared" si="28"/>
        <v>4.2763157894736843E-2</v>
      </c>
      <c r="O103" s="58">
        <f t="shared" si="29"/>
        <v>0.24671052631578946</v>
      </c>
      <c r="P103" s="58">
        <f t="shared" si="30"/>
        <v>5.5921052631578955E-2</v>
      </c>
      <c r="Q103" s="58">
        <f t="shared" si="31"/>
        <v>0.9967105263157896</v>
      </c>
      <c r="R103" s="60">
        <f t="shared" si="32"/>
        <v>0.16447368421052633</v>
      </c>
      <c r="S103" s="60">
        <f t="shared" si="33"/>
        <v>0.77631578947368429</v>
      </c>
      <c r="T103" s="18"/>
    </row>
    <row r="104" spans="1:20" x14ac:dyDescent="0.35">
      <c r="A104" s="1" t="s">
        <v>629</v>
      </c>
      <c r="B104" s="17">
        <f t="shared" si="25"/>
        <v>0.69945881662238352</v>
      </c>
      <c r="C104" s="14">
        <v>679</v>
      </c>
      <c r="F104" s="1">
        <v>8.7999999999999995E-2</v>
      </c>
      <c r="G104" s="1">
        <v>3.6999999999999998E-2</v>
      </c>
      <c r="H104" s="1">
        <v>8.0000000000000002E-3</v>
      </c>
      <c r="I104" s="1">
        <v>4.0000000000000001E-3</v>
      </c>
      <c r="J104" s="1">
        <v>2.1000000000000001E-2</v>
      </c>
      <c r="K104" s="1">
        <v>1.7999999999999999E-2</v>
      </c>
      <c r="L104" s="58">
        <f t="shared" si="26"/>
        <v>0.42045454545454547</v>
      </c>
      <c r="M104" s="58">
        <f t="shared" si="27"/>
        <v>9.0909090909090912E-2</v>
      </c>
      <c r="N104" s="58">
        <f t="shared" si="28"/>
        <v>4.5454545454545456E-2</v>
      </c>
      <c r="O104" s="58">
        <f t="shared" si="29"/>
        <v>0.23863636363636367</v>
      </c>
      <c r="P104" s="58">
        <f t="shared" si="30"/>
        <v>0.20454545454545453</v>
      </c>
      <c r="Q104" s="58">
        <f t="shared" si="31"/>
        <v>1</v>
      </c>
      <c r="R104" s="60">
        <f t="shared" si="32"/>
        <v>0.13636363636363635</v>
      </c>
      <c r="S104" s="60">
        <f t="shared" si="33"/>
        <v>0.65909090909090917</v>
      </c>
      <c r="T104" s="18"/>
    </row>
    <row r="105" spans="1:20" x14ac:dyDescent="0.35">
      <c r="A105" s="1" t="s">
        <v>783</v>
      </c>
      <c r="B105" s="17">
        <f t="shared" si="25"/>
        <v>0.71277388470310188</v>
      </c>
      <c r="C105" s="11">
        <v>1769</v>
      </c>
      <c r="F105" s="1">
        <v>9.6000000000000002E-2</v>
      </c>
      <c r="G105" s="1">
        <v>3.7999999999999999E-2</v>
      </c>
      <c r="H105" s="1">
        <v>8.9999999999999993E-3</v>
      </c>
      <c r="I105" s="1">
        <v>4.0000000000000001E-3</v>
      </c>
      <c r="J105" s="1">
        <v>2.1999999999999999E-2</v>
      </c>
      <c r="K105" s="1">
        <v>2.1999999999999999E-2</v>
      </c>
      <c r="L105" s="58">
        <f t="shared" si="26"/>
        <v>0.39583333333333331</v>
      </c>
      <c r="M105" s="58">
        <f t="shared" si="27"/>
        <v>9.3749999999999986E-2</v>
      </c>
      <c r="N105" s="58">
        <f t="shared" si="28"/>
        <v>4.1666666666666664E-2</v>
      </c>
      <c r="O105" s="58">
        <f t="shared" si="29"/>
        <v>0.22916666666666666</v>
      </c>
      <c r="P105" s="58">
        <f t="shared" si="30"/>
        <v>0.22916666666666666</v>
      </c>
      <c r="Q105" s="58">
        <f t="shared" si="31"/>
        <v>0.98958333333333326</v>
      </c>
      <c r="R105" s="60">
        <f t="shared" si="32"/>
        <v>0.13541666666666666</v>
      </c>
      <c r="S105" s="60">
        <f t="shared" si="33"/>
        <v>0.625</v>
      </c>
      <c r="T105" s="18"/>
    </row>
    <row r="106" spans="1:20" x14ac:dyDescent="0.35">
      <c r="A106" s="1" t="s">
        <v>742</v>
      </c>
      <c r="B106" s="17">
        <f t="shared" si="25"/>
        <v>0.71778679331913264</v>
      </c>
      <c r="C106" s="14">
        <v>666</v>
      </c>
      <c r="F106" s="1">
        <v>0.81699999999999995</v>
      </c>
      <c r="G106" s="1">
        <v>0.50900000000000001</v>
      </c>
      <c r="H106" s="1">
        <v>7.0000000000000007E-2</v>
      </c>
      <c r="I106" s="1">
        <v>4.5999999999999999E-2</v>
      </c>
      <c r="J106" s="1">
        <v>0.185</v>
      </c>
      <c r="K106" s="1">
        <v>7.0000000000000001E-3</v>
      </c>
      <c r="L106" s="58">
        <f t="shared" si="26"/>
        <v>0.6230110159118728</v>
      </c>
      <c r="M106" s="58">
        <f t="shared" si="27"/>
        <v>8.5679314565483486E-2</v>
      </c>
      <c r="N106" s="58">
        <f t="shared" si="28"/>
        <v>5.6303549571603433E-2</v>
      </c>
      <c r="O106" s="58">
        <f t="shared" si="29"/>
        <v>0.22643818849449204</v>
      </c>
      <c r="P106" s="58">
        <f t="shared" si="30"/>
        <v>8.5679314565483486E-3</v>
      </c>
      <c r="Q106" s="58">
        <f t="shared" si="31"/>
        <v>1.0000000000000002</v>
      </c>
      <c r="R106" s="60">
        <f t="shared" si="32"/>
        <v>0.14198286413708691</v>
      </c>
      <c r="S106" s="60">
        <f t="shared" si="33"/>
        <v>0.84944920440636484</v>
      </c>
      <c r="T106" s="18"/>
    </row>
    <row r="107" spans="1:20" x14ac:dyDescent="0.35">
      <c r="A107" s="1" t="s">
        <v>732</v>
      </c>
      <c r="B107" s="17">
        <f t="shared" si="25"/>
        <v>0.7226115296898169</v>
      </c>
      <c r="C107" s="14">
        <v>641</v>
      </c>
      <c r="F107" s="1">
        <v>0.42499999999999999</v>
      </c>
      <c r="G107" s="1">
        <v>0.26300000000000001</v>
      </c>
      <c r="H107" s="1">
        <v>3.5000000000000003E-2</v>
      </c>
      <c r="I107" s="1">
        <v>1.7999999999999999E-2</v>
      </c>
      <c r="J107" s="1">
        <v>9.5000000000000001E-2</v>
      </c>
      <c r="K107" s="1">
        <v>1.2E-2</v>
      </c>
      <c r="L107" s="58">
        <f t="shared" si="26"/>
        <v>0.61882352941176477</v>
      </c>
      <c r="M107" s="58">
        <f t="shared" si="27"/>
        <v>8.2352941176470601E-2</v>
      </c>
      <c r="N107" s="58">
        <f t="shared" si="28"/>
        <v>4.2352941176470586E-2</v>
      </c>
      <c r="O107" s="58">
        <f t="shared" si="29"/>
        <v>0.22352941176470589</v>
      </c>
      <c r="P107" s="58">
        <f t="shared" si="30"/>
        <v>2.823529411764706E-2</v>
      </c>
      <c r="Q107" s="58">
        <f t="shared" si="31"/>
        <v>0.99529411764705888</v>
      </c>
      <c r="R107" s="60">
        <f t="shared" si="32"/>
        <v>0.12470588235294119</v>
      </c>
      <c r="S107" s="60">
        <f t="shared" si="33"/>
        <v>0.84235294117647064</v>
      </c>
      <c r="T107" s="18"/>
    </row>
    <row r="108" spans="1:20" x14ac:dyDescent="0.35">
      <c r="A108" s="1" t="s">
        <v>653</v>
      </c>
      <c r="B108" s="17">
        <f t="shared" si="25"/>
        <v>0.72587819986903213</v>
      </c>
      <c r="C108" s="14">
        <v>434</v>
      </c>
      <c r="F108" s="1">
        <v>0.32700000000000001</v>
      </c>
      <c r="G108" s="1">
        <v>0.19700000000000001</v>
      </c>
      <c r="H108" s="1">
        <v>2.1999999999999999E-2</v>
      </c>
      <c r="I108" s="1">
        <v>1.7000000000000001E-2</v>
      </c>
      <c r="J108" s="1">
        <v>7.1999999999999995E-2</v>
      </c>
      <c r="K108" s="1">
        <v>0.02</v>
      </c>
      <c r="L108" s="58">
        <f t="shared" si="26"/>
        <v>0.60244648318042815</v>
      </c>
      <c r="M108" s="58">
        <f t="shared" si="27"/>
        <v>6.7278287461773695E-2</v>
      </c>
      <c r="N108" s="58">
        <f t="shared" si="28"/>
        <v>5.1987767584097858E-2</v>
      </c>
      <c r="O108" s="58">
        <f t="shared" si="29"/>
        <v>0.22018348623853209</v>
      </c>
      <c r="P108" s="58">
        <f t="shared" si="30"/>
        <v>6.1162079510703363E-2</v>
      </c>
      <c r="Q108" s="58">
        <f t="shared" si="31"/>
        <v>1.0030581039755351</v>
      </c>
      <c r="R108" s="60">
        <f t="shared" si="32"/>
        <v>0.11926605504587155</v>
      </c>
      <c r="S108" s="60">
        <f t="shared" si="33"/>
        <v>0.82262996941896027</v>
      </c>
      <c r="T108" s="18"/>
    </row>
    <row r="109" spans="1:20" x14ac:dyDescent="0.35">
      <c r="A109" s="1" t="s">
        <v>733</v>
      </c>
      <c r="B109" s="17">
        <f t="shared" si="25"/>
        <v>0.73214809908397749</v>
      </c>
      <c r="C109" s="14">
        <v>833</v>
      </c>
      <c r="F109" s="1">
        <v>0.3</v>
      </c>
      <c r="G109" s="1">
        <v>0.17299999999999999</v>
      </c>
      <c r="H109" s="1">
        <v>1.9E-2</v>
      </c>
      <c r="I109" s="1">
        <v>1.4E-2</v>
      </c>
      <c r="J109" s="1">
        <v>6.6000000000000003E-2</v>
      </c>
      <c r="K109" s="1">
        <v>2.8000000000000001E-2</v>
      </c>
      <c r="L109" s="58">
        <f t="shared" si="26"/>
        <v>0.57666666666666666</v>
      </c>
      <c r="M109" s="58">
        <f t="shared" si="27"/>
        <v>6.3333333333333339E-2</v>
      </c>
      <c r="N109" s="58">
        <f t="shared" si="28"/>
        <v>4.6666666666666669E-2</v>
      </c>
      <c r="O109" s="58">
        <f t="shared" si="29"/>
        <v>0.22000000000000003</v>
      </c>
      <c r="P109" s="58">
        <f t="shared" si="30"/>
        <v>9.3333333333333338E-2</v>
      </c>
      <c r="Q109" s="58">
        <f t="shared" si="31"/>
        <v>1</v>
      </c>
      <c r="R109" s="60">
        <f t="shared" si="32"/>
        <v>0.11000000000000001</v>
      </c>
      <c r="S109" s="60">
        <f t="shared" si="33"/>
        <v>0.79666666666666663</v>
      </c>
      <c r="T109" s="18"/>
    </row>
    <row r="110" spans="1:20" x14ac:dyDescent="0.35">
      <c r="A110" s="1" t="s">
        <v>636</v>
      </c>
      <c r="B110" s="17">
        <f t="shared" si="25"/>
        <v>0.7358212213131412</v>
      </c>
      <c r="C110" s="14">
        <v>488</v>
      </c>
      <c r="F110" s="1">
        <v>0.28499999999999998</v>
      </c>
      <c r="G110" s="1">
        <v>0.16400000000000001</v>
      </c>
      <c r="H110" s="1">
        <v>1.7999999999999999E-2</v>
      </c>
      <c r="I110" s="1">
        <v>1.2E-2</v>
      </c>
      <c r="J110" s="1">
        <v>6.0999999999999999E-2</v>
      </c>
      <c r="K110" s="1">
        <v>0.03</v>
      </c>
      <c r="L110" s="58">
        <f t="shared" si="26"/>
        <v>0.57543859649122819</v>
      </c>
      <c r="M110" s="58">
        <f t="shared" si="27"/>
        <v>6.3157894736842107E-2</v>
      </c>
      <c r="N110" s="58">
        <f t="shared" si="28"/>
        <v>4.2105263157894743E-2</v>
      </c>
      <c r="O110" s="58">
        <f t="shared" si="29"/>
        <v>0.21403508771929827</v>
      </c>
      <c r="P110" s="58">
        <f t="shared" si="30"/>
        <v>0.10526315789473685</v>
      </c>
      <c r="Q110" s="58">
        <f t="shared" si="31"/>
        <v>1.0000000000000002</v>
      </c>
      <c r="R110" s="60">
        <f t="shared" si="32"/>
        <v>0.10526315789473685</v>
      </c>
      <c r="S110" s="60">
        <f t="shared" si="33"/>
        <v>0.78947368421052644</v>
      </c>
      <c r="T110" s="18"/>
    </row>
    <row r="111" spans="1:20" x14ac:dyDescent="0.35">
      <c r="A111" s="1" t="s">
        <v>641</v>
      </c>
      <c r="B111" s="17">
        <f t="shared" si="25"/>
        <v>0.73941154775435247</v>
      </c>
      <c r="C111" s="14">
        <v>477</v>
      </c>
      <c r="F111" s="1">
        <v>0.28499999999999998</v>
      </c>
      <c r="G111" s="1">
        <v>0.16400000000000001</v>
      </c>
      <c r="H111" s="1">
        <v>1.7999999999999999E-2</v>
      </c>
      <c r="I111" s="1">
        <v>1.2E-2</v>
      </c>
      <c r="J111" s="1">
        <v>6.0999999999999999E-2</v>
      </c>
      <c r="K111" s="1">
        <v>0.03</v>
      </c>
      <c r="L111" s="58">
        <f t="shared" si="26"/>
        <v>0.57543859649122819</v>
      </c>
      <c r="M111" s="58">
        <f t="shared" si="27"/>
        <v>6.3157894736842107E-2</v>
      </c>
      <c r="N111" s="58">
        <f t="shared" si="28"/>
        <v>4.2105263157894743E-2</v>
      </c>
      <c r="O111" s="58">
        <f t="shared" si="29"/>
        <v>0.21403508771929827</v>
      </c>
      <c r="P111" s="58">
        <f t="shared" si="30"/>
        <v>0.10526315789473685</v>
      </c>
      <c r="Q111" s="58">
        <f t="shared" si="31"/>
        <v>1.0000000000000002</v>
      </c>
      <c r="R111" s="60">
        <f t="shared" si="32"/>
        <v>0.10526315789473685</v>
      </c>
      <c r="S111" s="60">
        <f t="shared" si="33"/>
        <v>0.78947368421052644</v>
      </c>
      <c r="T111" s="18"/>
    </row>
    <row r="112" spans="1:20" x14ac:dyDescent="0.35">
      <c r="A112" s="1" t="s">
        <v>726</v>
      </c>
      <c r="B112" s="17">
        <f t="shared" si="25"/>
        <v>0.74529757558879095</v>
      </c>
      <c r="C112" s="14">
        <v>782</v>
      </c>
      <c r="F112" s="1">
        <v>0.33200000000000002</v>
      </c>
      <c r="G112" s="1">
        <v>0.187</v>
      </c>
      <c r="H112" s="1">
        <v>4.8000000000000001E-2</v>
      </c>
      <c r="I112" s="1">
        <v>1.7000000000000001E-2</v>
      </c>
      <c r="J112" s="1">
        <v>7.0000000000000007E-2</v>
      </c>
      <c r="K112" s="1">
        <v>0.01</v>
      </c>
      <c r="L112" s="58">
        <f t="shared" si="26"/>
        <v>0.56325301204819278</v>
      </c>
      <c r="M112" s="58">
        <f t="shared" si="27"/>
        <v>0.14457831325301204</v>
      </c>
      <c r="N112" s="58">
        <f t="shared" si="28"/>
        <v>5.1204819277108432E-2</v>
      </c>
      <c r="O112" s="58">
        <f t="shared" si="29"/>
        <v>0.21084337349397592</v>
      </c>
      <c r="P112" s="58">
        <f t="shared" si="30"/>
        <v>3.0120481927710843E-2</v>
      </c>
      <c r="Q112" s="58">
        <f t="shared" si="31"/>
        <v>1</v>
      </c>
      <c r="R112" s="60">
        <f t="shared" si="32"/>
        <v>0.19578313253012047</v>
      </c>
      <c r="S112" s="60">
        <f t="shared" si="33"/>
        <v>0.77409638554216875</v>
      </c>
      <c r="T112" s="18"/>
    </row>
    <row r="113" spans="1:20" x14ac:dyDescent="0.35">
      <c r="A113" s="1" t="s">
        <v>655</v>
      </c>
      <c r="B113" s="17">
        <f t="shared" si="25"/>
        <v>0.74853413820875081</v>
      </c>
      <c r="C113" s="14">
        <v>430</v>
      </c>
      <c r="F113" s="1">
        <v>0.315</v>
      </c>
      <c r="G113" s="1">
        <v>0.188</v>
      </c>
      <c r="H113" s="1">
        <v>0.02</v>
      </c>
      <c r="I113" s="1">
        <v>1.4999999999999999E-2</v>
      </c>
      <c r="J113" s="1">
        <v>6.6000000000000003E-2</v>
      </c>
      <c r="K113" s="1">
        <v>2.7E-2</v>
      </c>
      <c r="L113" s="58">
        <f t="shared" si="26"/>
        <v>0.59682539682539681</v>
      </c>
      <c r="M113" s="58">
        <f t="shared" si="27"/>
        <v>6.3492063492063489E-2</v>
      </c>
      <c r="N113" s="58">
        <f t="shared" si="28"/>
        <v>4.7619047619047616E-2</v>
      </c>
      <c r="O113" s="58">
        <f t="shared" si="29"/>
        <v>0.20952380952380953</v>
      </c>
      <c r="P113" s="58">
        <f t="shared" si="30"/>
        <v>8.5714285714285715E-2</v>
      </c>
      <c r="Q113" s="58">
        <f t="shared" si="31"/>
        <v>1.0031746031746032</v>
      </c>
      <c r="R113" s="60">
        <f t="shared" si="32"/>
        <v>0.1111111111111111</v>
      </c>
      <c r="S113" s="60">
        <f t="shared" si="33"/>
        <v>0.80634920634920637</v>
      </c>
      <c r="T113" s="18"/>
    </row>
    <row r="114" spans="1:20" x14ac:dyDescent="0.35">
      <c r="A114" s="1" t="s">
        <v>723</v>
      </c>
      <c r="B114" s="17">
        <f t="shared" si="25"/>
        <v>0.75362231572292016</v>
      </c>
      <c r="C114" s="14">
        <v>676</v>
      </c>
      <c r="F114" s="1">
        <v>0.21099999999999999</v>
      </c>
      <c r="G114" s="1">
        <v>0.12</v>
      </c>
      <c r="H114" s="1">
        <v>2.1000000000000001E-2</v>
      </c>
      <c r="I114" s="1">
        <v>8.0000000000000002E-3</v>
      </c>
      <c r="J114" s="1">
        <v>4.3999999999999997E-2</v>
      </c>
      <c r="K114" s="1">
        <v>1.7999999999999999E-2</v>
      </c>
      <c r="L114" s="58">
        <f t="shared" si="26"/>
        <v>0.56872037914691942</v>
      </c>
      <c r="M114" s="58">
        <f t="shared" si="27"/>
        <v>9.9526066350710915E-2</v>
      </c>
      <c r="N114" s="58">
        <f t="shared" si="28"/>
        <v>3.7914691943127965E-2</v>
      </c>
      <c r="O114" s="58">
        <f t="shared" si="29"/>
        <v>0.20853080568720378</v>
      </c>
      <c r="P114" s="58">
        <f t="shared" si="30"/>
        <v>8.5308056872037907E-2</v>
      </c>
      <c r="Q114" s="58">
        <f t="shared" si="31"/>
        <v>1</v>
      </c>
      <c r="R114" s="60">
        <f t="shared" si="32"/>
        <v>0.13744075829383889</v>
      </c>
      <c r="S114" s="60">
        <f t="shared" si="33"/>
        <v>0.77725118483412325</v>
      </c>
      <c r="T114" s="18"/>
    </row>
    <row r="115" spans="1:20" x14ac:dyDescent="0.35">
      <c r="A115" s="1" t="s">
        <v>627</v>
      </c>
      <c r="B115" s="17">
        <f t="shared" si="25"/>
        <v>0.75766425555296302</v>
      </c>
      <c r="C115" s="14">
        <v>537</v>
      </c>
      <c r="F115" s="1">
        <v>0.39900000000000002</v>
      </c>
      <c r="G115" s="1">
        <v>0.25900000000000001</v>
      </c>
      <c r="H115" s="1">
        <v>2.7E-2</v>
      </c>
      <c r="I115" s="1">
        <v>1.7000000000000001E-2</v>
      </c>
      <c r="J115" s="1">
        <v>8.1000000000000003E-2</v>
      </c>
      <c r="K115" s="1">
        <v>1.6E-2</v>
      </c>
      <c r="L115" s="58">
        <f t="shared" si="26"/>
        <v>0.64912280701754388</v>
      </c>
      <c r="M115" s="58">
        <f t="shared" si="27"/>
        <v>6.7669172932330823E-2</v>
      </c>
      <c r="N115" s="58">
        <f t="shared" si="28"/>
        <v>4.2606516290726815E-2</v>
      </c>
      <c r="O115" s="58">
        <f t="shared" si="29"/>
        <v>0.20300751879699247</v>
      </c>
      <c r="P115" s="58">
        <f t="shared" si="30"/>
        <v>4.0100250626566414E-2</v>
      </c>
      <c r="Q115" s="58">
        <f t="shared" si="31"/>
        <v>1.0025062656641603</v>
      </c>
      <c r="R115" s="60">
        <f t="shared" si="32"/>
        <v>0.11027568922305764</v>
      </c>
      <c r="S115" s="60">
        <f t="shared" si="33"/>
        <v>0.85213032581453629</v>
      </c>
      <c r="T115" s="18"/>
    </row>
    <row r="116" spans="1:20" x14ac:dyDescent="0.35">
      <c r="A116" s="1" t="s">
        <v>734</v>
      </c>
      <c r="B116" s="17">
        <f t="shared" si="25"/>
        <v>0.76318899267633622</v>
      </c>
      <c r="C116" s="14">
        <v>734</v>
      </c>
      <c r="F116" s="1">
        <v>0.22900000000000001</v>
      </c>
      <c r="G116" s="1">
        <v>0.14199999999999999</v>
      </c>
      <c r="H116" s="1">
        <v>2.7E-2</v>
      </c>
      <c r="I116" s="1">
        <v>1.0999999999999999E-2</v>
      </c>
      <c r="J116" s="1">
        <v>4.5999999999999999E-2</v>
      </c>
      <c r="K116" s="1">
        <v>3.0000000000000001E-3</v>
      </c>
      <c r="L116" s="58">
        <f t="shared" si="26"/>
        <v>0.62008733624454138</v>
      </c>
      <c r="M116" s="58">
        <f t="shared" si="27"/>
        <v>0.11790393013100436</v>
      </c>
      <c r="N116" s="58">
        <f t="shared" si="28"/>
        <v>4.8034934497816588E-2</v>
      </c>
      <c r="O116" s="58">
        <f t="shared" si="29"/>
        <v>0.20087336244541484</v>
      </c>
      <c r="P116" s="58">
        <f t="shared" si="30"/>
        <v>1.3100436681222707E-2</v>
      </c>
      <c r="Q116" s="58">
        <f t="shared" si="31"/>
        <v>0.99999999999999989</v>
      </c>
      <c r="R116" s="60">
        <f t="shared" si="32"/>
        <v>0.16593886462882096</v>
      </c>
      <c r="S116" s="60">
        <f t="shared" si="33"/>
        <v>0.82096069868995625</v>
      </c>
      <c r="T116" s="18"/>
    </row>
    <row r="117" spans="1:20" x14ac:dyDescent="0.35">
      <c r="A117" s="1" t="s">
        <v>779</v>
      </c>
      <c r="B117" s="17">
        <f t="shared" si="25"/>
        <v>0.76922555830705197</v>
      </c>
      <c r="C117" s="14">
        <v>802</v>
      </c>
      <c r="F117" s="1">
        <v>0.109</v>
      </c>
      <c r="G117" s="1">
        <v>4.9000000000000002E-2</v>
      </c>
      <c r="H117" s="1">
        <v>2.9000000000000001E-2</v>
      </c>
      <c r="I117" s="1">
        <v>7.0000000000000001E-3</v>
      </c>
      <c r="J117" s="1">
        <v>2.1000000000000001E-2</v>
      </c>
      <c r="K117" s="1">
        <v>3.0000000000000001E-3</v>
      </c>
      <c r="L117" s="58">
        <f t="shared" si="26"/>
        <v>0.44954128440366975</v>
      </c>
      <c r="M117" s="58">
        <f t="shared" si="27"/>
        <v>0.26605504587155965</v>
      </c>
      <c r="N117" s="58">
        <f t="shared" si="28"/>
        <v>6.4220183486238536E-2</v>
      </c>
      <c r="O117" s="58">
        <f t="shared" si="29"/>
        <v>0.19266055045871561</v>
      </c>
      <c r="P117" s="58">
        <f t="shared" si="30"/>
        <v>2.7522935779816515E-2</v>
      </c>
      <c r="Q117" s="58">
        <f t="shared" si="31"/>
        <v>1</v>
      </c>
      <c r="R117" s="60">
        <f t="shared" si="32"/>
        <v>0.33027522935779818</v>
      </c>
      <c r="S117" s="60">
        <f t="shared" si="33"/>
        <v>0.64220183486238536</v>
      </c>
      <c r="T117" s="18"/>
    </row>
    <row r="118" spans="1:20" x14ac:dyDescent="0.35">
      <c r="A118" s="1" t="s">
        <v>686</v>
      </c>
      <c r="B118" s="17">
        <f t="shared" si="25"/>
        <v>0.77247717470663946</v>
      </c>
      <c r="C118" s="14">
        <v>432</v>
      </c>
      <c r="F118" s="1">
        <v>0.224</v>
      </c>
      <c r="G118" s="1">
        <v>0.13800000000000001</v>
      </c>
      <c r="H118" s="1">
        <v>2.7E-2</v>
      </c>
      <c r="I118" s="1">
        <v>8.9999999999999993E-3</v>
      </c>
      <c r="J118" s="1">
        <v>4.2999999999999997E-2</v>
      </c>
      <c r="K118" s="1">
        <v>7.0000000000000001E-3</v>
      </c>
      <c r="L118" s="58">
        <f t="shared" si="26"/>
        <v>0.6160714285714286</v>
      </c>
      <c r="M118" s="58">
        <f t="shared" si="27"/>
        <v>0.12053571428571429</v>
      </c>
      <c r="N118" s="58">
        <f t="shared" si="28"/>
        <v>4.0178571428571425E-2</v>
      </c>
      <c r="O118" s="58">
        <f t="shared" si="29"/>
        <v>0.1919642857142857</v>
      </c>
      <c r="P118" s="58">
        <f t="shared" si="30"/>
        <v>3.125E-2</v>
      </c>
      <c r="Q118" s="58">
        <f t="shared" si="31"/>
        <v>1</v>
      </c>
      <c r="R118" s="60">
        <f t="shared" si="32"/>
        <v>0.1607142857142857</v>
      </c>
      <c r="S118" s="60">
        <f t="shared" si="33"/>
        <v>0.8080357142857143</v>
      </c>
      <c r="T118" s="18"/>
    </row>
    <row r="119" spans="1:20" x14ac:dyDescent="0.35">
      <c r="A119" s="1" t="s">
        <v>658</v>
      </c>
      <c r="B119" s="17">
        <f t="shared" si="25"/>
        <v>0.77525459704795385</v>
      </c>
      <c r="C119" s="14">
        <v>369</v>
      </c>
      <c r="D119" s="14" t="s">
        <v>809</v>
      </c>
      <c r="E119" s="48"/>
      <c r="F119" s="1">
        <v>0.36899999999999999</v>
      </c>
      <c r="G119" s="1">
        <v>0.23100000000000001</v>
      </c>
      <c r="H119" s="1">
        <v>2.5999999999999999E-2</v>
      </c>
      <c r="I119" s="1">
        <v>1.4999999999999999E-2</v>
      </c>
      <c r="J119" s="1">
        <v>7.0000000000000007E-2</v>
      </c>
      <c r="K119" s="1">
        <v>2.7E-2</v>
      </c>
      <c r="L119" s="58">
        <f t="shared" si="26"/>
        <v>0.6260162601626017</v>
      </c>
      <c r="M119" s="58">
        <f t="shared" si="27"/>
        <v>7.0460704607046065E-2</v>
      </c>
      <c r="N119" s="58">
        <f t="shared" si="28"/>
        <v>4.065040650406504E-2</v>
      </c>
      <c r="O119" s="58">
        <f t="shared" si="29"/>
        <v>0.18970189701897022</v>
      </c>
      <c r="P119" s="58">
        <f t="shared" si="30"/>
        <v>7.3170731707317069E-2</v>
      </c>
      <c r="Q119" s="58">
        <f t="shared" si="31"/>
        <v>1.0000000000000002</v>
      </c>
      <c r="R119" s="60">
        <f t="shared" si="32"/>
        <v>0.1111111111111111</v>
      </c>
      <c r="S119" s="60">
        <f t="shared" si="33"/>
        <v>0.81571815718157192</v>
      </c>
      <c r="T119" s="18"/>
    </row>
    <row r="120" spans="1:20" x14ac:dyDescent="0.35">
      <c r="A120" s="1" t="s">
        <v>799</v>
      </c>
      <c r="B120" s="17">
        <f t="shared" si="25"/>
        <v>0.78460299419676804</v>
      </c>
      <c r="C120" s="11">
        <v>1242</v>
      </c>
      <c r="F120" s="1">
        <v>0.129</v>
      </c>
      <c r="G120" s="1">
        <v>3.3000000000000002E-2</v>
      </c>
      <c r="H120" s="1">
        <v>5.8000000000000003E-2</v>
      </c>
      <c r="I120" s="1">
        <v>1.0999999999999999E-2</v>
      </c>
      <c r="J120" s="1">
        <v>2.4E-2</v>
      </c>
      <c r="K120" s="1">
        <v>4.0000000000000001E-3</v>
      </c>
      <c r="L120" s="58">
        <f t="shared" si="26"/>
        <v>0.2558139534883721</v>
      </c>
      <c r="M120" s="58">
        <f t="shared" si="27"/>
        <v>0.44961240310077522</v>
      </c>
      <c r="N120" s="58">
        <f t="shared" si="28"/>
        <v>8.5271317829457363E-2</v>
      </c>
      <c r="O120" s="58">
        <f t="shared" si="29"/>
        <v>0.18604651162790697</v>
      </c>
      <c r="P120" s="58">
        <f t="shared" si="30"/>
        <v>3.1007751937984496E-2</v>
      </c>
      <c r="Q120" s="58">
        <f t="shared" si="31"/>
        <v>1.0077519379844961</v>
      </c>
      <c r="R120" s="60">
        <f t="shared" si="32"/>
        <v>0.53488372093023262</v>
      </c>
      <c r="S120" s="60">
        <f t="shared" si="33"/>
        <v>0.44186046511627908</v>
      </c>
      <c r="T120" s="18"/>
    </row>
    <row r="121" spans="1:20" x14ac:dyDescent="0.35">
      <c r="A121" s="1" t="s">
        <v>649</v>
      </c>
      <c r="B121" s="17">
        <f t="shared" si="25"/>
        <v>0.7873879434278962</v>
      </c>
      <c r="C121" s="14">
        <v>370</v>
      </c>
      <c r="F121" s="1">
        <v>0.38400000000000001</v>
      </c>
      <c r="G121" s="1">
        <v>9.4E-2</v>
      </c>
      <c r="H121" s="1">
        <v>0.17899999999999999</v>
      </c>
      <c r="I121" s="1">
        <v>3.5999999999999997E-2</v>
      </c>
      <c r="J121" s="1">
        <v>7.0999999999999994E-2</v>
      </c>
      <c r="K121" s="1">
        <v>4.0000000000000001E-3</v>
      </c>
      <c r="L121" s="58">
        <f t="shared" si="26"/>
        <v>0.24479166666666666</v>
      </c>
      <c r="M121" s="58">
        <f t="shared" si="27"/>
        <v>0.46614583333333331</v>
      </c>
      <c r="N121" s="58">
        <f t="shared" si="28"/>
        <v>9.3749999999999986E-2</v>
      </c>
      <c r="O121" s="58">
        <f t="shared" si="29"/>
        <v>0.18489583333333331</v>
      </c>
      <c r="P121" s="58">
        <f t="shared" si="30"/>
        <v>1.0416666666666666E-2</v>
      </c>
      <c r="Q121" s="58">
        <f t="shared" si="31"/>
        <v>0.99999999999999989</v>
      </c>
      <c r="R121" s="60">
        <f t="shared" si="32"/>
        <v>0.55989583333333326</v>
      </c>
      <c r="S121" s="60">
        <f t="shared" si="33"/>
        <v>0.4296875</v>
      </c>
      <c r="T121" s="18"/>
    </row>
    <row r="122" spans="1:20" x14ac:dyDescent="0.35">
      <c r="A122" s="1" t="s">
        <v>795</v>
      </c>
      <c r="B122" s="17">
        <f t="shared" si="25"/>
        <v>0.79678150191559349</v>
      </c>
      <c r="C122" s="11">
        <v>1248</v>
      </c>
      <c r="F122" s="1">
        <v>0.19</v>
      </c>
      <c r="G122" s="1">
        <v>0.123</v>
      </c>
      <c r="H122" s="1">
        <v>2.1000000000000001E-2</v>
      </c>
      <c r="I122" s="1">
        <v>8.9999999999999993E-3</v>
      </c>
      <c r="J122" s="1">
        <v>3.5000000000000003E-2</v>
      </c>
      <c r="K122" s="1">
        <v>2E-3</v>
      </c>
      <c r="L122" s="58">
        <f t="shared" si="26"/>
        <v>0.64736842105263159</v>
      </c>
      <c r="M122" s="58">
        <f t="shared" si="27"/>
        <v>0.11052631578947369</v>
      </c>
      <c r="N122" s="58">
        <f t="shared" si="28"/>
        <v>4.7368421052631574E-2</v>
      </c>
      <c r="O122" s="58">
        <f t="shared" si="29"/>
        <v>0.18421052631578949</v>
      </c>
      <c r="P122" s="58">
        <f t="shared" si="30"/>
        <v>1.0526315789473684E-2</v>
      </c>
      <c r="Q122" s="58">
        <f t="shared" si="31"/>
        <v>1</v>
      </c>
      <c r="R122" s="60">
        <f t="shared" si="32"/>
        <v>0.15789473684210525</v>
      </c>
      <c r="S122" s="60">
        <f t="shared" si="33"/>
        <v>0.83157894736842108</v>
      </c>
      <c r="T122" s="18"/>
    </row>
    <row r="123" spans="1:20" x14ac:dyDescent="0.35">
      <c r="A123" s="1" t="s">
        <v>769</v>
      </c>
      <c r="B123" s="17">
        <f t="shared" si="25"/>
        <v>0.80424064972112874</v>
      </c>
      <c r="C123" s="14">
        <v>991</v>
      </c>
      <c r="F123" s="1">
        <v>0.25600000000000001</v>
      </c>
      <c r="G123" s="1">
        <v>0.16900000000000001</v>
      </c>
      <c r="H123" s="1">
        <v>2.5999999999999999E-2</v>
      </c>
      <c r="I123" s="1">
        <v>1.2E-2</v>
      </c>
      <c r="J123" s="1">
        <v>4.5999999999999999E-2</v>
      </c>
      <c r="K123" s="1">
        <v>3.0000000000000001E-3</v>
      </c>
      <c r="L123" s="58">
        <f t="shared" si="26"/>
        <v>0.66015625</v>
      </c>
      <c r="M123" s="58">
        <f t="shared" si="27"/>
        <v>0.1015625</v>
      </c>
      <c r="N123" s="58">
        <f t="shared" si="28"/>
        <v>4.6875E-2</v>
      </c>
      <c r="O123" s="58">
        <f t="shared" si="29"/>
        <v>0.1796875</v>
      </c>
      <c r="P123" s="58">
        <f t="shared" si="30"/>
        <v>1.171875E-2</v>
      </c>
      <c r="Q123" s="58">
        <f t="shared" si="31"/>
        <v>1</v>
      </c>
      <c r="R123" s="60">
        <f t="shared" si="32"/>
        <v>0.1484375</v>
      </c>
      <c r="S123" s="60">
        <f t="shared" si="33"/>
        <v>0.83984375</v>
      </c>
      <c r="T123" s="18"/>
    </row>
    <row r="124" spans="1:20" x14ac:dyDescent="0.35">
      <c r="A124" s="1" t="s">
        <v>689</v>
      </c>
      <c r="B124" s="17">
        <f t="shared" si="25"/>
        <v>0.80751484679015784</v>
      </c>
      <c r="C124" s="14">
        <v>435</v>
      </c>
      <c r="F124" s="1">
        <v>0.23699999999999999</v>
      </c>
      <c r="G124" s="1">
        <v>0.151</v>
      </c>
      <c r="H124" s="1">
        <v>2.7E-2</v>
      </c>
      <c r="I124" s="1">
        <v>1.0999999999999999E-2</v>
      </c>
      <c r="J124" s="1">
        <v>4.2000000000000003E-2</v>
      </c>
      <c r="K124" s="1">
        <v>7.0000000000000001E-3</v>
      </c>
      <c r="L124" s="58">
        <f t="shared" si="26"/>
        <v>0.6371308016877637</v>
      </c>
      <c r="M124" s="58">
        <f t="shared" si="27"/>
        <v>0.1139240506329114</v>
      </c>
      <c r="N124" s="58">
        <f t="shared" si="28"/>
        <v>4.6413502109704644E-2</v>
      </c>
      <c r="O124" s="58">
        <f t="shared" si="29"/>
        <v>0.17721518987341775</v>
      </c>
      <c r="P124" s="58">
        <f t="shared" si="30"/>
        <v>2.9535864978902957E-2</v>
      </c>
      <c r="Q124" s="58">
        <f t="shared" si="31"/>
        <v>1.0042194092827006</v>
      </c>
      <c r="R124" s="60">
        <f t="shared" si="32"/>
        <v>0.16033755274261605</v>
      </c>
      <c r="S124" s="60">
        <f t="shared" si="33"/>
        <v>0.81434599156118148</v>
      </c>
      <c r="T124" s="18"/>
    </row>
    <row r="125" spans="1:20" x14ac:dyDescent="0.35">
      <c r="A125" s="1" t="s">
        <v>775</v>
      </c>
      <c r="B125" s="17">
        <f t="shared" si="25"/>
        <v>0.81403313336896066</v>
      </c>
      <c r="C125" s="14">
        <v>866</v>
      </c>
      <c r="F125" s="1">
        <v>0.251</v>
      </c>
      <c r="G125" s="1">
        <v>0.157</v>
      </c>
      <c r="H125" s="1">
        <v>0.03</v>
      </c>
      <c r="I125" s="1">
        <v>1.4E-2</v>
      </c>
      <c r="J125" s="1">
        <v>4.2999999999999997E-2</v>
      </c>
      <c r="K125" s="1">
        <v>7.0000000000000001E-3</v>
      </c>
      <c r="L125" s="58">
        <f t="shared" si="26"/>
        <v>0.62549800796812749</v>
      </c>
      <c r="M125" s="58">
        <f t="shared" si="27"/>
        <v>0.1195219123505976</v>
      </c>
      <c r="N125" s="58">
        <f t="shared" si="28"/>
        <v>5.5776892430278883E-2</v>
      </c>
      <c r="O125" s="58">
        <f t="shared" si="29"/>
        <v>0.17131474103585656</v>
      </c>
      <c r="P125" s="58">
        <f t="shared" si="30"/>
        <v>2.7888446215139442E-2</v>
      </c>
      <c r="Q125" s="58">
        <f t="shared" si="31"/>
        <v>0.99999999999999989</v>
      </c>
      <c r="R125" s="60">
        <f t="shared" si="32"/>
        <v>0.17529880478087648</v>
      </c>
      <c r="S125" s="60">
        <f t="shared" si="33"/>
        <v>0.79681274900398402</v>
      </c>
      <c r="T125" s="18"/>
    </row>
    <row r="126" spans="1:20" x14ac:dyDescent="0.35">
      <c r="A126" s="1" t="s">
        <v>659</v>
      </c>
      <c r="B126" s="17">
        <f t="shared" si="25"/>
        <v>0.81707399685376014</v>
      </c>
      <c r="C126" s="14">
        <v>404</v>
      </c>
      <c r="F126" s="1">
        <v>0.251</v>
      </c>
      <c r="G126" s="1">
        <v>0.157</v>
      </c>
      <c r="H126" s="1">
        <v>0.03</v>
      </c>
      <c r="I126" s="1">
        <v>1.4E-2</v>
      </c>
      <c r="J126" s="1">
        <v>4.2999999999999997E-2</v>
      </c>
      <c r="K126" s="1">
        <v>7.0000000000000001E-3</v>
      </c>
      <c r="L126" s="58">
        <f t="shared" si="26"/>
        <v>0.62549800796812749</v>
      </c>
      <c r="M126" s="58">
        <f t="shared" si="27"/>
        <v>0.1195219123505976</v>
      </c>
      <c r="N126" s="58">
        <f t="shared" si="28"/>
        <v>5.5776892430278883E-2</v>
      </c>
      <c r="O126" s="58">
        <f t="shared" si="29"/>
        <v>0.17131474103585656</v>
      </c>
      <c r="P126" s="58">
        <f t="shared" si="30"/>
        <v>2.7888446215139442E-2</v>
      </c>
      <c r="Q126" s="58">
        <f t="shared" si="31"/>
        <v>0.99999999999999989</v>
      </c>
      <c r="R126" s="60">
        <f t="shared" si="32"/>
        <v>0.17529880478087648</v>
      </c>
      <c r="S126" s="60">
        <f t="shared" si="33"/>
        <v>0.79681274900398402</v>
      </c>
      <c r="T126" s="18"/>
    </row>
    <row r="127" spans="1:20" x14ac:dyDescent="0.35">
      <c r="A127" s="1" t="s">
        <v>759</v>
      </c>
      <c r="B127" s="17">
        <f t="shared" si="25"/>
        <v>0.82617400663871687</v>
      </c>
      <c r="C127" s="11">
        <v>1209</v>
      </c>
      <c r="E127" s="19"/>
      <c r="F127" s="1">
        <v>0.25600000000000001</v>
      </c>
      <c r="G127" s="1">
        <v>0.17599999999999999</v>
      </c>
      <c r="H127" s="1">
        <v>2.5000000000000001E-2</v>
      </c>
      <c r="I127" s="1">
        <v>0.01</v>
      </c>
      <c r="J127" s="1">
        <v>4.2000000000000003E-2</v>
      </c>
      <c r="K127" s="1">
        <v>2E-3</v>
      </c>
      <c r="L127" s="58">
        <f t="shared" si="26"/>
        <v>0.6875</v>
      </c>
      <c r="M127" s="58">
        <f t="shared" si="27"/>
        <v>9.765625E-2</v>
      </c>
      <c r="N127" s="58">
        <f t="shared" si="28"/>
        <v>3.90625E-2</v>
      </c>
      <c r="O127" s="58">
        <f t="shared" si="29"/>
        <v>0.1640625</v>
      </c>
      <c r="P127" s="58">
        <f t="shared" si="30"/>
        <v>7.8125E-3</v>
      </c>
      <c r="Q127" s="58">
        <f t="shared" si="31"/>
        <v>0.99609375</v>
      </c>
      <c r="R127" s="60">
        <f t="shared" si="32"/>
        <v>0.13671875</v>
      </c>
      <c r="S127" s="60">
        <f t="shared" si="33"/>
        <v>0.8515625</v>
      </c>
      <c r="T127" s="18"/>
    </row>
    <row r="128" spans="1:20" x14ac:dyDescent="0.35">
      <c r="A128" s="1" t="s">
        <v>800</v>
      </c>
      <c r="B128" s="17">
        <f t="shared" si="25"/>
        <v>0.83552240378753106</v>
      </c>
      <c r="C128" s="11">
        <v>1242</v>
      </c>
      <c r="F128" s="1">
        <v>0.24099999999999999</v>
      </c>
      <c r="G128" s="1">
        <v>0.16</v>
      </c>
      <c r="H128" s="1">
        <v>2.5000000000000001E-2</v>
      </c>
      <c r="I128" s="1">
        <v>1.0999999999999999E-2</v>
      </c>
      <c r="J128" s="1">
        <v>3.6999999999999998E-2</v>
      </c>
      <c r="K128" s="1">
        <v>8.0000000000000002E-3</v>
      </c>
      <c r="L128" s="58">
        <f t="shared" si="26"/>
        <v>0.66390041493775942</v>
      </c>
      <c r="M128" s="58">
        <f t="shared" si="27"/>
        <v>0.1037344398340249</v>
      </c>
      <c r="N128" s="58">
        <f t="shared" si="28"/>
        <v>4.5643153526970952E-2</v>
      </c>
      <c r="O128" s="58">
        <f t="shared" si="29"/>
        <v>0.15352697095435686</v>
      </c>
      <c r="P128" s="58">
        <f t="shared" si="30"/>
        <v>3.3195020746887967E-2</v>
      </c>
      <c r="Q128" s="58">
        <f t="shared" si="31"/>
        <v>1</v>
      </c>
      <c r="R128" s="60">
        <f t="shared" si="32"/>
        <v>0.14937759336099585</v>
      </c>
      <c r="S128" s="60">
        <f t="shared" si="33"/>
        <v>0.81742738589211628</v>
      </c>
      <c r="T128" s="18"/>
    </row>
    <row r="129" spans="1:20" x14ac:dyDescent="0.35">
      <c r="A129" s="1" t="s">
        <v>782</v>
      </c>
      <c r="B129" s="17">
        <f t="shared" si="25"/>
        <v>0.84800198709891095</v>
      </c>
      <c r="C129" s="11">
        <v>1658</v>
      </c>
      <c r="F129" s="1">
        <v>0.26</v>
      </c>
      <c r="G129" s="1">
        <v>0.17799999999999999</v>
      </c>
      <c r="H129" s="1">
        <v>2.7E-2</v>
      </c>
      <c r="I129" s="1">
        <v>1.2E-2</v>
      </c>
      <c r="J129" s="1">
        <v>3.9E-2</v>
      </c>
      <c r="K129" s="1">
        <v>3.0000000000000001E-3</v>
      </c>
      <c r="L129" s="58">
        <f t="shared" si="26"/>
        <v>0.68461538461538451</v>
      </c>
      <c r="M129" s="58">
        <f t="shared" si="27"/>
        <v>0.10384615384615384</v>
      </c>
      <c r="N129" s="58">
        <f t="shared" si="28"/>
        <v>4.6153846153846156E-2</v>
      </c>
      <c r="O129" s="58">
        <f t="shared" si="29"/>
        <v>0.15</v>
      </c>
      <c r="P129" s="58">
        <f t="shared" si="30"/>
        <v>1.1538461538461539E-2</v>
      </c>
      <c r="Q129" s="58">
        <f t="shared" si="31"/>
        <v>0.99615384615384606</v>
      </c>
      <c r="R129" s="60">
        <f t="shared" si="32"/>
        <v>0.15</v>
      </c>
      <c r="S129" s="60">
        <f t="shared" si="33"/>
        <v>0.83461538461538454</v>
      </c>
      <c r="T129" s="18"/>
    </row>
    <row r="130" spans="1:20" x14ac:dyDescent="0.35">
      <c r="A130" s="1" t="s">
        <v>805</v>
      </c>
      <c r="B130" s="17">
        <f t="shared" si="25"/>
        <v>0.86686437297244412</v>
      </c>
      <c r="C130" s="11">
        <v>2506</v>
      </c>
      <c r="F130" s="1">
        <v>0.247</v>
      </c>
      <c r="G130" s="1">
        <v>0.16800000000000001</v>
      </c>
      <c r="H130" s="1">
        <v>2.8000000000000001E-2</v>
      </c>
      <c r="I130" s="1">
        <v>1.0999999999999999E-2</v>
      </c>
      <c r="J130" s="1">
        <v>3.5999999999999997E-2</v>
      </c>
      <c r="K130" s="1">
        <v>4.0000000000000001E-3</v>
      </c>
      <c r="L130" s="58">
        <f t="shared" ref="L130:L155" si="34">G130/$F130</f>
        <v>0.68016194331983815</v>
      </c>
      <c r="M130" s="58">
        <f t="shared" ref="M130:M155" si="35">H130/$F130</f>
        <v>0.11336032388663968</v>
      </c>
      <c r="N130" s="58">
        <f t="shared" ref="N130:N155" si="36">I130/$F130</f>
        <v>4.4534412955465584E-2</v>
      </c>
      <c r="O130" s="58">
        <f t="shared" ref="O130:O155" si="37">J130/$F130</f>
        <v>0.145748987854251</v>
      </c>
      <c r="P130" s="58">
        <f t="shared" ref="P130:P155" si="38">K130/$F130</f>
        <v>1.6194331983805668E-2</v>
      </c>
      <c r="Q130" s="58">
        <f t="shared" ref="Q130:Q155" si="39">SUM(L130:P130)</f>
        <v>1</v>
      </c>
      <c r="R130" s="60">
        <f t="shared" ref="R130:R155" si="40">M130+N130</f>
        <v>0.15789473684210525</v>
      </c>
      <c r="S130" s="60">
        <f t="shared" ref="S130:S155" si="41">O130+L130</f>
        <v>0.82591093117408909</v>
      </c>
      <c r="T130" s="18"/>
    </row>
    <row r="131" spans="1:20" x14ac:dyDescent="0.35">
      <c r="A131" s="1" t="s">
        <v>717</v>
      </c>
      <c r="B131" s="17">
        <f t="shared" si="25"/>
        <v>0.87441384345574569</v>
      </c>
      <c r="C131" s="14">
        <v>1003</v>
      </c>
      <c r="F131" s="1">
        <v>0.247</v>
      </c>
      <c r="G131" s="1">
        <v>0.16800000000000001</v>
      </c>
      <c r="H131" s="1">
        <v>2.8000000000000001E-2</v>
      </c>
      <c r="I131" s="1">
        <v>1.0999999999999999E-2</v>
      </c>
      <c r="J131" s="1">
        <v>3.5999999999999997E-2</v>
      </c>
      <c r="K131" s="1">
        <v>4.0000000000000001E-3</v>
      </c>
      <c r="L131" s="58">
        <f t="shared" si="34"/>
        <v>0.68016194331983815</v>
      </c>
      <c r="M131" s="58">
        <f t="shared" si="35"/>
        <v>0.11336032388663968</v>
      </c>
      <c r="N131" s="58">
        <f t="shared" si="36"/>
        <v>4.4534412955465584E-2</v>
      </c>
      <c r="O131" s="58">
        <f t="shared" si="37"/>
        <v>0.145748987854251</v>
      </c>
      <c r="P131" s="58">
        <f t="shared" si="38"/>
        <v>1.6194331983805668E-2</v>
      </c>
      <c r="Q131" s="58">
        <f t="shared" si="39"/>
        <v>1</v>
      </c>
      <c r="R131" s="60">
        <f t="shared" si="40"/>
        <v>0.15789473684210525</v>
      </c>
      <c r="S131" s="60">
        <f t="shared" si="41"/>
        <v>0.82591093117408909</v>
      </c>
      <c r="T131" s="18"/>
    </row>
    <row r="132" spans="1:20" x14ac:dyDescent="0.35">
      <c r="A132" s="1" t="s">
        <v>644</v>
      </c>
      <c r="B132" s="17">
        <f t="shared" ref="B132:B155" si="42">B131+C132/$D$155</f>
        <v>0.87768804052477478</v>
      </c>
      <c r="C132" s="14">
        <v>435</v>
      </c>
      <c r="F132" s="1">
        <v>0.10299999999999999</v>
      </c>
      <c r="G132" s="1">
        <v>6.5000000000000002E-2</v>
      </c>
      <c r="H132" s="1">
        <v>1.2E-2</v>
      </c>
      <c r="I132" s="1">
        <v>5.0000000000000001E-3</v>
      </c>
      <c r="J132" s="1">
        <v>1.4999999999999999E-2</v>
      </c>
      <c r="K132" s="1">
        <v>6.0000000000000001E-3</v>
      </c>
      <c r="L132" s="58">
        <f t="shared" si="34"/>
        <v>0.6310679611650486</v>
      </c>
      <c r="M132" s="58">
        <f t="shared" si="35"/>
        <v>0.11650485436893204</v>
      </c>
      <c r="N132" s="58">
        <f t="shared" si="36"/>
        <v>4.8543689320388356E-2</v>
      </c>
      <c r="O132" s="58">
        <f t="shared" si="37"/>
        <v>0.14563106796116504</v>
      </c>
      <c r="P132" s="58">
        <f t="shared" si="38"/>
        <v>5.8252427184466021E-2</v>
      </c>
      <c r="Q132" s="58">
        <f t="shared" si="39"/>
        <v>1</v>
      </c>
      <c r="R132" s="60">
        <f t="shared" si="40"/>
        <v>0.1650485436893204</v>
      </c>
      <c r="S132" s="60">
        <f t="shared" si="41"/>
        <v>0.77669902912621369</v>
      </c>
      <c r="T132" s="18"/>
    </row>
    <row r="133" spans="1:20" x14ac:dyDescent="0.35">
      <c r="A133" s="1" t="s">
        <v>770</v>
      </c>
      <c r="B133" s="17">
        <f t="shared" si="42"/>
        <v>0.88442460690817948</v>
      </c>
      <c r="C133" s="14">
        <v>895</v>
      </c>
      <c r="F133" s="1">
        <v>0.221</v>
      </c>
      <c r="G133" s="1">
        <v>0.14599999999999999</v>
      </c>
      <c r="H133" s="1">
        <v>2.3E-2</v>
      </c>
      <c r="I133" s="1">
        <v>8.9999999999999993E-3</v>
      </c>
      <c r="J133" s="1">
        <v>3.2000000000000001E-2</v>
      </c>
      <c r="K133" s="1">
        <v>0.01</v>
      </c>
      <c r="L133" s="58">
        <f t="shared" si="34"/>
        <v>0.66063348416289591</v>
      </c>
      <c r="M133" s="58">
        <f t="shared" si="35"/>
        <v>0.10407239819004524</v>
      </c>
      <c r="N133" s="58">
        <f t="shared" si="36"/>
        <v>4.0723981900452483E-2</v>
      </c>
      <c r="O133" s="58">
        <f t="shared" si="37"/>
        <v>0.14479638009049775</v>
      </c>
      <c r="P133" s="58">
        <f t="shared" si="38"/>
        <v>4.5248868778280542E-2</v>
      </c>
      <c r="Q133" s="58">
        <f t="shared" si="39"/>
        <v>0.99547511312217185</v>
      </c>
      <c r="R133" s="60">
        <f t="shared" si="40"/>
        <v>0.14479638009049772</v>
      </c>
      <c r="S133" s="60">
        <f t="shared" si="41"/>
        <v>0.80542986425339369</v>
      </c>
      <c r="T133" s="18"/>
    </row>
    <row r="134" spans="1:20" x14ac:dyDescent="0.35">
      <c r="A134" s="1" t="s">
        <v>531</v>
      </c>
      <c r="B134" s="17">
        <f t="shared" si="42"/>
        <v>0.88736762082539877</v>
      </c>
      <c r="C134" s="14">
        <v>391</v>
      </c>
      <c r="F134" s="1">
        <v>0.308</v>
      </c>
      <c r="G134" s="1">
        <v>0.214</v>
      </c>
      <c r="H134" s="1">
        <v>3.3000000000000002E-2</v>
      </c>
      <c r="I134" s="1">
        <v>1.6E-2</v>
      </c>
      <c r="J134" s="1">
        <v>3.9E-2</v>
      </c>
      <c r="K134" s="1">
        <v>7.0000000000000001E-3</v>
      </c>
      <c r="L134" s="58">
        <f t="shared" si="34"/>
        <v>0.69480519480519476</v>
      </c>
      <c r="M134" s="58">
        <f t="shared" si="35"/>
        <v>0.10714285714285715</v>
      </c>
      <c r="N134" s="58">
        <f t="shared" si="36"/>
        <v>5.1948051948051951E-2</v>
      </c>
      <c r="O134" s="58">
        <f t="shared" si="37"/>
        <v>0.12662337662337664</v>
      </c>
      <c r="P134" s="58">
        <f t="shared" si="38"/>
        <v>2.2727272727272728E-2</v>
      </c>
      <c r="Q134" s="58">
        <f t="shared" si="39"/>
        <v>1.0032467532467533</v>
      </c>
      <c r="R134" s="60">
        <f t="shared" si="40"/>
        <v>0.15909090909090912</v>
      </c>
      <c r="S134" s="60">
        <f t="shared" si="41"/>
        <v>0.8214285714285714</v>
      </c>
      <c r="T134" s="18"/>
    </row>
    <row r="135" spans="1:20" x14ac:dyDescent="0.35">
      <c r="A135" s="1" t="s">
        <v>741</v>
      </c>
      <c r="B135" s="17">
        <f t="shared" si="42"/>
        <v>0.89175579758687917</v>
      </c>
      <c r="C135" s="14">
        <v>583</v>
      </c>
      <c r="F135" s="1">
        <v>0.248</v>
      </c>
      <c r="G135" s="1">
        <v>0.17499999999999999</v>
      </c>
      <c r="H135" s="1">
        <v>0.03</v>
      </c>
      <c r="I135" s="1">
        <v>8.9999999999999993E-3</v>
      </c>
      <c r="J135" s="1">
        <v>3.1E-2</v>
      </c>
      <c r="K135" s="1">
        <v>3.0000000000000001E-3</v>
      </c>
      <c r="L135" s="58">
        <f t="shared" si="34"/>
        <v>0.70564516129032251</v>
      </c>
      <c r="M135" s="58">
        <f t="shared" si="35"/>
        <v>0.12096774193548386</v>
      </c>
      <c r="N135" s="58">
        <f t="shared" si="36"/>
        <v>3.6290322580645157E-2</v>
      </c>
      <c r="O135" s="58">
        <f t="shared" si="37"/>
        <v>0.125</v>
      </c>
      <c r="P135" s="58">
        <f t="shared" si="38"/>
        <v>1.2096774193548387E-2</v>
      </c>
      <c r="Q135" s="58">
        <f t="shared" si="39"/>
        <v>0.99999999999999989</v>
      </c>
      <c r="R135" s="60">
        <f t="shared" si="40"/>
        <v>0.157258064516129</v>
      </c>
      <c r="S135" s="60">
        <f t="shared" si="41"/>
        <v>0.83064516129032251</v>
      </c>
      <c r="T135" s="18"/>
    </row>
    <row r="136" spans="1:20" x14ac:dyDescent="0.35">
      <c r="A136" s="1" t="s">
        <v>660</v>
      </c>
      <c r="B136" s="17">
        <f t="shared" si="42"/>
        <v>0.89544397359567063</v>
      </c>
      <c r="C136" s="14">
        <v>490</v>
      </c>
      <c r="F136" s="1">
        <v>0.34</v>
      </c>
      <c r="G136" s="1">
        <v>0.23</v>
      </c>
      <c r="H136" s="1">
        <v>3.9E-2</v>
      </c>
      <c r="I136" s="1">
        <v>1.9E-2</v>
      </c>
      <c r="J136" s="1">
        <v>4.1000000000000002E-2</v>
      </c>
      <c r="K136" s="1">
        <v>1.2E-2</v>
      </c>
      <c r="L136" s="58">
        <f t="shared" si="34"/>
        <v>0.67647058823529405</v>
      </c>
      <c r="M136" s="58">
        <f t="shared" si="35"/>
        <v>0.11470588235294117</v>
      </c>
      <c r="N136" s="58">
        <f t="shared" si="36"/>
        <v>5.5882352941176466E-2</v>
      </c>
      <c r="O136" s="58">
        <f t="shared" si="37"/>
        <v>0.12058823529411765</v>
      </c>
      <c r="P136" s="58">
        <f t="shared" si="38"/>
        <v>3.5294117647058823E-2</v>
      </c>
      <c r="Q136" s="58">
        <f t="shared" si="39"/>
        <v>1.0029411764705882</v>
      </c>
      <c r="R136" s="60">
        <f t="shared" si="40"/>
        <v>0.17058823529411765</v>
      </c>
      <c r="S136" s="60">
        <f t="shared" si="41"/>
        <v>0.79705882352941171</v>
      </c>
      <c r="T136" s="18"/>
    </row>
    <row r="137" spans="1:20" x14ac:dyDescent="0.35">
      <c r="A137" s="1" t="s">
        <v>761</v>
      </c>
      <c r="B137" s="17">
        <f t="shared" si="42"/>
        <v>0.90227838954665551</v>
      </c>
      <c r="C137" s="14">
        <v>908</v>
      </c>
      <c r="F137" s="1">
        <v>0.126</v>
      </c>
      <c r="G137" s="1">
        <v>0.06</v>
      </c>
      <c r="H137" s="1">
        <v>0.03</v>
      </c>
      <c r="I137" s="1">
        <v>7.0000000000000001E-3</v>
      </c>
      <c r="J137" s="1">
        <v>1.4E-2</v>
      </c>
      <c r="K137" s="1">
        <v>1.4999999999999999E-2</v>
      </c>
      <c r="L137" s="58">
        <f t="shared" si="34"/>
        <v>0.47619047619047616</v>
      </c>
      <c r="M137" s="58">
        <f t="shared" si="35"/>
        <v>0.23809523809523808</v>
      </c>
      <c r="N137" s="58">
        <f t="shared" si="36"/>
        <v>5.5555555555555559E-2</v>
      </c>
      <c r="O137" s="58">
        <f t="shared" si="37"/>
        <v>0.11111111111111112</v>
      </c>
      <c r="P137" s="58">
        <f t="shared" si="38"/>
        <v>0.11904761904761904</v>
      </c>
      <c r="Q137" s="58">
        <f t="shared" si="39"/>
        <v>1</v>
      </c>
      <c r="R137" s="60">
        <f t="shared" si="40"/>
        <v>0.29365079365079366</v>
      </c>
      <c r="S137" s="60">
        <f t="shared" si="41"/>
        <v>0.58730158730158732</v>
      </c>
      <c r="T137" s="18"/>
    </row>
    <row r="138" spans="1:20" x14ac:dyDescent="0.35">
      <c r="A138" s="1" t="s">
        <v>716</v>
      </c>
      <c r="B138" s="17">
        <f t="shared" si="42"/>
        <v>0.90829237450792966</v>
      </c>
      <c r="C138" s="14">
        <v>799</v>
      </c>
      <c r="F138" s="1">
        <v>0.13900000000000001</v>
      </c>
      <c r="G138" s="1">
        <v>6.0999999999999999E-2</v>
      </c>
      <c r="H138" s="1">
        <v>4.3999999999999997E-2</v>
      </c>
      <c r="I138" s="1">
        <v>8.9999999999999993E-3</v>
      </c>
      <c r="J138" s="1">
        <v>1.4999999999999999E-2</v>
      </c>
      <c r="K138" s="1">
        <v>8.9999999999999993E-3</v>
      </c>
      <c r="L138" s="58">
        <f t="shared" si="34"/>
        <v>0.43884892086330929</v>
      </c>
      <c r="M138" s="58">
        <f t="shared" si="35"/>
        <v>0.31654676258992803</v>
      </c>
      <c r="N138" s="58">
        <f t="shared" si="36"/>
        <v>6.4748201438848907E-2</v>
      </c>
      <c r="O138" s="58">
        <f t="shared" si="37"/>
        <v>0.10791366906474818</v>
      </c>
      <c r="P138" s="58">
        <f t="shared" si="38"/>
        <v>6.4748201438848907E-2</v>
      </c>
      <c r="Q138" s="58">
        <f t="shared" si="39"/>
        <v>0.9928057553956835</v>
      </c>
      <c r="R138" s="60">
        <f t="shared" si="40"/>
        <v>0.38129496402877694</v>
      </c>
      <c r="S138" s="60">
        <f t="shared" si="41"/>
        <v>0.54676258992805749</v>
      </c>
      <c r="T138" s="18"/>
    </row>
    <row r="139" spans="1:20" x14ac:dyDescent="0.35">
      <c r="A139" s="1" t="s">
        <v>647</v>
      </c>
      <c r="B139" s="17">
        <f t="shared" si="42"/>
        <v>0.91135581866217064</v>
      </c>
      <c r="C139" s="14">
        <v>407</v>
      </c>
      <c r="F139" s="1">
        <v>0.193</v>
      </c>
      <c r="G139" s="1">
        <v>0.13700000000000001</v>
      </c>
      <c r="H139" s="1">
        <v>2.1999999999999999E-2</v>
      </c>
      <c r="I139" s="1">
        <v>7.0000000000000001E-3</v>
      </c>
      <c r="J139" s="1">
        <v>0.02</v>
      </c>
      <c r="K139" s="1">
        <v>7.0000000000000001E-3</v>
      </c>
      <c r="L139" s="58">
        <f t="shared" si="34"/>
        <v>0.70984455958549231</v>
      </c>
      <c r="M139" s="58">
        <f t="shared" si="35"/>
        <v>0.11398963730569947</v>
      </c>
      <c r="N139" s="58">
        <f t="shared" si="36"/>
        <v>3.6269430051813469E-2</v>
      </c>
      <c r="O139" s="58">
        <f t="shared" si="37"/>
        <v>0.10362694300518134</v>
      </c>
      <c r="P139" s="58">
        <f t="shared" si="38"/>
        <v>3.6269430051813469E-2</v>
      </c>
      <c r="Q139" s="58">
        <f t="shared" si="39"/>
        <v>1</v>
      </c>
      <c r="R139" s="60">
        <f t="shared" si="40"/>
        <v>0.15025906735751293</v>
      </c>
      <c r="S139" s="60">
        <f t="shared" si="41"/>
        <v>0.81347150259067369</v>
      </c>
      <c r="T139" s="18"/>
    </row>
    <row r="140" spans="1:20" x14ac:dyDescent="0.35">
      <c r="A140" s="1" t="s">
        <v>746</v>
      </c>
      <c r="B140" s="17">
        <f t="shared" si="42"/>
        <v>0.91490098376449869</v>
      </c>
      <c r="C140" s="14">
        <v>471</v>
      </c>
      <c r="F140" s="1">
        <v>0.30199999999999999</v>
      </c>
      <c r="G140" s="1">
        <v>0.17299999999999999</v>
      </c>
      <c r="H140" s="1">
        <v>6.9000000000000006E-2</v>
      </c>
      <c r="I140" s="1">
        <v>2.3E-2</v>
      </c>
      <c r="J140" s="1">
        <v>2.9000000000000001E-2</v>
      </c>
      <c r="K140" s="1">
        <v>8.0000000000000002E-3</v>
      </c>
      <c r="L140" s="58">
        <f t="shared" si="34"/>
        <v>0.57284768211920523</v>
      </c>
      <c r="M140" s="58">
        <f t="shared" si="35"/>
        <v>0.22847682119205301</v>
      </c>
      <c r="N140" s="58">
        <f t="shared" si="36"/>
        <v>7.6158940397350994E-2</v>
      </c>
      <c r="O140" s="58">
        <f t="shared" si="37"/>
        <v>9.602649006622517E-2</v>
      </c>
      <c r="P140" s="58">
        <f t="shared" si="38"/>
        <v>2.6490066225165563E-2</v>
      </c>
      <c r="Q140" s="58">
        <f t="shared" si="39"/>
        <v>1</v>
      </c>
      <c r="R140" s="60">
        <f t="shared" si="40"/>
        <v>0.30463576158940397</v>
      </c>
      <c r="S140" s="60">
        <f t="shared" si="41"/>
        <v>0.66887417218543044</v>
      </c>
      <c r="T140" s="18"/>
    </row>
    <row r="141" spans="1:20" x14ac:dyDescent="0.35">
      <c r="A141" s="1" t="s">
        <v>618</v>
      </c>
      <c r="B141" s="17">
        <f t="shared" si="42"/>
        <v>0.91872464378993957</v>
      </c>
      <c r="C141" s="14">
        <v>508</v>
      </c>
      <c r="D141" s="14"/>
      <c r="E141" s="14"/>
      <c r="F141" s="1">
        <v>0.214</v>
      </c>
      <c r="G141" s="1">
        <v>0.154</v>
      </c>
      <c r="H141" s="1">
        <v>2.5000000000000001E-2</v>
      </c>
      <c r="I141" s="1">
        <v>8.0000000000000002E-3</v>
      </c>
      <c r="J141" s="1">
        <v>1.9E-2</v>
      </c>
      <c r="K141" s="1">
        <v>7.0000000000000001E-3</v>
      </c>
      <c r="L141" s="58">
        <f t="shared" si="34"/>
        <v>0.71962616822429903</v>
      </c>
      <c r="M141" s="58">
        <f t="shared" si="35"/>
        <v>0.11682242990654207</v>
      </c>
      <c r="N141" s="58">
        <f t="shared" si="36"/>
        <v>3.7383177570093462E-2</v>
      </c>
      <c r="O141" s="58">
        <f t="shared" si="37"/>
        <v>8.8785046728971959E-2</v>
      </c>
      <c r="P141" s="58">
        <f t="shared" si="38"/>
        <v>3.2710280373831779E-2</v>
      </c>
      <c r="Q141" s="58">
        <f t="shared" si="39"/>
        <v>0.99532710280373826</v>
      </c>
      <c r="R141" s="60">
        <f t="shared" si="40"/>
        <v>0.15420560747663553</v>
      </c>
      <c r="S141" s="60">
        <f t="shared" si="41"/>
        <v>0.80841121495327095</v>
      </c>
      <c r="T141" s="18"/>
    </row>
    <row r="142" spans="1:20" x14ac:dyDescent="0.35">
      <c r="A142" s="1" t="s">
        <v>614</v>
      </c>
      <c r="B142" s="17">
        <f t="shared" si="42"/>
        <v>0.92196120640989943</v>
      </c>
      <c r="C142" s="14">
        <v>430</v>
      </c>
      <c r="F142" s="1">
        <v>0.125</v>
      </c>
      <c r="G142" s="1">
        <v>3.9E-2</v>
      </c>
      <c r="H142" s="1">
        <v>5.6000000000000001E-2</v>
      </c>
      <c r="I142" s="1">
        <v>0.01</v>
      </c>
      <c r="J142" s="1">
        <v>1.0999999999999999E-2</v>
      </c>
      <c r="K142" s="1">
        <v>7.0000000000000001E-3</v>
      </c>
      <c r="L142" s="58">
        <f t="shared" si="34"/>
        <v>0.312</v>
      </c>
      <c r="M142" s="58">
        <f t="shared" si="35"/>
        <v>0.44800000000000001</v>
      </c>
      <c r="N142" s="58">
        <f t="shared" si="36"/>
        <v>0.08</v>
      </c>
      <c r="O142" s="58">
        <f t="shared" si="37"/>
        <v>8.7999999999999995E-2</v>
      </c>
      <c r="P142" s="58">
        <f t="shared" si="38"/>
        <v>5.6000000000000001E-2</v>
      </c>
      <c r="Q142" s="58">
        <f t="shared" si="39"/>
        <v>0.98399999999999999</v>
      </c>
      <c r="R142" s="60">
        <f t="shared" si="40"/>
        <v>0.52800000000000002</v>
      </c>
      <c r="S142" s="60">
        <f t="shared" si="41"/>
        <v>0.4</v>
      </c>
      <c r="T142" s="18"/>
    </row>
    <row r="143" spans="1:20" x14ac:dyDescent="0.35">
      <c r="A143" s="1" t="s">
        <v>728</v>
      </c>
      <c r="B143" s="17">
        <f t="shared" si="42"/>
        <v>0.92750852420271424</v>
      </c>
      <c r="C143" s="14">
        <v>737</v>
      </c>
      <c r="D143" s="14"/>
      <c r="E143" s="48"/>
      <c r="F143" s="1">
        <v>0.11700000000000001</v>
      </c>
      <c r="G143" s="1">
        <v>3.7999999999999999E-2</v>
      </c>
      <c r="H143" s="1">
        <v>5.0999999999999997E-2</v>
      </c>
      <c r="I143" s="1">
        <v>0.01</v>
      </c>
      <c r="J143" s="1">
        <v>0.01</v>
      </c>
      <c r="K143" s="1">
        <v>8.0000000000000002E-3</v>
      </c>
      <c r="L143" s="58">
        <f t="shared" si="34"/>
        <v>0.32478632478632474</v>
      </c>
      <c r="M143" s="58">
        <f t="shared" si="35"/>
        <v>0.43589743589743585</v>
      </c>
      <c r="N143" s="58">
        <f t="shared" si="36"/>
        <v>8.5470085470085472E-2</v>
      </c>
      <c r="O143" s="58">
        <f t="shared" si="37"/>
        <v>8.5470085470085472E-2</v>
      </c>
      <c r="P143" s="58">
        <f t="shared" si="38"/>
        <v>6.8376068376068369E-2</v>
      </c>
      <c r="Q143" s="58">
        <f t="shared" si="39"/>
        <v>1</v>
      </c>
      <c r="R143" s="60">
        <f t="shared" si="40"/>
        <v>0.52136752136752129</v>
      </c>
      <c r="S143" s="60">
        <f t="shared" si="41"/>
        <v>0.41025641025641024</v>
      </c>
      <c r="T143" s="18"/>
    </row>
    <row r="144" spans="1:20" x14ac:dyDescent="0.35">
      <c r="A144" s="1" t="s">
        <v>735</v>
      </c>
      <c r="B144" s="17">
        <f t="shared" si="42"/>
        <v>0.93255154037800048</v>
      </c>
      <c r="C144" s="14">
        <v>670</v>
      </c>
      <c r="F144" s="1">
        <v>0.308</v>
      </c>
      <c r="G144" s="1">
        <v>0.188</v>
      </c>
      <c r="H144" s="1">
        <v>6.5000000000000002E-2</v>
      </c>
      <c r="I144" s="1">
        <v>2.1999999999999999E-2</v>
      </c>
      <c r="J144" s="1">
        <v>2.3E-2</v>
      </c>
      <c r="K144" s="1">
        <v>0.01</v>
      </c>
      <c r="L144" s="58">
        <f t="shared" si="34"/>
        <v>0.61038961038961037</v>
      </c>
      <c r="M144" s="58">
        <f t="shared" si="35"/>
        <v>0.21103896103896105</v>
      </c>
      <c r="N144" s="58">
        <f t="shared" si="36"/>
        <v>7.1428571428571425E-2</v>
      </c>
      <c r="O144" s="58">
        <f t="shared" si="37"/>
        <v>7.4675324675324672E-2</v>
      </c>
      <c r="P144" s="58">
        <f t="shared" si="38"/>
        <v>3.2467532467532471E-2</v>
      </c>
      <c r="Q144" s="58">
        <f t="shared" si="39"/>
        <v>0.99999999999999989</v>
      </c>
      <c r="R144" s="60">
        <f t="shared" si="40"/>
        <v>0.28246753246753248</v>
      </c>
      <c r="S144" s="60">
        <f t="shared" si="41"/>
        <v>0.68506493506493504</v>
      </c>
      <c r="T144" s="18"/>
    </row>
    <row r="145" spans="1:20" x14ac:dyDescent="0.35">
      <c r="A145" s="1" t="s">
        <v>731</v>
      </c>
      <c r="B145" s="17">
        <f t="shared" si="42"/>
        <v>0.9370526204866888</v>
      </c>
      <c r="C145" s="14">
        <v>598</v>
      </c>
      <c r="F145" s="1">
        <v>0.315</v>
      </c>
      <c r="G145" s="1">
        <v>0.183</v>
      </c>
      <c r="H145" s="1">
        <v>7.5999999999999998E-2</v>
      </c>
      <c r="I145" s="1">
        <v>2.5999999999999999E-2</v>
      </c>
      <c r="J145" s="1">
        <v>2.1999999999999999E-2</v>
      </c>
      <c r="K145" s="1">
        <v>8.9999999999999993E-3</v>
      </c>
      <c r="L145" s="58">
        <f t="shared" si="34"/>
        <v>0.58095238095238089</v>
      </c>
      <c r="M145" s="58">
        <f t="shared" si="35"/>
        <v>0.24126984126984127</v>
      </c>
      <c r="N145" s="58">
        <f t="shared" si="36"/>
        <v>8.2539682539682538E-2</v>
      </c>
      <c r="O145" s="58">
        <f t="shared" si="37"/>
        <v>6.9841269841269843E-2</v>
      </c>
      <c r="P145" s="58">
        <f t="shared" si="38"/>
        <v>2.8571428571428571E-2</v>
      </c>
      <c r="Q145" s="58">
        <f t="shared" si="39"/>
        <v>1.0031746031746032</v>
      </c>
      <c r="R145" s="60">
        <f t="shared" si="40"/>
        <v>0.32380952380952382</v>
      </c>
      <c r="S145" s="60">
        <f t="shared" si="41"/>
        <v>0.6507936507936507</v>
      </c>
      <c r="T145" s="18"/>
    </row>
    <row r="146" spans="1:20" x14ac:dyDescent="0.35">
      <c r="A146" s="1" t="s">
        <v>685</v>
      </c>
      <c r="B146" s="17">
        <f t="shared" si="42"/>
        <v>0.94000316129372197</v>
      </c>
      <c r="C146" s="14">
        <v>392</v>
      </c>
      <c r="F146" s="1">
        <v>0.21</v>
      </c>
      <c r="G146" s="1">
        <v>0.05</v>
      </c>
      <c r="H146" s="1">
        <v>0.129</v>
      </c>
      <c r="I146" s="1">
        <v>1.7000000000000001E-2</v>
      </c>
      <c r="J146" s="1">
        <v>1.0999999999999999E-2</v>
      </c>
      <c r="K146" s="1">
        <v>2E-3</v>
      </c>
      <c r="L146" s="58">
        <f t="shared" si="34"/>
        <v>0.23809523809523811</v>
      </c>
      <c r="M146" s="58">
        <f t="shared" si="35"/>
        <v>0.61428571428571432</v>
      </c>
      <c r="N146" s="58">
        <f t="shared" si="36"/>
        <v>8.0952380952380956E-2</v>
      </c>
      <c r="O146" s="58">
        <f t="shared" si="37"/>
        <v>5.2380952380952382E-2</v>
      </c>
      <c r="P146" s="58">
        <f t="shared" si="38"/>
        <v>9.5238095238095247E-3</v>
      </c>
      <c r="Q146" s="58">
        <f t="shared" si="39"/>
        <v>0.99523809523809537</v>
      </c>
      <c r="R146" s="60">
        <f t="shared" si="40"/>
        <v>0.69523809523809532</v>
      </c>
      <c r="S146" s="60">
        <f t="shared" si="41"/>
        <v>0.2904761904761905</v>
      </c>
      <c r="T146" s="18"/>
    </row>
    <row r="147" spans="1:20" x14ac:dyDescent="0.35">
      <c r="A147" s="1" t="s">
        <v>640</v>
      </c>
      <c r="B147" s="17">
        <f t="shared" si="42"/>
        <v>0.94570101688281405</v>
      </c>
      <c r="C147" s="14">
        <v>757</v>
      </c>
      <c r="F147" s="1">
        <v>0.121</v>
      </c>
      <c r="G147" s="1">
        <v>8.1000000000000003E-2</v>
      </c>
      <c r="H147" s="1">
        <v>2.3E-2</v>
      </c>
      <c r="I147" s="1">
        <v>1.0999999999999999E-2</v>
      </c>
      <c r="J147" s="1">
        <v>5.0000000000000001E-3</v>
      </c>
      <c r="K147" s="1">
        <v>1E-3</v>
      </c>
      <c r="L147" s="58">
        <f t="shared" si="34"/>
        <v>0.66942148760330578</v>
      </c>
      <c r="M147" s="58">
        <f t="shared" si="35"/>
        <v>0.19008264462809918</v>
      </c>
      <c r="N147" s="58">
        <f t="shared" si="36"/>
        <v>9.0909090909090912E-2</v>
      </c>
      <c r="O147" s="58">
        <f t="shared" si="37"/>
        <v>4.1322314049586778E-2</v>
      </c>
      <c r="P147" s="58">
        <f t="shared" si="38"/>
        <v>8.2644628099173556E-3</v>
      </c>
      <c r="Q147" s="58">
        <f t="shared" si="39"/>
        <v>1</v>
      </c>
      <c r="R147" s="60">
        <f t="shared" si="40"/>
        <v>0.28099173553719009</v>
      </c>
      <c r="S147" s="60">
        <f t="shared" si="41"/>
        <v>0.71074380165289253</v>
      </c>
      <c r="T147" s="18"/>
    </row>
    <row r="148" spans="1:20" x14ac:dyDescent="0.35">
      <c r="A148" s="1" t="s">
        <v>757</v>
      </c>
      <c r="B148" s="17">
        <f t="shared" si="42"/>
        <v>0.95523758627697464</v>
      </c>
      <c r="C148" s="11">
        <v>1267</v>
      </c>
      <c r="F148" s="1">
        <v>0.151</v>
      </c>
      <c r="G148" s="1">
        <v>6.8000000000000005E-2</v>
      </c>
      <c r="H148" s="1">
        <v>5.5E-2</v>
      </c>
      <c r="I148" s="1">
        <v>1.2999999999999999E-2</v>
      </c>
      <c r="J148" s="1">
        <v>5.0000000000000001E-3</v>
      </c>
      <c r="K148" s="1">
        <v>0.01</v>
      </c>
      <c r="L148" s="58">
        <f t="shared" si="34"/>
        <v>0.45033112582781459</v>
      </c>
      <c r="M148" s="58">
        <f t="shared" si="35"/>
        <v>0.36423841059602652</v>
      </c>
      <c r="N148" s="58">
        <f t="shared" si="36"/>
        <v>8.6092715231788075E-2</v>
      </c>
      <c r="O148" s="58">
        <f t="shared" si="37"/>
        <v>3.3112582781456956E-2</v>
      </c>
      <c r="P148" s="58">
        <f t="shared" si="38"/>
        <v>6.6225165562913912E-2</v>
      </c>
      <c r="Q148" s="58">
        <f t="shared" si="39"/>
        <v>1</v>
      </c>
      <c r="R148" s="60">
        <f t="shared" si="40"/>
        <v>0.45033112582781459</v>
      </c>
      <c r="S148" s="60">
        <f t="shared" si="41"/>
        <v>0.48344370860927155</v>
      </c>
      <c r="T148" s="18"/>
    </row>
    <row r="149" spans="1:20" x14ac:dyDescent="0.35">
      <c r="A149" s="1" t="s">
        <v>730</v>
      </c>
      <c r="B149" s="17">
        <f t="shared" si="42"/>
        <v>0.96201931399926255</v>
      </c>
      <c r="C149" s="14">
        <v>901</v>
      </c>
      <c r="F149" s="1">
        <v>0.24299999999999999</v>
      </c>
      <c r="G149" s="1">
        <v>4.5999999999999999E-2</v>
      </c>
      <c r="H149" s="1">
        <v>0.16200000000000001</v>
      </c>
      <c r="I149" s="1">
        <v>2.7E-2</v>
      </c>
      <c r="J149" s="1">
        <v>6.0000000000000001E-3</v>
      </c>
      <c r="K149" s="1">
        <v>2E-3</v>
      </c>
      <c r="L149" s="58">
        <f t="shared" si="34"/>
        <v>0.18930041152263374</v>
      </c>
      <c r="M149" s="58">
        <f t="shared" si="35"/>
        <v>0.66666666666666674</v>
      </c>
      <c r="N149" s="58">
        <f t="shared" si="36"/>
        <v>0.11111111111111112</v>
      </c>
      <c r="O149" s="58">
        <f t="shared" si="37"/>
        <v>2.469135802469136E-2</v>
      </c>
      <c r="P149" s="58">
        <f t="shared" si="38"/>
        <v>8.23045267489712E-3</v>
      </c>
      <c r="Q149" s="58">
        <f t="shared" si="39"/>
        <v>1.0000000000000002</v>
      </c>
      <c r="R149" s="60">
        <f t="shared" si="40"/>
        <v>0.7777777777777779</v>
      </c>
      <c r="S149" s="60">
        <f t="shared" si="41"/>
        <v>0.2139917695473251</v>
      </c>
      <c r="T149" s="18"/>
    </row>
    <row r="150" spans="1:20" x14ac:dyDescent="0.35">
      <c r="A150" s="1" t="s">
        <v>682</v>
      </c>
      <c r="B150" s="17">
        <f t="shared" si="42"/>
        <v>0.96582792024507569</v>
      </c>
      <c r="C150" s="14">
        <v>506</v>
      </c>
      <c r="F150" s="1">
        <v>0.16700000000000001</v>
      </c>
      <c r="G150" s="1">
        <v>4.8000000000000001E-2</v>
      </c>
      <c r="H150" s="1">
        <v>9.8000000000000004E-2</v>
      </c>
      <c r="I150" s="1">
        <v>1.4999999999999999E-2</v>
      </c>
      <c r="J150" s="1">
        <v>4.0000000000000001E-3</v>
      </c>
      <c r="K150" s="1">
        <v>2E-3</v>
      </c>
      <c r="L150" s="58">
        <f t="shared" si="34"/>
        <v>0.28742514970059879</v>
      </c>
      <c r="M150" s="58">
        <f t="shared" si="35"/>
        <v>0.58682634730538918</v>
      </c>
      <c r="N150" s="58">
        <f t="shared" si="36"/>
        <v>8.9820359281437112E-2</v>
      </c>
      <c r="O150" s="58">
        <f t="shared" si="37"/>
        <v>2.3952095808383232E-2</v>
      </c>
      <c r="P150" s="58">
        <f t="shared" si="38"/>
        <v>1.1976047904191616E-2</v>
      </c>
      <c r="Q150" s="58">
        <f t="shared" si="39"/>
        <v>0.99999999999999989</v>
      </c>
      <c r="R150" s="60">
        <f t="shared" si="40"/>
        <v>0.67664670658682624</v>
      </c>
      <c r="S150" s="60">
        <f t="shared" si="41"/>
        <v>0.31137724550898205</v>
      </c>
      <c r="T150" s="18"/>
    </row>
    <row r="151" spans="1:20" x14ac:dyDescent="0.35">
      <c r="A151" s="1" t="s">
        <v>760</v>
      </c>
      <c r="B151" s="17">
        <f t="shared" si="42"/>
        <v>0.97476986534394139</v>
      </c>
      <c r="C151" s="14">
        <v>1188</v>
      </c>
      <c r="F151" s="1">
        <v>0.106</v>
      </c>
      <c r="G151" s="1">
        <v>9.1999999999999998E-2</v>
      </c>
      <c r="H151" s="1">
        <v>8.9999999999999993E-3</v>
      </c>
      <c r="I151" s="1">
        <v>3.0000000000000001E-3</v>
      </c>
      <c r="J151" s="1">
        <v>2E-3</v>
      </c>
      <c r="K151" s="1">
        <v>1E-3</v>
      </c>
      <c r="L151" s="58">
        <f t="shared" si="34"/>
        <v>0.86792452830188682</v>
      </c>
      <c r="M151" s="58">
        <f t="shared" si="35"/>
        <v>8.4905660377358486E-2</v>
      </c>
      <c r="N151" s="58">
        <f t="shared" si="36"/>
        <v>2.8301886792452831E-2</v>
      </c>
      <c r="O151" s="58">
        <f t="shared" si="37"/>
        <v>1.8867924528301886E-2</v>
      </c>
      <c r="P151" s="58">
        <f t="shared" si="38"/>
        <v>9.433962264150943E-3</v>
      </c>
      <c r="Q151" s="58">
        <f t="shared" si="39"/>
        <v>1.0094339622641511</v>
      </c>
      <c r="R151" s="60">
        <f t="shared" si="40"/>
        <v>0.11320754716981132</v>
      </c>
      <c r="S151" s="60">
        <f t="shared" si="41"/>
        <v>0.8867924528301887</v>
      </c>
      <c r="T151" s="18"/>
    </row>
    <row r="152" spans="1:20" x14ac:dyDescent="0.35">
      <c r="A152" s="1" t="s">
        <v>638</v>
      </c>
      <c r="B152" s="17">
        <f t="shared" si="42"/>
        <v>0.97921073033411876</v>
      </c>
      <c r="C152" s="14">
        <v>590</v>
      </c>
      <c r="F152" s="1">
        <v>0.16300000000000001</v>
      </c>
      <c r="G152" s="1">
        <v>7.8E-2</v>
      </c>
      <c r="H152" s="1">
        <v>6.2E-2</v>
      </c>
      <c r="I152" s="1">
        <v>1.4E-2</v>
      </c>
      <c r="J152" s="1">
        <v>3.0000000000000001E-3</v>
      </c>
      <c r="K152" s="1">
        <v>7.0000000000000001E-3</v>
      </c>
      <c r="L152" s="58">
        <f t="shared" si="34"/>
        <v>0.47852760736196315</v>
      </c>
      <c r="M152" s="58">
        <f t="shared" si="35"/>
        <v>0.38036809815950917</v>
      </c>
      <c r="N152" s="58">
        <f t="shared" si="36"/>
        <v>8.5889570552147243E-2</v>
      </c>
      <c r="O152" s="58">
        <f t="shared" si="37"/>
        <v>1.8404907975460124E-2</v>
      </c>
      <c r="P152" s="58">
        <f t="shared" si="38"/>
        <v>4.2944785276073622E-2</v>
      </c>
      <c r="Q152" s="58">
        <f t="shared" si="39"/>
        <v>1.0061349693251533</v>
      </c>
      <c r="R152" s="60">
        <f t="shared" si="40"/>
        <v>0.46625766871165641</v>
      </c>
      <c r="S152" s="60">
        <f t="shared" si="41"/>
        <v>0.49693251533742328</v>
      </c>
      <c r="T152" s="18"/>
    </row>
    <row r="153" spans="1:20" x14ac:dyDescent="0.35">
      <c r="A153" s="1" t="s">
        <v>736</v>
      </c>
      <c r="B153" s="17">
        <f t="shared" si="42"/>
        <v>0.98387740201871199</v>
      </c>
      <c r="C153" s="14">
        <v>620</v>
      </c>
      <c r="F153" s="1">
        <v>0.193</v>
      </c>
      <c r="G153" s="1">
        <v>5.3999999999999999E-2</v>
      </c>
      <c r="H153" s="1">
        <v>0.11700000000000001</v>
      </c>
      <c r="I153" s="1">
        <v>1.7999999999999999E-2</v>
      </c>
      <c r="J153" s="1">
        <v>3.0000000000000001E-3</v>
      </c>
      <c r="K153" s="1">
        <v>1E-3</v>
      </c>
      <c r="L153" s="58">
        <f t="shared" si="34"/>
        <v>0.27979274611398963</v>
      </c>
      <c r="M153" s="58">
        <f t="shared" si="35"/>
        <v>0.60621761658031093</v>
      </c>
      <c r="N153" s="58">
        <f t="shared" si="36"/>
        <v>9.3264248704663197E-2</v>
      </c>
      <c r="O153" s="58">
        <f t="shared" si="37"/>
        <v>1.5544041450777202E-2</v>
      </c>
      <c r="P153" s="58">
        <f t="shared" si="38"/>
        <v>5.1813471502590676E-3</v>
      </c>
      <c r="Q153" s="58">
        <f t="shared" si="39"/>
        <v>1</v>
      </c>
      <c r="R153" s="60">
        <f t="shared" si="40"/>
        <v>0.69948186528497414</v>
      </c>
      <c r="S153" s="60">
        <f t="shared" si="41"/>
        <v>0.29533678756476683</v>
      </c>
      <c r="T153" s="18"/>
    </row>
    <row r="154" spans="1:20" x14ac:dyDescent="0.35">
      <c r="A154" s="1" t="s">
        <v>671</v>
      </c>
      <c r="B154" s="17">
        <f t="shared" si="42"/>
        <v>0.98816020232279833</v>
      </c>
      <c r="C154" s="14">
        <v>569</v>
      </c>
      <c r="F154" s="1">
        <v>0.106</v>
      </c>
      <c r="G154" s="1">
        <v>6.4000000000000001E-2</v>
      </c>
      <c r="H154" s="1">
        <v>1.2999999999999999E-2</v>
      </c>
      <c r="I154" s="1">
        <v>4.0000000000000001E-3</v>
      </c>
      <c r="J154" s="1">
        <v>1E-3</v>
      </c>
      <c r="K154" s="1">
        <v>2.4E-2</v>
      </c>
      <c r="L154" s="58">
        <f t="shared" si="34"/>
        <v>0.60377358490566035</v>
      </c>
      <c r="M154" s="58">
        <f t="shared" si="35"/>
        <v>0.12264150943396226</v>
      </c>
      <c r="N154" s="58">
        <f t="shared" si="36"/>
        <v>3.7735849056603772E-2</v>
      </c>
      <c r="O154" s="58">
        <f t="shared" si="37"/>
        <v>9.433962264150943E-3</v>
      </c>
      <c r="P154" s="58">
        <f t="shared" si="38"/>
        <v>0.22641509433962265</v>
      </c>
      <c r="Q154" s="58">
        <f t="shared" si="39"/>
        <v>1</v>
      </c>
      <c r="R154" s="60">
        <f t="shared" si="40"/>
        <v>0.16037735849056603</v>
      </c>
      <c r="S154" s="60">
        <f t="shared" si="41"/>
        <v>0.6132075471698113</v>
      </c>
      <c r="T154" s="18"/>
    </row>
    <row r="155" spans="1:20" x14ac:dyDescent="0.35">
      <c r="A155" s="1" t="s">
        <v>781</v>
      </c>
      <c r="B155" s="17">
        <f t="shared" si="42"/>
        <v>1.0000000000000002</v>
      </c>
      <c r="C155" s="11">
        <v>1573</v>
      </c>
      <c r="D155" s="18">
        <v>132857</v>
      </c>
      <c r="F155" s="1">
        <v>0.216</v>
      </c>
      <c r="G155" s="1">
        <v>5.8000000000000003E-2</v>
      </c>
      <c r="H155" s="1">
        <v>0.129</v>
      </c>
      <c r="I155" s="1">
        <v>2.5000000000000001E-2</v>
      </c>
      <c r="J155" s="1">
        <v>2E-3</v>
      </c>
      <c r="K155" s="1">
        <v>2E-3</v>
      </c>
      <c r="L155" s="58">
        <f t="shared" si="34"/>
        <v>0.26851851851851855</v>
      </c>
      <c r="M155" s="58">
        <f t="shared" si="35"/>
        <v>0.59722222222222221</v>
      </c>
      <c r="N155" s="58">
        <f t="shared" si="36"/>
        <v>0.11574074074074076</v>
      </c>
      <c r="O155" s="58">
        <f t="shared" si="37"/>
        <v>9.2592592592592587E-3</v>
      </c>
      <c r="P155" s="58">
        <f t="shared" si="38"/>
        <v>9.2592592592592587E-3</v>
      </c>
      <c r="Q155" s="58">
        <f t="shared" si="39"/>
        <v>1</v>
      </c>
      <c r="R155" s="60">
        <f t="shared" si="40"/>
        <v>0.71296296296296302</v>
      </c>
      <c r="S155" s="60">
        <f t="shared" si="41"/>
        <v>0.27777777777777779</v>
      </c>
      <c r="T155" s="18"/>
    </row>
    <row r="156" spans="1:20" x14ac:dyDescent="0.35">
      <c r="A156" s="2" t="s">
        <v>809</v>
      </c>
      <c r="B156" s="53"/>
      <c r="C156" s="2"/>
      <c r="D156" s="2"/>
      <c r="E156" s="2"/>
      <c r="F156" s="1"/>
      <c r="G156" s="1"/>
      <c r="H156" s="1"/>
      <c r="I156" s="1"/>
      <c r="J156" s="1"/>
      <c r="K156" s="1"/>
      <c r="L156" s="58"/>
      <c r="M156" s="58"/>
      <c r="N156" s="58"/>
      <c r="O156" s="58"/>
      <c r="P156" s="58"/>
      <c r="Q156" s="58"/>
      <c r="S156" s="60"/>
      <c r="T156" s="18"/>
    </row>
  </sheetData>
  <sortState ref="A2:T156">
    <sortCondition descending="1" ref="O2:O156"/>
  </sortState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zoomScale="85" zoomScaleNormal="85" workbookViewId="0">
      <selection activeCell="A19" sqref="A19"/>
    </sheetView>
  </sheetViews>
  <sheetFormatPr defaultColWidth="8.7265625" defaultRowHeight="14.5" x14ac:dyDescent="0.35"/>
  <cols>
    <col min="1" max="1" width="30.1796875" style="18" customWidth="1"/>
    <col min="2" max="2" width="20.453125" style="54" bestFit="1" customWidth="1"/>
    <col min="3" max="3" width="9.1796875" style="18" bestFit="1" customWidth="1"/>
    <col min="4" max="4" width="7.54296875" style="18" bestFit="1" customWidth="1"/>
    <col min="5" max="5" width="12.54296875" style="18" bestFit="1" customWidth="1"/>
    <col min="6" max="11" width="8.7265625" style="18" customWidth="1"/>
    <col min="12" max="15" width="7.81640625" style="60" customWidth="1"/>
    <col min="16" max="16" width="9.1796875" style="60" customWidth="1"/>
    <col min="17" max="17" width="8.1796875" style="60" customWidth="1"/>
    <col min="18" max="18" width="8.81640625" style="60" bestFit="1" customWidth="1"/>
    <col min="19" max="19" width="14.54296875" style="61" customWidth="1"/>
    <col min="20" max="20" width="9.1796875" customWidth="1"/>
    <col min="21" max="16384" width="8.7265625" style="18"/>
  </cols>
  <sheetData>
    <row r="1" spans="1:20" s="10" customFormat="1" x14ac:dyDescent="0.35">
      <c r="A1" s="46" t="s">
        <v>822</v>
      </c>
      <c r="B1" s="52" t="s">
        <v>828</v>
      </c>
      <c r="C1" s="46" t="s">
        <v>829</v>
      </c>
      <c r="D1" s="46" t="s">
        <v>823</v>
      </c>
      <c r="E1" s="46" t="s">
        <v>824</v>
      </c>
      <c r="F1" s="47" t="s">
        <v>810</v>
      </c>
      <c r="G1" s="47" t="s">
        <v>841</v>
      </c>
      <c r="H1" s="47" t="s">
        <v>813</v>
      </c>
      <c r="I1" s="47" t="s">
        <v>814</v>
      </c>
      <c r="J1" s="47" t="s">
        <v>811</v>
      </c>
      <c r="K1" s="47" t="s">
        <v>816</v>
      </c>
      <c r="L1" s="56" t="s">
        <v>842</v>
      </c>
      <c r="M1" s="55" t="s">
        <v>819</v>
      </c>
      <c r="N1" s="55" t="s">
        <v>820</v>
      </c>
      <c r="O1" s="55" t="s">
        <v>817</v>
      </c>
      <c r="P1" s="55" t="s">
        <v>815</v>
      </c>
      <c r="Q1" s="55" t="s">
        <v>821</v>
      </c>
      <c r="R1" s="55" t="s">
        <v>843</v>
      </c>
      <c r="S1" s="57" t="s">
        <v>844</v>
      </c>
    </row>
    <row r="2" spans="1:20" x14ac:dyDescent="0.35">
      <c r="A2" s="63" t="s">
        <v>760</v>
      </c>
      <c r="B2" s="17">
        <f>C2/$D$155</f>
        <v>8.9419450988656984E-3</v>
      </c>
      <c r="C2" s="14">
        <v>1188</v>
      </c>
      <c r="F2" s="1">
        <v>0.106</v>
      </c>
      <c r="G2" s="1">
        <v>9.1999999999999998E-2</v>
      </c>
      <c r="H2" s="1">
        <v>8.9999999999999993E-3</v>
      </c>
      <c r="I2" s="1">
        <v>3.0000000000000001E-3</v>
      </c>
      <c r="J2" s="1">
        <v>2E-3</v>
      </c>
      <c r="K2" s="1">
        <v>1E-3</v>
      </c>
      <c r="L2" s="59">
        <f t="shared" ref="L2:L33" si="0">G2/$F2</f>
        <v>0.86792452830188682</v>
      </c>
      <c r="M2" s="58">
        <f t="shared" ref="M2:M33" si="1">H2/$F2</f>
        <v>8.4905660377358486E-2</v>
      </c>
      <c r="N2" s="58">
        <f t="shared" ref="N2:N33" si="2">I2/$F2</f>
        <v>2.8301886792452831E-2</v>
      </c>
      <c r="O2" s="58">
        <f t="shared" ref="O2:O33" si="3">J2/$F2</f>
        <v>1.8867924528301886E-2</v>
      </c>
      <c r="P2" s="58">
        <f t="shared" ref="P2:P33" si="4">K2/$F2</f>
        <v>9.433962264150943E-3</v>
      </c>
      <c r="Q2" s="58">
        <f t="shared" ref="Q2:Q33" si="5">SUM(L2:P2)</f>
        <v>1.0094339622641511</v>
      </c>
      <c r="R2" s="60">
        <f t="shared" ref="R2:R33" si="6">M2+N2</f>
        <v>0.11320754716981132</v>
      </c>
      <c r="S2" s="60">
        <f t="shared" ref="S2:S33" si="7">O2+L2</f>
        <v>0.8867924528301887</v>
      </c>
      <c r="T2" s="18"/>
    </row>
    <row r="3" spans="1:20" x14ac:dyDescent="0.35">
      <c r="A3" s="63" t="s">
        <v>618</v>
      </c>
      <c r="B3" s="17">
        <f>B2+C3/$D$155</f>
        <v>1.2765605124306585E-2</v>
      </c>
      <c r="C3" s="14">
        <v>508</v>
      </c>
      <c r="D3" s="14"/>
      <c r="E3" s="14"/>
      <c r="F3" s="1">
        <v>0.214</v>
      </c>
      <c r="G3" s="1">
        <v>0.154</v>
      </c>
      <c r="H3" s="1">
        <v>2.5000000000000001E-2</v>
      </c>
      <c r="I3" s="1">
        <v>8.0000000000000002E-3</v>
      </c>
      <c r="J3" s="1">
        <v>1.9E-2</v>
      </c>
      <c r="K3" s="1">
        <v>7.0000000000000001E-3</v>
      </c>
      <c r="L3" s="59">
        <f t="shared" si="0"/>
        <v>0.71962616822429903</v>
      </c>
      <c r="M3" s="58">
        <f t="shared" si="1"/>
        <v>0.11682242990654207</v>
      </c>
      <c r="N3" s="58">
        <f t="shared" si="2"/>
        <v>3.7383177570093462E-2</v>
      </c>
      <c r="O3" s="58">
        <f t="shared" si="3"/>
        <v>8.8785046728971959E-2</v>
      </c>
      <c r="P3" s="58">
        <f t="shared" si="4"/>
        <v>3.2710280373831779E-2</v>
      </c>
      <c r="Q3" s="58">
        <f t="shared" si="5"/>
        <v>0.99532710280373826</v>
      </c>
      <c r="R3" s="60">
        <f t="shared" si="6"/>
        <v>0.15420560747663553</v>
      </c>
      <c r="S3" s="60">
        <f t="shared" si="7"/>
        <v>0.80841121495327095</v>
      </c>
      <c r="T3" s="18"/>
    </row>
    <row r="4" spans="1:20" x14ac:dyDescent="0.35">
      <c r="A4" s="63" t="s">
        <v>647</v>
      </c>
      <c r="B4" s="17">
        <f t="shared" ref="B4:B67" si="8">B3+C4/$D$155</f>
        <v>1.582904927854761E-2</v>
      </c>
      <c r="C4" s="14">
        <v>407</v>
      </c>
      <c r="F4" s="1">
        <v>0.193</v>
      </c>
      <c r="G4" s="1">
        <v>0.13700000000000001</v>
      </c>
      <c r="H4" s="1">
        <v>2.1999999999999999E-2</v>
      </c>
      <c r="I4" s="1">
        <v>7.0000000000000001E-3</v>
      </c>
      <c r="J4" s="1">
        <v>0.02</v>
      </c>
      <c r="K4" s="1">
        <v>7.0000000000000001E-3</v>
      </c>
      <c r="L4" s="59">
        <f t="shared" si="0"/>
        <v>0.70984455958549231</v>
      </c>
      <c r="M4" s="58">
        <f t="shared" si="1"/>
        <v>0.11398963730569947</v>
      </c>
      <c r="N4" s="58">
        <f t="shared" si="2"/>
        <v>3.6269430051813469E-2</v>
      </c>
      <c r="O4" s="58">
        <f t="shared" si="3"/>
        <v>0.10362694300518134</v>
      </c>
      <c r="P4" s="58">
        <f t="shared" si="4"/>
        <v>3.6269430051813469E-2</v>
      </c>
      <c r="Q4" s="58">
        <f t="shared" si="5"/>
        <v>1</v>
      </c>
      <c r="R4" s="60">
        <f t="shared" si="6"/>
        <v>0.15025906735751293</v>
      </c>
      <c r="S4" s="60">
        <f t="shared" si="7"/>
        <v>0.81347150259067369</v>
      </c>
      <c r="T4" s="18"/>
    </row>
    <row r="5" spans="1:20" x14ac:dyDescent="0.35">
      <c r="A5" s="63" t="s">
        <v>741</v>
      </c>
      <c r="B5" s="17">
        <f t="shared" si="8"/>
        <v>2.0217226040028E-2</v>
      </c>
      <c r="C5" s="14">
        <v>583</v>
      </c>
      <c r="F5" s="1">
        <v>0.248</v>
      </c>
      <c r="G5" s="1">
        <v>0.17499999999999999</v>
      </c>
      <c r="H5" s="1">
        <v>0.03</v>
      </c>
      <c r="I5" s="1">
        <v>8.9999999999999993E-3</v>
      </c>
      <c r="J5" s="1">
        <v>3.1E-2</v>
      </c>
      <c r="K5" s="1">
        <v>3.0000000000000001E-3</v>
      </c>
      <c r="L5" s="59">
        <f t="shared" si="0"/>
        <v>0.70564516129032251</v>
      </c>
      <c r="M5" s="58">
        <f t="shared" si="1"/>
        <v>0.12096774193548386</v>
      </c>
      <c r="N5" s="58">
        <f t="shared" si="2"/>
        <v>3.6290322580645157E-2</v>
      </c>
      <c r="O5" s="58">
        <f t="shared" si="3"/>
        <v>0.125</v>
      </c>
      <c r="P5" s="58">
        <f t="shared" si="4"/>
        <v>1.2096774193548387E-2</v>
      </c>
      <c r="Q5" s="58">
        <f t="shared" si="5"/>
        <v>0.99999999999999989</v>
      </c>
      <c r="R5" s="60">
        <f t="shared" si="6"/>
        <v>0.157258064516129</v>
      </c>
      <c r="S5" s="60">
        <f t="shared" si="7"/>
        <v>0.83064516129032251</v>
      </c>
      <c r="T5" s="18"/>
    </row>
    <row r="6" spans="1:20" x14ac:dyDescent="0.35">
      <c r="A6" s="63" t="s">
        <v>531</v>
      </c>
      <c r="B6" s="17">
        <f t="shared" si="8"/>
        <v>2.3160239957247267E-2</v>
      </c>
      <c r="C6" s="14">
        <v>391</v>
      </c>
      <c r="F6" s="1">
        <v>0.308</v>
      </c>
      <c r="G6" s="1">
        <v>0.214</v>
      </c>
      <c r="H6" s="1">
        <v>3.3000000000000002E-2</v>
      </c>
      <c r="I6" s="1">
        <v>1.6E-2</v>
      </c>
      <c r="J6" s="1">
        <v>3.9E-2</v>
      </c>
      <c r="K6" s="1">
        <v>7.0000000000000001E-3</v>
      </c>
      <c r="L6" s="59">
        <f t="shared" si="0"/>
        <v>0.69480519480519476</v>
      </c>
      <c r="M6" s="58">
        <f t="shared" si="1"/>
        <v>0.10714285714285715</v>
      </c>
      <c r="N6" s="58">
        <f t="shared" si="2"/>
        <v>5.1948051948051951E-2</v>
      </c>
      <c r="O6" s="58">
        <f t="shared" si="3"/>
        <v>0.12662337662337664</v>
      </c>
      <c r="P6" s="58">
        <f t="shared" si="4"/>
        <v>2.2727272727272728E-2</v>
      </c>
      <c r="Q6" s="58">
        <f t="shared" si="5"/>
        <v>1.0032467532467533</v>
      </c>
      <c r="R6" s="60">
        <f t="shared" si="6"/>
        <v>0.15909090909090912</v>
      </c>
      <c r="S6" s="60">
        <f t="shared" si="7"/>
        <v>0.8214285714285714</v>
      </c>
      <c r="T6" s="18"/>
    </row>
    <row r="7" spans="1:20" x14ac:dyDescent="0.35">
      <c r="A7" s="63" t="s">
        <v>759</v>
      </c>
      <c r="B7" s="17">
        <f t="shared" si="8"/>
        <v>3.2260249742204025E-2</v>
      </c>
      <c r="C7" s="11">
        <v>1209</v>
      </c>
      <c r="E7" s="19"/>
      <c r="F7" s="1">
        <v>0.25600000000000001</v>
      </c>
      <c r="G7" s="1">
        <v>0.17599999999999999</v>
      </c>
      <c r="H7" s="1">
        <v>2.5000000000000001E-2</v>
      </c>
      <c r="I7" s="1">
        <v>0.01</v>
      </c>
      <c r="J7" s="1">
        <v>4.2000000000000003E-2</v>
      </c>
      <c r="K7" s="1">
        <v>2E-3</v>
      </c>
      <c r="L7" s="59">
        <f t="shared" si="0"/>
        <v>0.6875</v>
      </c>
      <c r="M7" s="58">
        <f t="shared" si="1"/>
        <v>9.765625E-2</v>
      </c>
      <c r="N7" s="58">
        <f t="shared" si="2"/>
        <v>3.90625E-2</v>
      </c>
      <c r="O7" s="58">
        <f t="shared" si="3"/>
        <v>0.1640625</v>
      </c>
      <c r="P7" s="58">
        <f t="shared" si="4"/>
        <v>7.8125E-3</v>
      </c>
      <c r="Q7" s="58">
        <f t="shared" si="5"/>
        <v>0.99609375</v>
      </c>
      <c r="R7" s="60">
        <f t="shared" si="6"/>
        <v>0.13671875</v>
      </c>
      <c r="S7" s="60">
        <f t="shared" si="7"/>
        <v>0.8515625</v>
      </c>
      <c r="T7" s="18"/>
    </row>
    <row r="8" spans="1:20" x14ac:dyDescent="0.35">
      <c r="A8" s="63" t="s">
        <v>782</v>
      </c>
      <c r="B8" s="17">
        <f t="shared" si="8"/>
        <v>4.4739833053583929E-2</v>
      </c>
      <c r="C8" s="11">
        <v>1658</v>
      </c>
      <c r="F8" s="1">
        <v>0.26</v>
      </c>
      <c r="G8" s="1">
        <v>0.17799999999999999</v>
      </c>
      <c r="H8" s="1">
        <v>2.7E-2</v>
      </c>
      <c r="I8" s="1">
        <v>1.2E-2</v>
      </c>
      <c r="J8" s="1">
        <v>3.9E-2</v>
      </c>
      <c r="K8" s="1">
        <v>3.0000000000000001E-3</v>
      </c>
      <c r="L8" s="59">
        <f t="shared" si="0"/>
        <v>0.68461538461538451</v>
      </c>
      <c r="M8" s="58">
        <f t="shared" si="1"/>
        <v>0.10384615384615384</v>
      </c>
      <c r="N8" s="58">
        <f t="shared" si="2"/>
        <v>4.6153846153846156E-2</v>
      </c>
      <c r="O8" s="58">
        <f t="shared" si="3"/>
        <v>0.15</v>
      </c>
      <c r="P8" s="58">
        <f t="shared" si="4"/>
        <v>1.1538461538461539E-2</v>
      </c>
      <c r="Q8" s="58">
        <f t="shared" si="5"/>
        <v>0.99615384615384606</v>
      </c>
      <c r="R8" s="60">
        <f t="shared" si="6"/>
        <v>0.15</v>
      </c>
      <c r="S8" s="60">
        <f t="shared" si="7"/>
        <v>0.83461538461538454</v>
      </c>
      <c r="T8" s="18"/>
    </row>
    <row r="9" spans="1:20" x14ac:dyDescent="0.35">
      <c r="A9" s="63" t="s">
        <v>805</v>
      </c>
      <c r="B9" s="17">
        <f t="shared" si="8"/>
        <v>6.3602218927117121E-2</v>
      </c>
      <c r="C9" s="11">
        <v>2506</v>
      </c>
      <c r="F9" s="1">
        <v>0.247</v>
      </c>
      <c r="G9" s="1">
        <v>0.16800000000000001</v>
      </c>
      <c r="H9" s="1">
        <v>2.8000000000000001E-2</v>
      </c>
      <c r="I9" s="1">
        <v>1.0999999999999999E-2</v>
      </c>
      <c r="J9" s="1">
        <v>3.5999999999999997E-2</v>
      </c>
      <c r="K9" s="1">
        <v>4.0000000000000001E-3</v>
      </c>
      <c r="L9" s="59">
        <f t="shared" si="0"/>
        <v>0.68016194331983815</v>
      </c>
      <c r="M9" s="58">
        <f t="shared" si="1"/>
        <v>0.11336032388663968</v>
      </c>
      <c r="N9" s="58">
        <f t="shared" si="2"/>
        <v>4.4534412955465584E-2</v>
      </c>
      <c r="O9" s="58">
        <f t="shared" si="3"/>
        <v>0.145748987854251</v>
      </c>
      <c r="P9" s="58">
        <f t="shared" si="4"/>
        <v>1.6194331983805668E-2</v>
      </c>
      <c r="Q9" s="58">
        <f t="shared" si="5"/>
        <v>1</v>
      </c>
      <c r="R9" s="60">
        <f t="shared" si="6"/>
        <v>0.15789473684210525</v>
      </c>
      <c r="S9" s="60">
        <f t="shared" si="7"/>
        <v>0.82591093117408909</v>
      </c>
      <c r="T9" s="18"/>
    </row>
    <row r="10" spans="1:20" x14ac:dyDescent="0.35">
      <c r="A10" s="63" t="s">
        <v>717</v>
      </c>
      <c r="B10" s="17">
        <f t="shared" si="8"/>
        <v>7.1151689410418717E-2</v>
      </c>
      <c r="C10" s="14">
        <v>1003</v>
      </c>
      <c r="F10" s="1">
        <v>0.247</v>
      </c>
      <c r="G10" s="1">
        <v>0.16800000000000001</v>
      </c>
      <c r="H10" s="1">
        <v>2.8000000000000001E-2</v>
      </c>
      <c r="I10" s="1">
        <v>1.0999999999999999E-2</v>
      </c>
      <c r="J10" s="1">
        <v>3.5999999999999997E-2</v>
      </c>
      <c r="K10" s="1">
        <v>4.0000000000000001E-3</v>
      </c>
      <c r="L10" s="59">
        <f t="shared" si="0"/>
        <v>0.68016194331983815</v>
      </c>
      <c r="M10" s="58">
        <f t="shared" si="1"/>
        <v>0.11336032388663968</v>
      </c>
      <c r="N10" s="58">
        <f t="shared" si="2"/>
        <v>4.4534412955465584E-2</v>
      </c>
      <c r="O10" s="58">
        <f t="shared" si="3"/>
        <v>0.145748987854251</v>
      </c>
      <c r="P10" s="58">
        <f t="shared" si="4"/>
        <v>1.6194331983805668E-2</v>
      </c>
      <c r="Q10" s="58">
        <f t="shared" si="5"/>
        <v>1</v>
      </c>
      <c r="R10" s="60">
        <f t="shared" si="6"/>
        <v>0.15789473684210525</v>
      </c>
      <c r="S10" s="60">
        <f t="shared" si="7"/>
        <v>0.82591093117408909</v>
      </c>
      <c r="T10" s="18"/>
    </row>
    <row r="11" spans="1:20" x14ac:dyDescent="0.35">
      <c r="A11" s="63" t="s">
        <v>660</v>
      </c>
      <c r="B11" s="17">
        <f t="shared" si="8"/>
        <v>7.483986541921013E-2</v>
      </c>
      <c r="C11" s="14">
        <v>490</v>
      </c>
      <c r="F11" s="1">
        <v>0.34</v>
      </c>
      <c r="G11" s="1">
        <v>0.23</v>
      </c>
      <c r="H11" s="1">
        <v>3.9E-2</v>
      </c>
      <c r="I11" s="1">
        <v>1.9E-2</v>
      </c>
      <c r="J11" s="1">
        <v>4.1000000000000002E-2</v>
      </c>
      <c r="K11" s="1">
        <v>1.2E-2</v>
      </c>
      <c r="L11" s="59">
        <f t="shared" si="0"/>
        <v>0.67647058823529405</v>
      </c>
      <c r="M11" s="58">
        <f t="shared" si="1"/>
        <v>0.11470588235294117</v>
      </c>
      <c r="N11" s="58">
        <f t="shared" si="2"/>
        <v>5.5882352941176466E-2</v>
      </c>
      <c r="O11" s="58">
        <f t="shared" si="3"/>
        <v>0.12058823529411765</v>
      </c>
      <c r="P11" s="58">
        <f t="shared" si="4"/>
        <v>3.5294117647058823E-2</v>
      </c>
      <c r="Q11" s="58">
        <f t="shared" si="5"/>
        <v>1.0029411764705882</v>
      </c>
      <c r="R11" s="60">
        <f t="shared" si="6"/>
        <v>0.17058823529411765</v>
      </c>
      <c r="S11" s="60">
        <f t="shared" si="7"/>
        <v>0.79705882352941171</v>
      </c>
      <c r="T11" s="18"/>
    </row>
    <row r="12" spans="1:20" x14ac:dyDescent="0.35">
      <c r="A12" s="1" t="s">
        <v>640</v>
      </c>
      <c r="B12" s="17">
        <f t="shared" si="8"/>
        <v>8.0537721008302157E-2</v>
      </c>
      <c r="C12" s="14">
        <v>757</v>
      </c>
      <c r="F12" s="1">
        <v>0.121</v>
      </c>
      <c r="G12" s="1">
        <v>8.1000000000000003E-2</v>
      </c>
      <c r="H12" s="1">
        <v>2.3E-2</v>
      </c>
      <c r="I12" s="1">
        <v>1.0999999999999999E-2</v>
      </c>
      <c r="J12" s="1">
        <v>5.0000000000000001E-3</v>
      </c>
      <c r="K12" s="1">
        <v>1E-3</v>
      </c>
      <c r="L12" s="58">
        <f t="shared" si="0"/>
        <v>0.66942148760330578</v>
      </c>
      <c r="M12" s="58">
        <f t="shared" si="1"/>
        <v>0.19008264462809918</v>
      </c>
      <c r="N12" s="58">
        <f t="shared" si="2"/>
        <v>9.0909090909090912E-2</v>
      </c>
      <c r="O12" s="58">
        <f t="shared" si="3"/>
        <v>4.1322314049586778E-2</v>
      </c>
      <c r="P12" s="58">
        <f t="shared" si="4"/>
        <v>8.2644628099173556E-3</v>
      </c>
      <c r="Q12" s="58">
        <f t="shared" si="5"/>
        <v>1</v>
      </c>
      <c r="R12" s="60">
        <f t="shared" si="6"/>
        <v>0.28099173553719009</v>
      </c>
      <c r="S12" s="60">
        <f t="shared" si="7"/>
        <v>0.71074380165289253</v>
      </c>
      <c r="T12" s="18"/>
    </row>
    <row r="13" spans="1:20" x14ac:dyDescent="0.35">
      <c r="A13" s="63" t="s">
        <v>800</v>
      </c>
      <c r="B13" s="17">
        <f t="shared" si="8"/>
        <v>8.9886118157116293E-2</v>
      </c>
      <c r="C13" s="11">
        <v>1242</v>
      </c>
      <c r="F13" s="1">
        <v>0.24099999999999999</v>
      </c>
      <c r="G13" s="1">
        <v>0.16</v>
      </c>
      <c r="H13" s="1">
        <v>2.5000000000000001E-2</v>
      </c>
      <c r="I13" s="1">
        <v>1.0999999999999999E-2</v>
      </c>
      <c r="J13" s="1">
        <v>3.6999999999999998E-2</v>
      </c>
      <c r="K13" s="1">
        <v>8.0000000000000002E-3</v>
      </c>
      <c r="L13" s="59">
        <f t="shared" si="0"/>
        <v>0.66390041493775942</v>
      </c>
      <c r="M13" s="58">
        <f t="shared" si="1"/>
        <v>0.1037344398340249</v>
      </c>
      <c r="N13" s="58">
        <f t="shared" si="2"/>
        <v>4.5643153526970952E-2</v>
      </c>
      <c r="O13" s="58">
        <f t="shared" si="3"/>
        <v>0.15352697095435686</v>
      </c>
      <c r="P13" s="58">
        <f t="shared" si="4"/>
        <v>3.3195020746887967E-2</v>
      </c>
      <c r="Q13" s="58">
        <f t="shared" si="5"/>
        <v>1</v>
      </c>
      <c r="R13" s="60">
        <f t="shared" si="6"/>
        <v>0.14937759336099585</v>
      </c>
      <c r="S13" s="60">
        <f t="shared" si="7"/>
        <v>0.81742738589211628</v>
      </c>
      <c r="T13" s="18"/>
    </row>
    <row r="14" spans="1:20" x14ac:dyDescent="0.35">
      <c r="A14" s="63" t="s">
        <v>770</v>
      </c>
      <c r="B14" s="17">
        <f t="shared" si="8"/>
        <v>9.6622684540521003E-2</v>
      </c>
      <c r="C14" s="14">
        <v>895</v>
      </c>
      <c r="D14" s="18">
        <f>SUM(C2:C11)+C13+C14</f>
        <v>12080</v>
      </c>
      <c r="E14" s="18" t="s">
        <v>846</v>
      </c>
      <c r="F14" s="1">
        <v>0.221</v>
      </c>
      <c r="G14" s="1">
        <v>0.14599999999999999</v>
      </c>
      <c r="H14" s="1">
        <v>2.3E-2</v>
      </c>
      <c r="I14" s="1">
        <v>8.9999999999999993E-3</v>
      </c>
      <c r="J14" s="1">
        <v>3.2000000000000001E-2</v>
      </c>
      <c r="K14" s="1">
        <v>0.01</v>
      </c>
      <c r="L14" s="59">
        <f t="shared" si="0"/>
        <v>0.66063348416289591</v>
      </c>
      <c r="M14" s="58">
        <f t="shared" si="1"/>
        <v>0.10407239819004524</v>
      </c>
      <c r="N14" s="58">
        <f t="shared" si="2"/>
        <v>4.0723981900452483E-2</v>
      </c>
      <c r="O14" s="58">
        <f t="shared" si="3"/>
        <v>0.14479638009049775</v>
      </c>
      <c r="P14" s="58">
        <f t="shared" si="4"/>
        <v>4.5248868778280542E-2</v>
      </c>
      <c r="Q14" s="58">
        <f t="shared" si="5"/>
        <v>0.99547511312217185</v>
      </c>
      <c r="R14" s="60">
        <f t="shared" si="6"/>
        <v>0.14479638009049772</v>
      </c>
      <c r="S14" s="60">
        <f t="shared" si="7"/>
        <v>0.80542986425339369</v>
      </c>
      <c r="T14" s="18"/>
    </row>
    <row r="15" spans="1:20" x14ac:dyDescent="0.35">
      <c r="A15" s="1" t="s">
        <v>769</v>
      </c>
      <c r="B15" s="17">
        <f t="shared" si="8"/>
        <v>0.10408183234605628</v>
      </c>
      <c r="C15" s="14">
        <v>991</v>
      </c>
      <c r="F15" s="1">
        <v>0.25600000000000001</v>
      </c>
      <c r="G15" s="1">
        <v>0.16900000000000001</v>
      </c>
      <c r="H15" s="1">
        <v>2.5999999999999999E-2</v>
      </c>
      <c r="I15" s="1">
        <v>1.2E-2</v>
      </c>
      <c r="J15" s="1">
        <v>4.5999999999999999E-2</v>
      </c>
      <c r="K15" s="1">
        <v>3.0000000000000001E-3</v>
      </c>
      <c r="L15" s="58">
        <f t="shared" si="0"/>
        <v>0.66015625</v>
      </c>
      <c r="M15" s="58">
        <f t="shared" si="1"/>
        <v>0.1015625</v>
      </c>
      <c r="N15" s="58">
        <f t="shared" si="2"/>
        <v>4.6875E-2</v>
      </c>
      <c r="O15" s="58">
        <f t="shared" si="3"/>
        <v>0.1796875</v>
      </c>
      <c r="P15" s="58">
        <f t="shared" si="4"/>
        <v>1.171875E-2</v>
      </c>
      <c r="Q15" s="58">
        <f t="shared" si="5"/>
        <v>1</v>
      </c>
      <c r="R15" s="60">
        <f t="shared" si="6"/>
        <v>0.1484375</v>
      </c>
      <c r="S15" s="60">
        <f t="shared" si="7"/>
        <v>0.83984375</v>
      </c>
      <c r="T15" s="18"/>
    </row>
    <row r="16" spans="1:20" x14ac:dyDescent="0.35">
      <c r="A16" s="1" t="s">
        <v>627</v>
      </c>
      <c r="B16" s="17">
        <f t="shared" si="8"/>
        <v>0.10812377217609911</v>
      </c>
      <c r="C16" s="14">
        <v>537</v>
      </c>
      <c r="F16" s="1">
        <v>0.39900000000000002</v>
      </c>
      <c r="G16" s="1">
        <v>0.25900000000000001</v>
      </c>
      <c r="H16" s="1">
        <v>2.7E-2</v>
      </c>
      <c r="I16" s="1">
        <v>1.7000000000000001E-2</v>
      </c>
      <c r="J16" s="1">
        <v>8.1000000000000003E-2</v>
      </c>
      <c r="K16" s="1">
        <v>1.6E-2</v>
      </c>
      <c r="L16" s="58">
        <f t="shared" si="0"/>
        <v>0.64912280701754388</v>
      </c>
      <c r="M16" s="58">
        <f t="shared" si="1"/>
        <v>6.7669172932330823E-2</v>
      </c>
      <c r="N16" s="58">
        <f t="shared" si="2"/>
        <v>4.2606516290726815E-2</v>
      </c>
      <c r="O16" s="58">
        <f t="shared" si="3"/>
        <v>0.20300751879699247</v>
      </c>
      <c r="P16" s="58">
        <f t="shared" si="4"/>
        <v>4.0100250626566414E-2</v>
      </c>
      <c r="Q16" s="58">
        <f t="shared" si="5"/>
        <v>1.0025062656641603</v>
      </c>
      <c r="R16" s="60">
        <f t="shared" si="6"/>
        <v>0.11027568922305764</v>
      </c>
      <c r="S16" s="60">
        <f t="shared" si="7"/>
        <v>0.85213032581453629</v>
      </c>
      <c r="T16" s="18"/>
    </row>
    <row r="17" spans="1:20" x14ac:dyDescent="0.35">
      <c r="A17" s="1" t="s">
        <v>795</v>
      </c>
      <c r="B17" s="17">
        <f t="shared" si="8"/>
        <v>0.11751733066379641</v>
      </c>
      <c r="C17" s="11">
        <v>1248</v>
      </c>
      <c r="F17" s="1">
        <v>0.19</v>
      </c>
      <c r="G17" s="1">
        <v>0.123</v>
      </c>
      <c r="H17" s="1">
        <v>2.1000000000000001E-2</v>
      </c>
      <c r="I17" s="1">
        <v>8.9999999999999993E-3</v>
      </c>
      <c r="J17" s="1">
        <v>3.5000000000000003E-2</v>
      </c>
      <c r="K17" s="1">
        <v>2E-3</v>
      </c>
      <c r="L17" s="58">
        <f t="shared" si="0"/>
        <v>0.64736842105263159</v>
      </c>
      <c r="M17" s="58">
        <f t="shared" si="1"/>
        <v>0.11052631578947369</v>
      </c>
      <c r="N17" s="58">
        <f t="shared" si="2"/>
        <v>4.7368421052631574E-2</v>
      </c>
      <c r="O17" s="58">
        <f t="shared" si="3"/>
        <v>0.18421052631578949</v>
      </c>
      <c r="P17" s="58">
        <f t="shared" si="4"/>
        <v>1.0526315789473684E-2</v>
      </c>
      <c r="Q17" s="58">
        <f t="shared" si="5"/>
        <v>1</v>
      </c>
      <c r="R17" s="60">
        <f t="shared" si="6"/>
        <v>0.15789473684210525</v>
      </c>
      <c r="S17" s="60">
        <f t="shared" si="7"/>
        <v>0.83157894736842108</v>
      </c>
      <c r="T17" s="18"/>
    </row>
    <row r="18" spans="1:20" x14ac:dyDescent="0.35">
      <c r="A18" s="1" t="s">
        <v>689</v>
      </c>
      <c r="B18" s="17">
        <f t="shared" si="8"/>
        <v>0.12079152773282552</v>
      </c>
      <c r="C18" s="14">
        <v>435</v>
      </c>
      <c r="F18" s="1">
        <v>0.23699999999999999</v>
      </c>
      <c r="G18" s="1">
        <v>0.151</v>
      </c>
      <c r="H18" s="1">
        <v>2.7E-2</v>
      </c>
      <c r="I18" s="1">
        <v>1.0999999999999999E-2</v>
      </c>
      <c r="J18" s="1">
        <v>4.2000000000000003E-2</v>
      </c>
      <c r="K18" s="1">
        <v>7.0000000000000001E-3</v>
      </c>
      <c r="L18" s="58">
        <f t="shared" si="0"/>
        <v>0.6371308016877637</v>
      </c>
      <c r="M18" s="58">
        <f t="shared" si="1"/>
        <v>0.1139240506329114</v>
      </c>
      <c r="N18" s="58">
        <f t="shared" si="2"/>
        <v>4.6413502109704644E-2</v>
      </c>
      <c r="O18" s="58">
        <f t="shared" si="3"/>
        <v>0.17721518987341775</v>
      </c>
      <c r="P18" s="58">
        <f t="shared" si="4"/>
        <v>2.9535864978902957E-2</v>
      </c>
      <c r="Q18" s="58">
        <f t="shared" si="5"/>
        <v>1.0042194092827006</v>
      </c>
      <c r="R18" s="60">
        <f t="shared" si="6"/>
        <v>0.16033755274261605</v>
      </c>
      <c r="S18" s="60">
        <f t="shared" si="7"/>
        <v>0.81434599156118148</v>
      </c>
      <c r="T18" s="18"/>
    </row>
    <row r="19" spans="1:20" x14ac:dyDescent="0.35">
      <c r="A19" s="1" t="s">
        <v>644</v>
      </c>
      <c r="B19" s="17">
        <f t="shared" si="8"/>
        <v>0.12406572480185463</v>
      </c>
      <c r="C19" s="14">
        <v>435</v>
      </c>
      <c r="F19" s="1">
        <v>0.10299999999999999</v>
      </c>
      <c r="G19" s="1">
        <v>6.5000000000000002E-2</v>
      </c>
      <c r="H19" s="1">
        <v>1.2E-2</v>
      </c>
      <c r="I19" s="1">
        <v>5.0000000000000001E-3</v>
      </c>
      <c r="J19" s="1">
        <v>1.4999999999999999E-2</v>
      </c>
      <c r="K19" s="1">
        <v>6.0000000000000001E-3</v>
      </c>
      <c r="L19" s="58">
        <f t="shared" si="0"/>
        <v>0.6310679611650486</v>
      </c>
      <c r="M19" s="58">
        <f t="shared" si="1"/>
        <v>0.11650485436893204</v>
      </c>
      <c r="N19" s="58">
        <f t="shared" si="2"/>
        <v>4.8543689320388356E-2</v>
      </c>
      <c r="O19" s="58">
        <f t="shared" si="3"/>
        <v>0.14563106796116504</v>
      </c>
      <c r="P19" s="58">
        <f t="shared" si="4"/>
        <v>5.8252427184466021E-2</v>
      </c>
      <c r="Q19" s="58">
        <f t="shared" si="5"/>
        <v>1</v>
      </c>
      <c r="R19" s="60">
        <f t="shared" si="6"/>
        <v>0.1650485436893204</v>
      </c>
      <c r="S19" s="60">
        <f t="shared" si="7"/>
        <v>0.77669902912621369</v>
      </c>
      <c r="T19" s="18"/>
    </row>
    <row r="20" spans="1:20" x14ac:dyDescent="0.35">
      <c r="A20" s="1" t="s">
        <v>658</v>
      </c>
      <c r="B20" s="17">
        <f t="shared" si="8"/>
        <v>0.12684314714316897</v>
      </c>
      <c r="C20" s="14">
        <v>369</v>
      </c>
      <c r="D20" s="14" t="s">
        <v>809</v>
      </c>
      <c r="E20" s="48"/>
      <c r="F20" s="1">
        <v>0.36899999999999999</v>
      </c>
      <c r="G20" s="1">
        <v>0.23100000000000001</v>
      </c>
      <c r="H20" s="1">
        <v>2.5999999999999999E-2</v>
      </c>
      <c r="I20" s="1">
        <v>1.4999999999999999E-2</v>
      </c>
      <c r="J20" s="1">
        <v>7.0000000000000007E-2</v>
      </c>
      <c r="K20" s="1">
        <v>2.7E-2</v>
      </c>
      <c r="L20" s="58">
        <f t="shared" si="0"/>
        <v>0.6260162601626017</v>
      </c>
      <c r="M20" s="58">
        <f t="shared" si="1"/>
        <v>7.0460704607046065E-2</v>
      </c>
      <c r="N20" s="58">
        <f t="shared" si="2"/>
        <v>4.065040650406504E-2</v>
      </c>
      <c r="O20" s="58">
        <f t="shared" si="3"/>
        <v>0.18970189701897022</v>
      </c>
      <c r="P20" s="58">
        <f t="shared" si="4"/>
        <v>7.3170731707317069E-2</v>
      </c>
      <c r="Q20" s="58">
        <f t="shared" si="5"/>
        <v>1.0000000000000002</v>
      </c>
      <c r="R20" s="60">
        <f t="shared" si="6"/>
        <v>0.1111111111111111</v>
      </c>
      <c r="S20" s="60">
        <f t="shared" si="7"/>
        <v>0.81571815718157192</v>
      </c>
      <c r="T20" s="18"/>
    </row>
    <row r="21" spans="1:20" x14ac:dyDescent="0.35">
      <c r="A21" s="1" t="s">
        <v>775</v>
      </c>
      <c r="B21" s="17">
        <f t="shared" si="8"/>
        <v>0.13336143372197173</v>
      </c>
      <c r="C21" s="14">
        <v>866</v>
      </c>
      <c r="F21" s="1">
        <v>0.251</v>
      </c>
      <c r="G21" s="1">
        <v>0.157</v>
      </c>
      <c r="H21" s="1">
        <v>0.03</v>
      </c>
      <c r="I21" s="1">
        <v>1.4E-2</v>
      </c>
      <c r="J21" s="1">
        <v>4.2999999999999997E-2</v>
      </c>
      <c r="K21" s="1">
        <v>7.0000000000000001E-3</v>
      </c>
      <c r="L21" s="58">
        <f t="shared" si="0"/>
        <v>0.62549800796812749</v>
      </c>
      <c r="M21" s="58">
        <f t="shared" si="1"/>
        <v>0.1195219123505976</v>
      </c>
      <c r="N21" s="58">
        <f t="shared" si="2"/>
        <v>5.5776892430278883E-2</v>
      </c>
      <c r="O21" s="58">
        <f t="shared" si="3"/>
        <v>0.17131474103585656</v>
      </c>
      <c r="P21" s="58">
        <f t="shared" si="4"/>
        <v>2.7888446215139442E-2</v>
      </c>
      <c r="Q21" s="58">
        <f t="shared" si="5"/>
        <v>0.99999999999999989</v>
      </c>
      <c r="R21" s="60">
        <f t="shared" si="6"/>
        <v>0.17529880478087648</v>
      </c>
      <c r="S21" s="60">
        <f t="shared" si="7"/>
        <v>0.79681274900398402</v>
      </c>
      <c r="T21" s="18"/>
    </row>
    <row r="22" spans="1:20" x14ac:dyDescent="0.35">
      <c r="A22" s="1" t="s">
        <v>659</v>
      </c>
      <c r="B22" s="17">
        <f t="shared" si="8"/>
        <v>0.13640229720677119</v>
      </c>
      <c r="C22" s="14">
        <v>404</v>
      </c>
      <c r="F22" s="1">
        <v>0.251</v>
      </c>
      <c r="G22" s="1">
        <v>0.157</v>
      </c>
      <c r="H22" s="1">
        <v>0.03</v>
      </c>
      <c r="I22" s="1">
        <v>1.4E-2</v>
      </c>
      <c r="J22" s="1">
        <v>4.2999999999999997E-2</v>
      </c>
      <c r="K22" s="1">
        <v>7.0000000000000001E-3</v>
      </c>
      <c r="L22" s="58">
        <f t="shared" si="0"/>
        <v>0.62549800796812749</v>
      </c>
      <c r="M22" s="58">
        <f t="shared" si="1"/>
        <v>0.1195219123505976</v>
      </c>
      <c r="N22" s="58">
        <f t="shared" si="2"/>
        <v>5.5776892430278883E-2</v>
      </c>
      <c r="O22" s="58">
        <f t="shared" si="3"/>
        <v>0.17131474103585656</v>
      </c>
      <c r="P22" s="58">
        <f t="shared" si="4"/>
        <v>2.7888446215139442E-2</v>
      </c>
      <c r="Q22" s="58">
        <f t="shared" si="5"/>
        <v>0.99999999999999989</v>
      </c>
      <c r="R22" s="60">
        <f t="shared" si="6"/>
        <v>0.17529880478087648</v>
      </c>
      <c r="S22" s="60">
        <f t="shared" si="7"/>
        <v>0.79681274900398402</v>
      </c>
      <c r="T22" s="18"/>
    </row>
    <row r="23" spans="1:20" x14ac:dyDescent="0.35">
      <c r="A23" s="1" t="s">
        <v>742</v>
      </c>
      <c r="B23" s="17">
        <f t="shared" si="8"/>
        <v>0.14141520582280195</v>
      </c>
      <c r="C23" s="14">
        <v>666</v>
      </c>
      <c r="F23" s="1">
        <v>0.81699999999999995</v>
      </c>
      <c r="G23" s="1">
        <v>0.50900000000000001</v>
      </c>
      <c r="H23" s="1">
        <v>7.0000000000000007E-2</v>
      </c>
      <c r="I23" s="1">
        <v>4.5999999999999999E-2</v>
      </c>
      <c r="J23" s="1">
        <v>0.185</v>
      </c>
      <c r="K23" s="1">
        <v>7.0000000000000001E-3</v>
      </c>
      <c r="L23" s="58">
        <f t="shared" si="0"/>
        <v>0.6230110159118728</v>
      </c>
      <c r="M23" s="58">
        <f t="shared" si="1"/>
        <v>8.5679314565483486E-2</v>
      </c>
      <c r="N23" s="58">
        <f t="shared" si="2"/>
        <v>5.6303549571603433E-2</v>
      </c>
      <c r="O23" s="58">
        <f t="shared" si="3"/>
        <v>0.22643818849449204</v>
      </c>
      <c r="P23" s="58">
        <f t="shared" si="4"/>
        <v>8.5679314565483486E-3</v>
      </c>
      <c r="Q23" s="58">
        <f t="shared" si="5"/>
        <v>1.0000000000000002</v>
      </c>
      <c r="R23" s="60">
        <f t="shared" si="6"/>
        <v>0.14198286413708691</v>
      </c>
      <c r="S23" s="60">
        <f t="shared" si="7"/>
        <v>0.84944920440636484</v>
      </c>
      <c r="T23" s="18"/>
    </row>
    <row r="24" spans="1:20" x14ac:dyDescent="0.35">
      <c r="A24" s="1" t="s">
        <v>734</v>
      </c>
      <c r="B24" s="17">
        <f t="shared" si="8"/>
        <v>0.14693994294617521</v>
      </c>
      <c r="C24" s="14">
        <v>734</v>
      </c>
      <c r="F24" s="1">
        <v>0.22900000000000001</v>
      </c>
      <c r="G24" s="1">
        <v>0.14199999999999999</v>
      </c>
      <c r="H24" s="1">
        <v>2.7E-2</v>
      </c>
      <c r="I24" s="1">
        <v>1.0999999999999999E-2</v>
      </c>
      <c r="J24" s="1">
        <v>4.5999999999999999E-2</v>
      </c>
      <c r="K24" s="1">
        <v>3.0000000000000001E-3</v>
      </c>
      <c r="L24" s="58">
        <f t="shared" si="0"/>
        <v>0.62008733624454138</v>
      </c>
      <c r="M24" s="58">
        <f t="shared" si="1"/>
        <v>0.11790393013100436</v>
      </c>
      <c r="N24" s="58">
        <f t="shared" si="2"/>
        <v>4.8034934497816588E-2</v>
      </c>
      <c r="O24" s="58">
        <f t="shared" si="3"/>
        <v>0.20087336244541484</v>
      </c>
      <c r="P24" s="58">
        <f t="shared" si="4"/>
        <v>1.3100436681222707E-2</v>
      </c>
      <c r="Q24" s="58">
        <f t="shared" si="5"/>
        <v>0.99999999999999989</v>
      </c>
      <c r="R24" s="60">
        <f t="shared" si="6"/>
        <v>0.16593886462882096</v>
      </c>
      <c r="S24" s="60">
        <f t="shared" si="7"/>
        <v>0.82096069868995625</v>
      </c>
      <c r="T24" s="18"/>
    </row>
    <row r="25" spans="1:20" x14ac:dyDescent="0.35">
      <c r="A25" s="1" t="s">
        <v>732</v>
      </c>
      <c r="B25" s="17">
        <f t="shared" si="8"/>
        <v>0.15176467931685947</v>
      </c>
      <c r="C25" s="14">
        <v>641</v>
      </c>
      <c r="F25" s="1">
        <v>0.42499999999999999</v>
      </c>
      <c r="G25" s="1">
        <v>0.26300000000000001</v>
      </c>
      <c r="H25" s="1">
        <v>3.5000000000000003E-2</v>
      </c>
      <c r="I25" s="1">
        <v>1.7999999999999999E-2</v>
      </c>
      <c r="J25" s="1">
        <v>9.5000000000000001E-2</v>
      </c>
      <c r="K25" s="1">
        <v>1.2E-2</v>
      </c>
      <c r="L25" s="58">
        <f t="shared" si="0"/>
        <v>0.61882352941176477</v>
      </c>
      <c r="M25" s="58">
        <f t="shared" si="1"/>
        <v>8.2352941176470601E-2</v>
      </c>
      <c r="N25" s="58">
        <f t="shared" si="2"/>
        <v>4.2352941176470586E-2</v>
      </c>
      <c r="O25" s="58">
        <f t="shared" si="3"/>
        <v>0.22352941176470589</v>
      </c>
      <c r="P25" s="58">
        <f t="shared" si="4"/>
        <v>2.823529411764706E-2</v>
      </c>
      <c r="Q25" s="58">
        <f t="shared" si="5"/>
        <v>0.99529411764705888</v>
      </c>
      <c r="R25" s="60">
        <f t="shared" si="6"/>
        <v>0.12470588235294119</v>
      </c>
      <c r="S25" s="60">
        <f t="shared" si="7"/>
        <v>0.84235294117647064</v>
      </c>
      <c r="T25" s="18"/>
    </row>
    <row r="26" spans="1:20" x14ac:dyDescent="0.35">
      <c r="A26" s="1" t="s">
        <v>686</v>
      </c>
      <c r="B26" s="17">
        <f t="shared" si="8"/>
        <v>0.15501629571644698</v>
      </c>
      <c r="C26" s="14">
        <v>432</v>
      </c>
      <c r="F26" s="1">
        <v>0.224</v>
      </c>
      <c r="G26" s="1">
        <v>0.13800000000000001</v>
      </c>
      <c r="H26" s="1">
        <v>2.7E-2</v>
      </c>
      <c r="I26" s="1">
        <v>8.9999999999999993E-3</v>
      </c>
      <c r="J26" s="1">
        <v>4.2999999999999997E-2</v>
      </c>
      <c r="K26" s="1">
        <v>7.0000000000000001E-3</v>
      </c>
      <c r="L26" s="58">
        <f t="shared" si="0"/>
        <v>0.6160714285714286</v>
      </c>
      <c r="M26" s="58">
        <f t="shared" si="1"/>
        <v>0.12053571428571429</v>
      </c>
      <c r="N26" s="58">
        <f t="shared" si="2"/>
        <v>4.0178571428571425E-2</v>
      </c>
      <c r="O26" s="58">
        <f t="shared" si="3"/>
        <v>0.1919642857142857</v>
      </c>
      <c r="P26" s="58">
        <f t="shared" si="4"/>
        <v>3.125E-2</v>
      </c>
      <c r="Q26" s="58">
        <f t="shared" si="5"/>
        <v>1</v>
      </c>
      <c r="R26" s="60">
        <f t="shared" si="6"/>
        <v>0.1607142857142857</v>
      </c>
      <c r="S26" s="60">
        <f t="shared" si="7"/>
        <v>0.8080357142857143</v>
      </c>
      <c r="T26" s="18"/>
    </row>
    <row r="27" spans="1:20" x14ac:dyDescent="0.35">
      <c r="A27" s="1" t="s">
        <v>735</v>
      </c>
      <c r="B27" s="17">
        <f t="shared" si="8"/>
        <v>0.1600593118917332</v>
      </c>
      <c r="C27" s="14">
        <v>670</v>
      </c>
      <c r="F27" s="1">
        <v>0.308</v>
      </c>
      <c r="G27" s="1">
        <v>0.188</v>
      </c>
      <c r="H27" s="1">
        <v>6.5000000000000002E-2</v>
      </c>
      <c r="I27" s="1">
        <v>2.1999999999999999E-2</v>
      </c>
      <c r="J27" s="1">
        <v>2.3E-2</v>
      </c>
      <c r="K27" s="1">
        <v>0.01</v>
      </c>
      <c r="L27" s="58">
        <f t="shared" si="0"/>
        <v>0.61038961038961037</v>
      </c>
      <c r="M27" s="58">
        <f t="shared" si="1"/>
        <v>0.21103896103896105</v>
      </c>
      <c r="N27" s="58">
        <f t="shared" si="2"/>
        <v>7.1428571428571425E-2</v>
      </c>
      <c r="O27" s="58">
        <f t="shared" si="3"/>
        <v>7.4675324675324672E-2</v>
      </c>
      <c r="P27" s="58">
        <f t="shared" si="4"/>
        <v>3.2467532467532471E-2</v>
      </c>
      <c r="Q27" s="58">
        <f t="shared" si="5"/>
        <v>0.99999999999999989</v>
      </c>
      <c r="R27" s="60">
        <f t="shared" si="6"/>
        <v>0.28246753246753248</v>
      </c>
      <c r="S27" s="60">
        <f t="shared" si="7"/>
        <v>0.68506493506493504</v>
      </c>
      <c r="T27" s="18"/>
    </row>
    <row r="28" spans="1:20" x14ac:dyDescent="0.35">
      <c r="A28" s="1" t="s">
        <v>671</v>
      </c>
      <c r="B28" s="17">
        <f t="shared" si="8"/>
        <v>0.16434211219581954</v>
      </c>
      <c r="C28" s="14">
        <v>569</v>
      </c>
      <c r="F28" s="1">
        <v>0.106</v>
      </c>
      <c r="G28" s="1">
        <v>6.4000000000000001E-2</v>
      </c>
      <c r="H28" s="1">
        <v>1.2999999999999999E-2</v>
      </c>
      <c r="I28" s="1">
        <v>4.0000000000000001E-3</v>
      </c>
      <c r="J28" s="1">
        <v>1E-3</v>
      </c>
      <c r="K28" s="1">
        <v>2.4E-2</v>
      </c>
      <c r="L28" s="58">
        <f t="shared" si="0"/>
        <v>0.60377358490566035</v>
      </c>
      <c r="M28" s="58">
        <f t="shared" si="1"/>
        <v>0.12264150943396226</v>
      </c>
      <c r="N28" s="58">
        <f t="shared" si="2"/>
        <v>3.7735849056603772E-2</v>
      </c>
      <c r="O28" s="58">
        <f t="shared" si="3"/>
        <v>9.433962264150943E-3</v>
      </c>
      <c r="P28" s="58">
        <f t="shared" si="4"/>
        <v>0.22641509433962265</v>
      </c>
      <c r="Q28" s="58">
        <f t="shared" si="5"/>
        <v>1</v>
      </c>
      <c r="R28" s="60">
        <f t="shared" si="6"/>
        <v>0.16037735849056603</v>
      </c>
      <c r="S28" s="60">
        <f t="shared" si="7"/>
        <v>0.6132075471698113</v>
      </c>
      <c r="T28" s="18"/>
    </row>
    <row r="29" spans="1:20" x14ac:dyDescent="0.35">
      <c r="A29" s="1" t="s">
        <v>653</v>
      </c>
      <c r="B29" s="17">
        <f t="shared" si="8"/>
        <v>0.16760878237503479</v>
      </c>
      <c r="C29" s="14">
        <v>434</v>
      </c>
      <c r="D29" s="18" t="s">
        <v>809</v>
      </c>
      <c r="F29" s="1">
        <v>0.32700000000000001</v>
      </c>
      <c r="G29" s="1">
        <v>0.19700000000000001</v>
      </c>
      <c r="H29" s="1">
        <v>2.1999999999999999E-2</v>
      </c>
      <c r="I29" s="1">
        <v>1.7000000000000001E-2</v>
      </c>
      <c r="J29" s="1">
        <v>7.1999999999999995E-2</v>
      </c>
      <c r="K29" s="1">
        <v>0.02</v>
      </c>
      <c r="L29" s="58">
        <f t="shared" si="0"/>
        <v>0.60244648318042815</v>
      </c>
      <c r="M29" s="58">
        <f t="shared" si="1"/>
        <v>6.7278287461773695E-2</v>
      </c>
      <c r="N29" s="58">
        <f t="shared" si="2"/>
        <v>5.1987767584097858E-2</v>
      </c>
      <c r="O29" s="58">
        <f t="shared" si="3"/>
        <v>0.22018348623853209</v>
      </c>
      <c r="P29" s="58">
        <f t="shared" si="4"/>
        <v>6.1162079510703363E-2</v>
      </c>
      <c r="Q29" s="58">
        <f t="shared" si="5"/>
        <v>1.0030581039755351</v>
      </c>
      <c r="R29" s="60">
        <f t="shared" si="6"/>
        <v>0.11926605504587155</v>
      </c>
      <c r="S29" s="60">
        <f t="shared" si="7"/>
        <v>0.82262996941896027</v>
      </c>
      <c r="T29" s="18"/>
    </row>
    <row r="30" spans="1:20" x14ac:dyDescent="0.35">
      <c r="A30" s="1" t="s">
        <v>655</v>
      </c>
      <c r="B30" s="17">
        <f t="shared" si="8"/>
        <v>0.1708453449949946</v>
      </c>
      <c r="C30" s="14">
        <v>430</v>
      </c>
      <c r="F30" s="1">
        <v>0.315</v>
      </c>
      <c r="G30" s="1">
        <v>0.188</v>
      </c>
      <c r="H30" s="1">
        <v>0.02</v>
      </c>
      <c r="I30" s="1">
        <v>1.4999999999999999E-2</v>
      </c>
      <c r="J30" s="1">
        <v>6.6000000000000003E-2</v>
      </c>
      <c r="K30" s="1">
        <v>2.7E-2</v>
      </c>
      <c r="L30" s="58">
        <f t="shared" si="0"/>
        <v>0.59682539682539681</v>
      </c>
      <c r="M30" s="58">
        <f t="shared" si="1"/>
        <v>6.3492063492063489E-2</v>
      </c>
      <c r="N30" s="58">
        <f t="shared" si="2"/>
        <v>4.7619047619047616E-2</v>
      </c>
      <c r="O30" s="58">
        <f t="shared" si="3"/>
        <v>0.20952380952380953</v>
      </c>
      <c r="P30" s="58">
        <f t="shared" si="4"/>
        <v>8.5714285714285715E-2</v>
      </c>
      <c r="Q30" s="58">
        <f t="shared" si="5"/>
        <v>1.0031746031746032</v>
      </c>
      <c r="R30" s="60">
        <f t="shared" si="6"/>
        <v>0.1111111111111111</v>
      </c>
      <c r="S30" s="60">
        <f t="shared" si="7"/>
        <v>0.80634920634920637</v>
      </c>
      <c r="T30" s="18"/>
    </row>
    <row r="31" spans="1:20" x14ac:dyDescent="0.35">
      <c r="A31" s="1" t="s">
        <v>674</v>
      </c>
      <c r="B31" s="17">
        <f t="shared" si="8"/>
        <v>0.17427007986030091</v>
      </c>
      <c r="C31" s="14">
        <v>455</v>
      </c>
      <c r="F31" s="1">
        <v>0.33400000000000002</v>
      </c>
      <c r="G31" s="1">
        <v>0.19800000000000001</v>
      </c>
      <c r="H31" s="1">
        <v>2.1999999999999999E-2</v>
      </c>
      <c r="I31" s="1">
        <v>1.2999999999999999E-2</v>
      </c>
      <c r="J31" s="1">
        <v>9.2999999999999999E-2</v>
      </c>
      <c r="K31" s="1">
        <v>8.0000000000000002E-3</v>
      </c>
      <c r="L31" s="58">
        <f t="shared" si="0"/>
        <v>0.59281437125748504</v>
      </c>
      <c r="M31" s="58">
        <f t="shared" si="1"/>
        <v>6.5868263473053884E-2</v>
      </c>
      <c r="N31" s="58">
        <f t="shared" si="2"/>
        <v>3.8922155688622749E-2</v>
      </c>
      <c r="O31" s="58">
        <f t="shared" si="3"/>
        <v>0.27844311377245506</v>
      </c>
      <c r="P31" s="58">
        <f t="shared" si="4"/>
        <v>2.3952095808383232E-2</v>
      </c>
      <c r="Q31" s="58">
        <f t="shared" si="5"/>
        <v>1</v>
      </c>
      <c r="R31" s="60">
        <f t="shared" si="6"/>
        <v>0.10479041916167664</v>
      </c>
      <c r="S31" s="60">
        <f t="shared" si="7"/>
        <v>0.87125748502994016</v>
      </c>
      <c r="T31" s="18"/>
    </row>
    <row r="32" spans="1:20" x14ac:dyDescent="0.35">
      <c r="A32" s="1" t="s">
        <v>785</v>
      </c>
      <c r="B32" s="17">
        <f t="shared" si="8"/>
        <v>0.18706579254386294</v>
      </c>
      <c r="C32" s="11">
        <v>1700</v>
      </c>
      <c r="E32" s="19"/>
      <c r="F32" s="1">
        <v>0.35499999999999998</v>
      </c>
      <c r="G32" s="1">
        <v>0.20799999999999999</v>
      </c>
      <c r="H32" s="1">
        <v>2.1999999999999999E-2</v>
      </c>
      <c r="I32" s="1">
        <v>1.2999999999999999E-2</v>
      </c>
      <c r="J32" s="1">
        <v>0.106</v>
      </c>
      <c r="K32" s="1">
        <v>6.0000000000000001E-3</v>
      </c>
      <c r="L32" s="58">
        <f t="shared" si="0"/>
        <v>0.58591549295774648</v>
      </c>
      <c r="M32" s="58">
        <f t="shared" si="1"/>
        <v>6.1971830985915494E-2</v>
      </c>
      <c r="N32" s="58">
        <f t="shared" si="2"/>
        <v>3.6619718309859155E-2</v>
      </c>
      <c r="O32" s="58">
        <f t="shared" si="3"/>
        <v>0.29859154929577464</v>
      </c>
      <c r="P32" s="58">
        <f t="shared" si="4"/>
        <v>1.6901408450704227E-2</v>
      </c>
      <c r="Q32" s="58">
        <f t="shared" si="5"/>
        <v>1</v>
      </c>
      <c r="R32" s="60">
        <f t="shared" si="6"/>
        <v>9.8591549295774655E-2</v>
      </c>
      <c r="S32" s="60">
        <f t="shared" si="7"/>
        <v>0.88450704225352106</v>
      </c>
      <c r="T32" s="18"/>
    </row>
    <row r="33" spans="1:20" x14ac:dyDescent="0.35">
      <c r="A33" s="1" t="s">
        <v>729</v>
      </c>
      <c r="B33" s="17">
        <f t="shared" si="8"/>
        <v>0.19152923820348192</v>
      </c>
      <c r="C33" s="14">
        <v>593</v>
      </c>
      <c r="F33" s="1">
        <v>0.35499999999999998</v>
      </c>
      <c r="G33" s="1">
        <v>0.20799999999999999</v>
      </c>
      <c r="H33" s="1">
        <v>2.1999999999999999E-2</v>
      </c>
      <c r="I33" s="1">
        <v>1.2999999999999999E-2</v>
      </c>
      <c r="J33" s="1">
        <v>0.106</v>
      </c>
      <c r="K33" s="1">
        <v>6.0000000000000001E-3</v>
      </c>
      <c r="L33" s="58">
        <f t="shared" si="0"/>
        <v>0.58591549295774648</v>
      </c>
      <c r="M33" s="58">
        <f t="shared" si="1"/>
        <v>6.1971830985915494E-2</v>
      </c>
      <c r="N33" s="58">
        <f t="shared" si="2"/>
        <v>3.6619718309859155E-2</v>
      </c>
      <c r="O33" s="58">
        <f t="shared" si="3"/>
        <v>0.29859154929577464</v>
      </c>
      <c r="P33" s="58">
        <f t="shared" si="4"/>
        <v>1.6901408450704227E-2</v>
      </c>
      <c r="Q33" s="58">
        <f t="shared" si="5"/>
        <v>1</v>
      </c>
      <c r="R33" s="60">
        <f t="shared" si="6"/>
        <v>9.8591549295774655E-2</v>
      </c>
      <c r="S33" s="60">
        <f t="shared" si="7"/>
        <v>0.88450704225352106</v>
      </c>
      <c r="T33" s="18"/>
    </row>
    <row r="34" spans="1:20" x14ac:dyDescent="0.35">
      <c r="A34" s="1" t="s">
        <v>772</v>
      </c>
      <c r="B34" s="17">
        <f t="shared" si="8"/>
        <v>0.19872494486553208</v>
      </c>
      <c r="C34" s="14">
        <v>956</v>
      </c>
      <c r="F34" s="1">
        <v>0.17199999999999999</v>
      </c>
      <c r="G34" s="1">
        <v>0.1</v>
      </c>
      <c r="H34" s="1">
        <v>1.7999999999999999E-2</v>
      </c>
      <c r="I34" s="1">
        <v>8.9999999999999993E-3</v>
      </c>
      <c r="J34" s="1">
        <v>4.3999999999999997E-2</v>
      </c>
      <c r="K34" s="1">
        <v>2E-3</v>
      </c>
      <c r="L34" s="58">
        <f t="shared" ref="L34:L65" si="9">G34/$F34</f>
        <v>0.58139534883720934</v>
      </c>
      <c r="M34" s="58">
        <f t="shared" ref="M34:M65" si="10">H34/$F34</f>
        <v>0.10465116279069768</v>
      </c>
      <c r="N34" s="58">
        <f t="shared" ref="N34:N65" si="11">I34/$F34</f>
        <v>5.232558139534884E-2</v>
      </c>
      <c r="O34" s="58">
        <f t="shared" ref="O34:O65" si="12">J34/$F34</f>
        <v>0.2558139534883721</v>
      </c>
      <c r="P34" s="58">
        <f t="shared" ref="P34:P65" si="13">K34/$F34</f>
        <v>1.1627906976744188E-2</v>
      </c>
      <c r="Q34" s="58">
        <f t="shared" ref="Q34:Q65" si="14">SUM(L34:P34)</f>
        <v>1.0058139534883721</v>
      </c>
      <c r="R34" s="60">
        <f t="shared" ref="R34:R65" si="15">M34+N34</f>
        <v>0.15697674418604651</v>
      </c>
      <c r="S34" s="60">
        <f t="shared" ref="S34:S65" si="16">O34+L34</f>
        <v>0.83720930232558144</v>
      </c>
      <c r="T34" s="18"/>
    </row>
    <row r="35" spans="1:20" x14ac:dyDescent="0.35">
      <c r="A35" s="1" t="s">
        <v>731</v>
      </c>
      <c r="B35" s="17">
        <f t="shared" si="8"/>
        <v>0.20322602497422038</v>
      </c>
      <c r="C35" s="14">
        <v>598</v>
      </c>
      <c r="F35" s="1">
        <v>0.315</v>
      </c>
      <c r="G35" s="1">
        <v>0.183</v>
      </c>
      <c r="H35" s="1">
        <v>7.5999999999999998E-2</v>
      </c>
      <c r="I35" s="1">
        <v>2.5999999999999999E-2</v>
      </c>
      <c r="J35" s="1">
        <v>2.1999999999999999E-2</v>
      </c>
      <c r="K35" s="1">
        <v>8.9999999999999993E-3</v>
      </c>
      <c r="L35" s="58">
        <f t="shared" si="9"/>
        <v>0.58095238095238089</v>
      </c>
      <c r="M35" s="58">
        <f t="shared" si="10"/>
        <v>0.24126984126984127</v>
      </c>
      <c r="N35" s="58">
        <f t="shared" si="11"/>
        <v>8.2539682539682538E-2</v>
      </c>
      <c r="O35" s="58">
        <f t="shared" si="12"/>
        <v>6.9841269841269843E-2</v>
      </c>
      <c r="P35" s="58">
        <f t="shared" si="13"/>
        <v>2.8571428571428571E-2</v>
      </c>
      <c r="Q35" s="58">
        <f t="shared" si="14"/>
        <v>1.0031746031746032</v>
      </c>
      <c r="R35" s="60">
        <f t="shared" si="15"/>
        <v>0.32380952380952382</v>
      </c>
      <c r="S35" s="60">
        <f t="shared" si="16"/>
        <v>0.6507936507936507</v>
      </c>
      <c r="T35" s="18"/>
    </row>
    <row r="36" spans="1:20" x14ac:dyDescent="0.35">
      <c r="A36" s="1" t="s">
        <v>733</v>
      </c>
      <c r="B36" s="17">
        <f t="shared" si="8"/>
        <v>0.20949592418916577</v>
      </c>
      <c r="C36" s="14">
        <v>833</v>
      </c>
      <c r="F36" s="1">
        <v>0.3</v>
      </c>
      <c r="G36" s="1">
        <v>0.17299999999999999</v>
      </c>
      <c r="H36" s="1">
        <v>1.9E-2</v>
      </c>
      <c r="I36" s="1">
        <v>1.4E-2</v>
      </c>
      <c r="J36" s="1">
        <v>6.6000000000000003E-2</v>
      </c>
      <c r="K36" s="1">
        <v>2.8000000000000001E-2</v>
      </c>
      <c r="L36" s="58">
        <f t="shared" si="9"/>
        <v>0.57666666666666666</v>
      </c>
      <c r="M36" s="58">
        <f t="shared" si="10"/>
        <v>6.3333333333333339E-2</v>
      </c>
      <c r="N36" s="58">
        <f t="shared" si="11"/>
        <v>4.6666666666666669E-2</v>
      </c>
      <c r="O36" s="58">
        <f t="shared" si="12"/>
        <v>0.22000000000000003</v>
      </c>
      <c r="P36" s="58">
        <f t="shared" si="13"/>
        <v>9.3333333333333338E-2</v>
      </c>
      <c r="Q36" s="58">
        <f t="shared" si="14"/>
        <v>1</v>
      </c>
      <c r="R36" s="60">
        <f t="shared" si="15"/>
        <v>0.11000000000000001</v>
      </c>
      <c r="S36" s="60">
        <f t="shared" si="16"/>
        <v>0.79666666666666663</v>
      </c>
      <c r="T36" s="18"/>
    </row>
    <row r="37" spans="1:20" x14ac:dyDescent="0.35">
      <c r="A37" s="1" t="s">
        <v>646</v>
      </c>
      <c r="B37" s="17">
        <f t="shared" si="8"/>
        <v>0.21310883129981859</v>
      </c>
      <c r="C37" s="14">
        <v>480</v>
      </c>
      <c r="F37" s="1">
        <v>0.35899999999999999</v>
      </c>
      <c r="G37" s="1">
        <v>0.20699999999999999</v>
      </c>
      <c r="H37" s="1">
        <v>3.4000000000000002E-2</v>
      </c>
      <c r="I37" s="1">
        <v>1.4E-2</v>
      </c>
      <c r="J37" s="1">
        <v>9.8000000000000004E-2</v>
      </c>
      <c r="K37" s="1">
        <v>7.0000000000000001E-3</v>
      </c>
      <c r="L37" s="58">
        <f t="shared" si="9"/>
        <v>0.57660167130919215</v>
      </c>
      <c r="M37" s="58">
        <f t="shared" si="10"/>
        <v>9.4707520891364916E-2</v>
      </c>
      <c r="N37" s="58">
        <f t="shared" si="11"/>
        <v>3.8997214484679667E-2</v>
      </c>
      <c r="O37" s="58">
        <f t="shared" si="12"/>
        <v>0.2729805013927577</v>
      </c>
      <c r="P37" s="58">
        <f t="shared" si="13"/>
        <v>1.9498607242339833E-2</v>
      </c>
      <c r="Q37" s="58">
        <f t="shared" si="14"/>
        <v>1.0027855153203342</v>
      </c>
      <c r="R37" s="60">
        <f t="shared" si="15"/>
        <v>0.13370473537604458</v>
      </c>
      <c r="S37" s="60">
        <f t="shared" si="16"/>
        <v>0.84958217270194991</v>
      </c>
      <c r="T37" s="18"/>
    </row>
    <row r="38" spans="1:20" x14ac:dyDescent="0.35">
      <c r="A38" s="1" t="s">
        <v>789</v>
      </c>
      <c r="B38" s="17">
        <f t="shared" si="8"/>
        <v>0.22338303589573749</v>
      </c>
      <c r="C38" s="11">
        <v>1365</v>
      </c>
      <c r="F38" s="1">
        <v>0.36299999999999999</v>
      </c>
      <c r="G38" s="1">
        <v>0.20899999999999999</v>
      </c>
      <c r="H38" s="1">
        <v>3.2000000000000001E-2</v>
      </c>
      <c r="I38" s="1">
        <v>1.2999999999999999E-2</v>
      </c>
      <c r="J38" s="1">
        <v>0.104</v>
      </c>
      <c r="K38" s="1">
        <v>5.0000000000000001E-3</v>
      </c>
      <c r="L38" s="58">
        <f t="shared" si="9"/>
        <v>0.5757575757575758</v>
      </c>
      <c r="M38" s="58">
        <f t="shared" si="10"/>
        <v>8.8154269972451793E-2</v>
      </c>
      <c r="N38" s="58">
        <f t="shared" si="11"/>
        <v>3.5812672176308541E-2</v>
      </c>
      <c r="O38" s="58">
        <f t="shared" si="12"/>
        <v>0.28650137741046833</v>
      </c>
      <c r="P38" s="58">
        <f t="shared" si="13"/>
        <v>1.3774104683195593E-2</v>
      </c>
      <c r="Q38" s="58">
        <f t="shared" si="14"/>
        <v>1</v>
      </c>
      <c r="R38" s="60">
        <f t="shared" si="15"/>
        <v>0.12396694214876033</v>
      </c>
      <c r="S38" s="60">
        <f t="shared" si="16"/>
        <v>0.86225895316804413</v>
      </c>
      <c r="T38" s="18"/>
    </row>
    <row r="39" spans="1:20" x14ac:dyDescent="0.35">
      <c r="A39" s="1" t="s">
        <v>636</v>
      </c>
      <c r="B39" s="17">
        <f t="shared" si="8"/>
        <v>0.22705615812490118</v>
      </c>
      <c r="C39" s="14">
        <v>488</v>
      </c>
      <c r="F39" s="1">
        <v>0.28499999999999998</v>
      </c>
      <c r="G39" s="1">
        <v>0.16400000000000001</v>
      </c>
      <c r="H39" s="1">
        <v>1.7999999999999999E-2</v>
      </c>
      <c r="I39" s="1">
        <v>1.2E-2</v>
      </c>
      <c r="J39" s="1">
        <v>6.0999999999999999E-2</v>
      </c>
      <c r="K39" s="1">
        <v>0.03</v>
      </c>
      <c r="L39" s="58">
        <f t="shared" si="9"/>
        <v>0.57543859649122819</v>
      </c>
      <c r="M39" s="58">
        <f t="shared" si="10"/>
        <v>6.3157894736842107E-2</v>
      </c>
      <c r="N39" s="58">
        <f t="shared" si="11"/>
        <v>4.2105263157894743E-2</v>
      </c>
      <c r="O39" s="58">
        <f t="shared" si="12"/>
        <v>0.21403508771929827</v>
      </c>
      <c r="P39" s="58">
        <f t="shared" si="13"/>
        <v>0.10526315789473685</v>
      </c>
      <c r="Q39" s="58">
        <f t="shared" si="14"/>
        <v>1.0000000000000002</v>
      </c>
      <c r="R39" s="60">
        <f t="shared" si="15"/>
        <v>0.10526315789473685</v>
      </c>
      <c r="S39" s="60">
        <f t="shared" si="16"/>
        <v>0.78947368421052644</v>
      </c>
      <c r="T39" s="18"/>
    </row>
    <row r="40" spans="1:20" x14ac:dyDescent="0.35">
      <c r="A40" s="1" t="s">
        <v>641</v>
      </c>
      <c r="B40" s="17">
        <f t="shared" si="8"/>
        <v>0.23064648456611242</v>
      </c>
      <c r="C40" s="14">
        <v>477</v>
      </c>
      <c r="F40" s="1">
        <v>0.28499999999999998</v>
      </c>
      <c r="G40" s="1">
        <v>0.16400000000000001</v>
      </c>
      <c r="H40" s="1">
        <v>1.7999999999999999E-2</v>
      </c>
      <c r="I40" s="1">
        <v>1.2E-2</v>
      </c>
      <c r="J40" s="1">
        <v>6.0999999999999999E-2</v>
      </c>
      <c r="K40" s="1">
        <v>0.03</v>
      </c>
      <c r="L40" s="58">
        <f t="shared" si="9"/>
        <v>0.57543859649122819</v>
      </c>
      <c r="M40" s="58">
        <f t="shared" si="10"/>
        <v>6.3157894736842107E-2</v>
      </c>
      <c r="N40" s="58">
        <f t="shared" si="11"/>
        <v>4.2105263157894743E-2</v>
      </c>
      <c r="O40" s="58">
        <f t="shared" si="12"/>
        <v>0.21403508771929827</v>
      </c>
      <c r="P40" s="58">
        <f t="shared" si="13"/>
        <v>0.10526315789473685</v>
      </c>
      <c r="Q40" s="58">
        <f t="shared" si="14"/>
        <v>1.0000000000000002</v>
      </c>
      <c r="R40" s="60">
        <f t="shared" si="15"/>
        <v>0.10526315789473685</v>
      </c>
      <c r="S40" s="60">
        <f t="shared" si="16"/>
        <v>0.78947368421052644</v>
      </c>
      <c r="T40" s="18"/>
    </row>
    <row r="41" spans="1:20" x14ac:dyDescent="0.35">
      <c r="A41" s="1" t="s">
        <v>746</v>
      </c>
      <c r="B41" s="17">
        <f t="shared" si="8"/>
        <v>0.2341916496684405</v>
      </c>
      <c r="C41" s="14">
        <v>471</v>
      </c>
      <c r="F41" s="1">
        <v>0.30199999999999999</v>
      </c>
      <c r="G41" s="1">
        <v>0.17299999999999999</v>
      </c>
      <c r="H41" s="1">
        <v>6.9000000000000006E-2</v>
      </c>
      <c r="I41" s="1">
        <v>2.3E-2</v>
      </c>
      <c r="J41" s="1">
        <v>2.9000000000000001E-2</v>
      </c>
      <c r="K41" s="1">
        <v>8.0000000000000002E-3</v>
      </c>
      <c r="L41" s="58">
        <f t="shared" si="9"/>
        <v>0.57284768211920523</v>
      </c>
      <c r="M41" s="58">
        <f t="shared" si="10"/>
        <v>0.22847682119205301</v>
      </c>
      <c r="N41" s="58">
        <f t="shared" si="11"/>
        <v>7.6158940397350994E-2</v>
      </c>
      <c r="O41" s="58">
        <f t="shared" si="12"/>
        <v>9.602649006622517E-2</v>
      </c>
      <c r="P41" s="58">
        <f t="shared" si="13"/>
        <v>2.6490066225165563E-2</v>
      </c>
      <c r="Q41" s="58">
        <f t="shared" si="14"/>
        <v>1</v>
      </c>
      <c r="R41" s="60">
        <f t="shared" si="15"/>
        <v>0.30463576158940397</v>
      </c>
      <c r="S41" s="60">
        <f t="shared" si="16"/>
        <v>0.66887417218543044</v>
      </c>
      <c r="T41" s="18"/>
    </row>
    <row r="42" spans="1:20" x14ac:dyDescent="0.35">
      <c r="A42" s="1" t="s">
        <v>723</v>
      </c>
      <c r="B42" s="17">
        <f t="shared" si="8"/>
        <v>0.23927982718260987</v>
      </c>
      <c r="C42" s="14">
        <v>676</v>
      </c>
      <c r="F42" s="1">
        <v>0.21099999999999999</v>
      </c>
      <c r="G42" s="1">
        <v>0.12</v>
      </c>
      <c r="H42" s="1">
        <v>2.1000000000000001E-2</v>
      </c>
      <c r="I42" s="1">
        <v>8.0000000000000002E-3</v>
      </c>
      <c r="J42" s="1">
        <v>4.3999999999999997E-2</v>
      </c>
      <c r="K42" s="1">
        <v>1.7999999999999999E-2</v>
      </c>
      <c r="L42" s="58">
        <f t="shared" si="9"/>
        <v>0.56872037914691942</v>
      </c>
      <c r="M42" s="58">
        <f t="shared" si="10"/>
        <v>9.9526066350710915E-2</v>
      </c>
      <c r="N42" s="58">
        <f t="shared" si="11"/>
        <v>3.7914691943127965E-2</v>
      </c>
      <c r="O42" s="58">
        <f t="shared" si="12"/>
        <v>0.20853080568720378</v>
      </c>
      <c r="P42" s="58">
        <f t="shared" si="13"/>
        <v>8.5308056872037907E-2</v>
      </c>
      <c r="Q42" s="58">
        <f t="shared" si="14"/>
        <v>1</v>
      </c>
      <c r="R42" s="60">
        <f t="shared" si="15"/>
        <v>0.13744075829383889</v>
      </c>
      <c r="S42" s="60">
        <f t="shared" si="16"/>
        <v>0.77725118483412325</v>
      </c>
      <c r="T42" s="18"/>
    </row>
    <row r="43" spans="1:20" x14ac:dyDescent="0.35">
      <c r="A43" s="1" t="s">
        <v>744</v>
      </c>
      <c r="B43" s="17">
        <f t="shared" si="8"/>
        <v>0.24404434843478326</v>
      </c>
      <c r="C43" s="14">
        <v>633</v>
      </c>
      <c r="F43" s="1">
        <v>0.34899999999999998</v>
      </c>
      <c r="G43" s="1">
        <v>0.19700000000000001</v>
      </c>
      <c r="H43" s="1">
        <v>3.7999999999999999E-2</v>
      </c>
      <c r="I43" s="1">
        <v>1.4E-2</v>
      </c>
      <c r="J43" s="1">
        <v>8.7999999999999995E-2</v>
      </c>
      <c r="K43" s="1">
        <v>1.2E-2</v>
      </c>
      <c r="L43" s="58">
        <f t="shared" si="9"/>
        <v>0.56446991404011471</v>
      </c>
      <c r="M43" s="58">
        <f t="shared" si="10"/>
        <v>0.10888252148997135</v>
      </c>
      <c r="N43" s="58">
        <f t="shared" si="11"/>
        <v>4.0114613180515762E-2</v>
      </c>
      <c r="O43" s="58">
        <f t="shared" si="12"/>
        <v>0.25214899713467048</v>
      </c>
      <c r="P43" s="58">
        <f t="shared" si="13"/>
        <v>3.4383954154727794E-2</v>
      </c>
      <c r="Q43" s="58">
        <f t="shared" si="14"/>
        <v>1</v>
      </c>
      <c r="R43" s="60">
        <f t="shared" si="15"/>
        <v>0.14899713467048711</v>
      </c>
      <c r="S43" s="60">
        <f t="shared" si="16"/>
        <v>0.81661891117478524</v>
      </c>
      <c r="T43" s="18"/>
    </row>
    <row r="44" spans="1:20" x14ac:dyDescent="0.35">
      <c r="A44" s="1" t="s">
        <v>726</v>
      </c>
      <c r="B44" s="17">
        <f t="shared" si="8"/>
        <v>0.24993037626922179</v>
      </c>
      <c r="C44" s="14">
        <v>782</v>
      </c>
      <c r="F44" s="1">
        <v>0.33200000000000002</v>
      </c>
      <c r="G44" s="1">
        <v>0.187</v>
      </c>
      <c r="H44" s="1">
        <v>4.8000000000000001E-2</v>
      </c>
      <c r="I44" s="1">
        <v>1.7000000000000001E-2</v>
      </c>
      <c r="J44" s="1">
        <v>7.0000000000000007E-2</v>
      </c>
      <c r="K44" s="1">
        <v>0.01</v>
      </c>
      <c r="L44" s="58">
        <f t="shared" si="9"/>
        <v>0.56325301204819278</v>
      </c>
      <c r="M44" s="58">
        <f t="shared" si="10"/>
        <v>0.14457831325301204</v>
      </c>
      <c r="N44" s="58">
        <f t="shared" si="11"/>
        <v>5.1204819277108432E-2</v>
      </c>
      <c r="O44" s="58">
        <f t="shared" si="12"/>
        <v>0.21084337349397592</v>
      </c>
      <c r="P44" s="58">
        <f t="shared" si="13"/>
        <v>3.0120481927710843E-2</v>
      </c>
      <c r="Q44" s="58">
        <f t="shared" si="14"/>
        <v>1</v>
      </c>
      <c r="R44" s="60">
        <f t="shared" si="15"/>
        <v>0.19578313253012047</v>
      </c>
      <c r="S44" s="60">
        <f t="shared" si="16"/>
        <v>0.77409638554216875</v>
      </c>
      <c r="T44" s="18"/>
    </row>
    <row r="45" spans="1:20" x14ac:dyDescent="0.35">
      <c r="A45" s="1" t="s">
        <v>777</v>
      </c>
      <c r="B45" s="17">
        <f t="shared" si="8"/>
        <v>0.26027984976327934</v>
      </c>
      <c r="C45" s="11">
        <v>1375</v>
      </c>
      <c r="F45" s="1">
        <v>0.27800000000000002</v>
      </c>
      <c r="G45" s="1">
        <v>0.156</v>
      </c>
      <c r="H45" s="1">
        <v>1.7999999999999999E-2</v>
      </c>
      <c r="I45" s="1">
        <v>1.0999999999999999E-2</v>
      </c>
      <c r="J45" s="1">
        <v>8.3000000000000004E-2</v>
      </c>
      <c r="K45" s="1">
        <v>8.0000000000000002E-3</v>
      </c>
      <c r="L45" s="58">
        <f t="shared" si="9"/>
        <v>0.5611510791366906</v>
      </c>
      <c r="M45" s="58">
        <f t="shared" si="10"/>
        <v>6.4748201438848907E-2</v>
      </c>
      <c r="N45" s="58">
        <f t="shared" si="11"/>
        <v>3.9568345323741004E-2</v>
      </c>
      <c r="O45" s="58">
        <f t="shared" si="12"/>
        <v>0.29856115107913667</v>
      </c>
      <c r="P45" s="58">
        <f t="shared" si="13"/>
        <v>2.8776978417266185E-2</v>
      </c>
      <c r="Q45" s="58">
        <f t="shared" si="14"/>
        <v>0.99280575539568328</v>
      </c>
      <c r="R45" s="60">
        <f t="shared" si="15"/>
        <v>0.10431654676258992</v>
      </c>
      <c r="S45" s="60">
        <f t="shared" si="16"/>
        <v>0.85971223021582732</v>
      </c>
      <c r="T45" s="18"/>
    </row>
    <row r="46" spans="1:20" x14ac:dyDescent="0.35">
      <c r="A46" s="1" t="s">
        <v>776</v>
      </c>
      <c r="B46" s="17">
        <f t="shared" si="8"/>
        <v>0.26664759854580489</v>
      </c>
      <c r="C46" s="14">
        <v>846</v>
      </c>
      <c r="F46" s="1">
        <v>0.29199999999999998</v>
      </c>
      <c r="G46" s="1">
        <v>0.16300000000000001</v>
      </c>
      <c r="H46" s="1">
        <v>2.1000000000000001E-2</v>
      </c>
      <c r="I46" s="1">
        <v>1.4E-2</v>
      </c>
      <c r="J46" s="1">
        <v>7.2999999999999995E-2</v>
      </c>
      <c r="K46" s="1">
        <v>2.1000000000000001E-2</v>
      </c>
      <c r="L46" s="58">
        <f t="shared" si="9"/>
        <v>0.55821917808219179</v>
      </c>
      <c r="M46" s="58">
        <f t="shared" si="10"/>
        <v>7.1917808219178092E-2</v>
      </c>
      <c r="N46" s="58">
        <f t="shared" si="11"/>
        <v>4.7945205479452059E-2</v>
      </c>
      <c r="O46" s="58">
        <f t="shared" si="12"/>
        <v>0.25</v>
      </c>
      <c r="P46" s="58">
        <f t="shared" si="13"/>
        <v>7.1917808219178092E-2</v>
      </c>
      <c r="Q46" s="58">
        <f t="shared" si="14"/>
        <v>1</v>
      </c>
      <c r="R46" s="60">
        <f t="shared" si="15"/>
        <v>0.11986301369863014</v>
      </c>
      <c r="S46" s="60">
        <f t="shared" si="16"/>
        <v>0.80821917808219179</v>
      </c>
      <c r="T46" s="18"/>
    </row>
    <row r="47" spans="1:20" x14ac:dyDescent="0.35">
      <c r="A47" s="1" t="s">
        <v>657</v>
      </c>
      <c r="B47" s="17">
        <f t="shared" si="8"/>
        <v>0.27025297876664384</v>
      </c>
      <c r="C47" s="14">
        <v>479</v>
      </c>
      <c r="F47" s="1">
        <v>0.29199999999999998</v>
      </c>
      <c r="G47" s="1">
        <v>0.16300000000000001</v>
      </c>
      <c r="H47" s="1">
        <v>2.1000000000000001E-2</v>
      </c>
      <c r="I47" s="1">
        <v>1.4E-2</v>
      </c>
      <c r="J47" s="1">
        <v>7.2999999999999995E-2</v>
      </c>
      <c r="K47" s="1">
        <v>2.1000000000000001E-2</v>
      </c>
      <c r="L47" s="58">
        <f t="shared" si="9"/>
        <v>0.55821917808219179</v>
      </c>
      <c r="M47" s="58">
        <f t="shared" si="10"/>
        <v>7.1917808219178092E-2</v>
      </c>
      <c r="N47" s="58">
        <f t="shared" si="11"/>
        <v>4.7945205479452059E-2</v>
      </c>
      <c r="O47" s="58">
        <f t="shared" si="12"/>
        <v>0.25</v>
      </c>
      <c r="P47" s="58">
        <f t="shared" si="13"/>
        <v>7.1917808219178092E-2</v>
      </c>
      <c r="Q47" s="58">
        <f t="shared" si="14"/>
        <v>1</v>
      </c>
      <c r="R47" s="60">
        <f t="shared" si="15"/>
        <v>0.11986301369863014</v>
      </c>
      <c r="S47" s="60">
        <f t="shared" si="16"/>
        <v>0.80821917808219179</v>
      </c>
      <c r="T47" s="18"/>
    </row>
    <row r="48" spans="1:20" x14ac:dyDescent="0.35">
      <c r="A48" s="1" t="s">
        <v>626</v>
      </c>
      <c r="B48" s="17">
        <f t="shared" si="8"/>
        <v>0.2743400799355698</v>
      </c>
      <c r="C48" s="14">
        <v>543</v>
      </c>
      <c r="F48" s="1">
        <v>0.56599999999999995</v>
      </c>
      <c r="G48" s="1">
        <v>0.313</v>
      </c>
      <c r="H48" s="1">
        <v>3.7999999999999999E-2</v>
      </c>
      <c r="I48" s="1">
        <v>2.7E-2</v>
      </c>
      <c r="J48" s="1">
        <v>0.17799999999999999</v>
      </c>
      <c r="K48" s="1">
        <v>0.01</v>
      </c>
      <c r="L48" s="58">
        <f t="shared" si="9"/>
        <v>0.55300353356890464</v>
      </c>
      <c r="M48" s="58">
        <f t="shared" si="10"/>
        <v>6.7137809187279157E-2</v>
      </c>
      <c r="N48" s="58">
        <f t="shared" si="11"/>
        <v>4.770318021201414E-2</v>
      </c>
      <c r="O48" s="58">
        <f t="shared" si="12"/>
        <v>0.31448763250883394</v>
      </c>
      <c r="P48" s="58">
        <f t="shared" si="13"/>
        <v>1.7667844522968199E-2</v>
      </c>
      <c r="Q48" s="58">
        <f t="shared" si="14"/>
        <v>1</v>
      </c>
      <c r="R48" s="60">
        <f t="shared" si="15"/>
        <v>0.1148409893992933</v>
      </c>
      <c r="S48" s="60">
        <f t="shared" si="16"/>
        <v>0.86749116607773857</v>
      </c>
      <c r="T48" s="18"/>
    </row>
    <row r="49" spans="1:20" x14ac:dyDescent="0.35">
      <c r="A49" s="1" t="s">
        <v>630</v>
      </c>
      <c r="B49" s="17">
        <f t="shared" si="8"/>
        <v>0.27912718185718477</v>
      </c>
      <c r="C49" s="14">
        <v>636</v>
      </c>
      <c r="F49" s="1">
        <v>0.30399999999999999</v>
      </c>
      <c r="G49" s="1">
        <v>0.161</v>
      </c>
      <c r="H49" s="1">
        <v>3.6999999999999998E-2</v>
      </c>
      <c r="I49" s="1">
        <v>1.2999999999999999E-2</v>
      </c>
      <c r="J49" s="1">
        <v>7.4999999999999997E-2</v>
      </c>
      <c r="K49" s="1">
        <v>1.7000000000000001E-2</v>
      </c>
      <c r="L49" s="58">
        <f t="shared" si="9"/>
        <v>0.5296052631578948</v>
      </c>
      <c r="M49" s="58">
        <f t="shared" si="10"/>
        <v>0.12171052631578948</v>
      </c>
      <c r="N49" s="58">
        <f t="shared" si="11"/>
        <v>4.2763157894736843E-2</v>
      </c>
      <c r="O49" s="58">
        <f t="shared" si="12"/>
        <v>0.24671052631578946</v>
      </c>
      <c r="P49" s="58">
        <f t="shared" si="13"/>
        <v>5.5921052631578955E-2</v>
      </c>
      <c r="Q49" s="58">
        <f t="shared" si="14"/>
        <v>0.9967105263157896</v>
      </c>
      <c r="R49" s="60">
        <f t="shared" si="15"/>
        <v>0.16447368421052633</v>
      </c>
      <c r="S49" s="60">
        <f t="shared" si="16"/>
        <v>0.77631578947368429</v>
      </c>
      <c r="T49" s="18"/>
    </row>
    <row r="50" spans="1:20" x14ac:dyDescent="0.35">
      <c r="A50" s="1" t="s">
        <v>710</v>
      </c>
      <c r="B50" s="17">
        <f t="shared" si="8"/>
        <v>0.28646589942569828</v>
      </c>
      <c r="C50" s="14">
        <v>975</v>
      </c>
      <c r="F50" s="1">
        <v>0.28999999999999998</v>
      </c>
      <c r="G50" s="1">
        <v>0.152</v>
      </c>
      <c r="H50" s="1">
        <v>1.7999999999999999E-2</v>
      </c>
      <c r="I50" s="1">
        <v>1.0999999999999999E-2</v>
      </c>
      <c r="J50" s="1">
        <v>0.10299999999999999</v>
      </c>
      <c r="K50" s="1">
        <v>7.0000000000000001E-3</v>
      </c>
      <c r="L50" s="58">
        <f t="shared" si="9"/>
        <v>0.52413793103448281</v>
      </c>
      <c r="M50" s="58">
        <f t="shared" si="10"/>
        <v>6.2068965517241378E-2</v>
      </c>
      <c r="N50" s="58">
        <f t="shared" si="11"/>
        <v>3.793103448275862E-2</v>
      </c>
      <c r="O50" s="58">
        <f t="shared" si="12"/>
        <v>0.35517241379310344</v>
      </c>
      <c r="P50" s="58">
        <f t="shared" si="13"/>
        <v>2.4137931034482762E-2</v>
      </c>
      <c r="Q50" s="58">
        <f t="shared" si="14"/>
        <v>1.0034482758620689</v>
      </c>
      <c r="R50" s="60">
        <f t="shared" si="15"/>
        <v>0.1</v>
      </c>
      <c r="S50" s="60">
        <f t="shared" si="16"/>
        <v>0.8793103448275863</v>
      </c>
      <c r="T50" s="18"/>
    </row>
    <row r="51" spans="1:20" x14ac:dyDescent="0.35">
      <c r="A51" s="1" t="s">
        <v>751</v>
      </c>
      <c r="B51" s="17">
        <f t="shared" si="8"/>
        <v>0.29540784452456398</v>
      </c>
      <c r="C51" s="14">
        <v>1188</v>
      </c>
      <c r="F51" s="1">
        <v>0.4</v>
      </c>
      <c r="G51" s="1">
        <v>0.20899999999999999</v>
      </c>
      <c r="H51" s="1">
        <v>2.9000000000000001E-2</v>
      </c>
      <c r="I51" s="1">
        <v>2.4E-2</v>
      </c>
      <c r="J51" s="1">
        <v>0.125</v>
      </c>
      <c r="K51" s="1">
        <v>1.2999999999999999E-2</v>
      </c>
      <c r="L51" s="58">
        <f t="shared" si="9"/>
        <v>0.52249999999999996</v>
      </c>
      <c r="M51" s="58">
        <f t="shared" si="10"/>
        <v>7.2499999999999995E-2</v>
      </c>
      <c r="N51" s="58">
        <f t="shared" si="11"/>
        <v>0.06</v>
      </c>
      <c r="O51" s="58">
        <f t="shared" si="12"/>
        <v>0.3125</v>
      </c>
      <c r="P51" s="58">
        <f t="shared" si="13"/>
        <v>3.2499999999999994E-2</v>
      </c>
      <c r="Q51" s="58">
        <f t="shared" si="14"/>
        <v>1</v>
      </c>
      <c r="R51" s="60">
        <f t="shared" si="15"/>
        <v>0.13250000000000001</v>
      </c>
      <c r="S51" s="60">
        <f t="shared" si="16"/>
        <v>0.83499999999999996</v>
      </c>
      <c r="T51" s="18"/>
    </row>
    <row r="52" spans="1:20" x14ac:dyDescent="0.35">
      <c r="A52" s="1" t="s">
        <v>668</v>
      </c>
      <c r="B52" s="17">
        <f t="shared" si="8"/>
        <v>0.29866698781396539</v>
      </c>
      <c r="C52" s="14">
        <v>433</v>
      </c>
      <c r="F52" s="1">
        <v>0.4</v>
      </c>
      <c r="G52" s="1">
        <v>0.20899999999999999</v>
      </c>
      <c r="H52" s="1">
        <v>2.9000000000000001E-2</v>
      </c>
      <c r="I52" s="1">
        <v>2.4E-2</v>
      </c>
      <c r="J52" s="1">
        <v>0.125</v>
      </c>
      <c r="K52" s="1">
        <v>1.2999999999999999E-2</v>
      </c>
      <c r="L52" s="58">
        <f t="shared" si="9"/>
        <v>0.52249999999999996</v>
      </c>
      <c r="M52" s="58">
        <f t="shared" si="10"/>
        <v>7.2499999999999995E-2</v>
      </c>
      <c r="N52" s="58">
        <f t="shared" si="11"/>
        <v>0.06</v>
      </c>
      <c r="O52" s="58">
        <f t="shared" si="12"/>
        <v>0.3125</v>
      </c>
      <c r="P52" s="58">
        <f t="shared" si="13"/>
        <v>3.2499999999999994E-2</v>
      </c>
      <c r="Q52" s="58">
        <f t="shared" si="14"/>
        <v>1</v>
      </c>
      <c r="R52" s="60">
        <f t="shared" si="15"/>
        <v>0.13250000000000001</v>
      </c>
      <c r="S52" s="60">
        <f t="shared" si="16"/>
        <v>0.83499999999999996</v>
      </c>
      <c r="T52" s="18"/>
    </row>
    <row r="53" spans="1:20" x14ac:dyDescent="0.35">
      <c r="A53" s="1" t="s">
        <v>719</v>
      </c>
      <c r="B53" s="17">
        <f t="shared" si="8"/>
        <v>0.30463581143635637</v>
      </c>
      <c r="C53" s="14">
        <v>793</v>
      </c>
      <c r="F53" s="1">
        <v>0.16300000000000001</v>
      </c>
      <c r="G53" s="1">
        <v>8.5000000000000006E-2</v>
      </c>
      <c r="H53" s="1">
        <v>1.7999999999999999E-2</v>
      </c>
      <c r="I53" s="1">
        <v>8.0000000000000002E-3</v>
      </c>
      <c r="J53" s="1">
        <v>0.05</v>
      </c>
      <c r="K53" s="1">
        <v>3.0000000000000001E-3</v>
      </c>
      <c r="L53" s="58">
        <f t="shared" si="9"/>
        <v>0.5214723926380368</v>
      </c>
      <c r="M53" s="58">
        <f t="shared" si="10"/>
        <v>0.11042944785276072</v>
      </c>
      <c r="N53" s="58">
        <f t="shared" si="11"/>
        <v>4.9079754601226995E-2</v>
      </c>
      <c r="O53" s="58">
        <f t="shared" si="12"/>
        <v>0.30674846625766872</v>
      </c>
      <c r="P53" s="58">
        <f t="shared" si="13"/>
        <v>1.8404907975460124E-2</v>
      </c>
      <c r="Q53" s="58">
        <f t="shared" si="14"/>
        <v>1.0061349693251533</v>
      </c>
      <c r="R53" s="60">
        <f t="shared" si="15"/>
        <v>0.15950920245398773</v>
      </c>
      <c r="S53" s="60">
        <f t="shared" si="16"/>
        <v>0.82822085889570551</v>
      </c>
      <c r="T53" s="18"/>
    </row>
    <row r="54" spans="1:20" x14ac:dyDescent="0.35">
      <c r="A54" s="1" t="s">
        <v>654</v>
      </c>
      <c r="B54" s="17">
        <f t="shared" si="8"/>
        <v>0.30780463204799147</v>
      </c>
      <c r="C54" s="14">
        <v>421</v>
      </c>
      <c r="F54" s="1">
        <v>0.29199999999999998</v>
      </c>
      <c r="G54" s="1">
        <v>0.15</v>
      </c>
      <c r="H54" s="1">
        <v>3.5999999999999997E-2</v>
      </c>
      <c r="I54" s="1">
        <v>0.01</v>
      </c>
      <c r="J54" s="1">
        <v>9.1999999999999998E-2</v>
      </c>
      <c r="K54" s="1">
        <v>4.0000000000000001E-3</v>
      </c>
      <c r="L54" s="58">
        <f t="shared" si="9"/>
        <v>0.51369863013698636</v>
      </c>
      <c r="M54" s="58">
        <f t="shared" si="10"/>
        <v>0.12328767123287671</v>
      </c>
      <c r="N54" s="58">
        <f t="shared" si="11"/>
        <v>3.4246575342465758E-2</v>
      </c>
      <c r="O54" s="58">
        <f t="shared" si="12"/>
        <v>0.31506849315068497</v>
      </c>
      <c r="P54" s="58">
        <f t="shared" si="13"/>
        <v>1.3698630136986302E-2</v>
      </c>
      <c r="Q54" s="58">
        <f t="shared" si="14"/>
        <v>1.0000000000000002</v>
      </c>
      <c r="R54" s="60">
        <f t="shared" si="15"/>
        <v>0.15753424657534246</v>
      </c>
      <c r="S54" s="60">
        <f t="shared" si="16"/>
        <v>0.82876712328767133</v>
      </c>
      <c r="T54" s="18"/>
    </row>
    <row r="55" spans="1:20" x14ac:dyDescent="0.35">
      <c r="A55" s="1" t="s">
        <v>780</v>
      </c>
      <c r="B55" s="17">
        <f t="shared" si="8"/>
        <v>0.32091647410373564</v>
      </c>
      <c r="C55" s="11">
        <v>1742</v>
      </c>
      <c r="D55" s="11"/>
      <c r="E55" s="19"/>
      <c r="F55" s="1">
        <v>0.26900000000000002</v>
      </c>
      <c r="G55" s="1">
        <v>0.13800000000000001</v>
      </c>
      <c r="H55" s="1">
        <v>1.7999999999999999E-2</v>
      </c>
      <c r="I55" s="1">
        <v>1.0999999999999999E-2</v>
      </c>
      <c r="J55" s="1">
        <v>9.2999999999999999E-2</v>
      </c>
      <c r="K55" s="1">
        <v>8.9999999999999993E-3</v>
      </c>
      <c r="L55" s="58">
        <f t="shared" si="9"/>
        <v>0.51301115241635686</v>
      </c>
      <c r="M55" s="58">
        <f t="shared" si="10"/>
        <v>6.6914498141263934E-2</v>
      </c>
      <c r="N55" s="58">
        <f t="shared" si="11"/>
        <v>4.0892193308550179E-2</v>
      </c>
      <c r="O55" s="58">
        <f t="shared" si="12"/>
        <v>0.34572490706319703</v>
      </c>
      <c r="P55" s="58">
        <f t="shared" si="13"/>
        <v>3.3457249070631967E-2</v>
      </c>
      <c r="Q55" s="58">
        <f t="shared" si="14"/>
        <v>1</v>
      </c>
      <c r="R55" s="60">
        <f t="shared" si="15"/>
        <v>0.10780669144981411</v>
      </c>
      <c r="S55" s="60">
        <f t="shared" si="16"/>
        <v>0.85873605947955389</v>
      </c>
      <c r="T55" s="18"/>
    </row>
    <row r="56" spans="1:20" x14ac:dyDescent="0.35">
      <c r="A56" s="1" t="s">
        <v>787</v>
      </c>
      <c r="B56" s="17">
        <f t="shared" si="8"/>
        <v>0.33236487351061672</v>
      </c>
      <c r="C56" s="11">
        <v>1521</v>
      </c>
      <c r="F56" s="1">
        <v>0.26900000000000002</v>
      </c>
      <c r="G56" s="1">
        <v>0.13800000000000001</v>
      </c>
      <c r="H56" s="1">
        <v>1.7999999999999999E-2</v>
      </c>
      <c r="I56" s="1">
        <v>1.0999999999999999E-2</v>
      </c>
      <c r="J56" s="1">
        <v>9.2999999999999999E-2</v>
      </c>
      <c r="K56" s="1">
        <v>8.9999999999999993E-3</v>
      </c>
      <c r="L56" s="58">
        <f t="shared" si="9"/>
        <v>0.51301115241635686</v>
      </c>
      <c r="M56" s="58">
        <f t="shared" si="10"/>
        <v>6.6914498141263934E-2</v>
      </c>
      <c r="N56" s="58">
        <f t="shared" si="11"/>
        <v>4.0892193308550179E-2</v>
      </c>
      <c r="O56" s="58">
        <f t="shared" si="12"/>
        <v>0.34572490706319703</v>
      </c>
      <c r="P56" s="58">
        <f t="shared" si="13"/>
        <v>3.3457249070631967E-2</v>
      </c>
      <c r="Q56" s="58">
        <f t="shared" si="14"/>
        <v>1</v>
      </c>
      <c r="R56" s="60">
        <f t="shared" si="15"/>
        <v>0.10780669144981411</v>
      </c>
      <c r="S56" s="60">
        <f t="shared" si="16"/>
        <v>0.85873605947955389</v>
      </c>
      <c r="T56" s="18"/>
    </row>
    <row r="57" spans="1:20" x14ac:dyDescent="0.35">
      <c r="A57" s="1" t="s">
        <v>764</v>
      </c>
      <c r="B57" s="17">
        <f t="shared" si="8"/>
        <v>0.33995197844298763</v>
      </c>
      <c r="C57" s="14">
        <v>1008</v>
      </c>
      <c r="D57" s="11"/>
      <c r="E57" s="11"/>
      <c r="F57" s="1">
        <v>0.26900000000000002</v>
      </c>
      <c r="G57" s="1">
        <v>0.13800000000000001</v>
      </c>
      <c r="H57" s="1">
        <v>1.7999999999999999E-2</v>
      </c>
      <c r="I57" s="1">
        <v>1.0999999999999999E-2</v>
      </c>
      <c r="J57" s="1">
        <v>9.2999999999999999E-2</v>
      </c>
      <c r="K57" s="1">
        <v>8.9999999999999993E-3</v>
      </c>
      <c r="L57" s="58">
        <f t="shared" si="9"/>
        <v>0.51301115241635686</v>
      </c>
      <c r="M57" s="58">
        <f t="shared" si="10"/>
        <v>6.6914498141263934E-2</v>
      </c>
      <c r="N57" s="58">
        <f t="shared" si="11"/>
        <v>4.0892193308550179E-2</v>
      </c>
      <c r="O57" s="58">
        <f t="shared" si="12"/>
        <v>0.34572490706319703</v>
      </c>
      <c r="P57" s="58">
        <f t="shared" si="13"/>
        <v>3.3457249070631967E-2</v>
      </c>
      <c r="Q57" s="58">
        <f t="shared" si="14"/>
        <v>1</v>
      </c>
      <c r="R57" s="60">
        <f t="shared" si="15"/>
        <v>0.10780669144981411</v>
      </c>
      <c r="S57" s="60">
        <f t="shared" si="16"/>
        <v>0.85873605947955389</v>
      </c>
      <c r="T57" s="18"/>
    </row>
    <row r="58" spans="1:20" x14ac:dyDescent="0.35">
      <c r="A58" s="1" t="s">
        <v>755</v>
      </c>
      <c r="B58" s="17">
        <f t="shared" si="8"/>
        <v>0.34686166329211116</v>
      </c>
      <c r="C58" s="14">
        <v>918</v>
      </c>
      <c r="F58" s="1">
        <v>0.26900000000000002</v>
      </c>
      <c r="G58" s="1">
        <v>0.13800000000000001</v>
      </c>
      <c r="H58" s="1">
        <v>1.7999999999999999E-2</v>
      </c>
      <c r="I58" s="1">
        <v>1.0999999999999999E-2</v>
      </c>
      <c r="J58" s="1">
        <v>9.2999999999999999E-2</v>
      </c>
      <c r="K58" s="1">
        <v>8.9999999999999993E-3</v>
      </c>
      <c r="L58" s="58">
        <f t="shared" si="9"/>
        <v>0.51301115241635686</v>
      </c>
      <c r="M58" s="58">
        <f t="shared" si="10"/>
        <v>6.6914498141263934E-2</v>
      </c>
      <c r="N58" s="58">
        <f t="shared" si="11"/>
        <v>4.0892193308550179E-2</v>
      </c>
      <c r="O58" s="58">
        <f t="shared" si="12"/>
        <v>0.34572490706319703</v>
      </c>
      <c r="P58" s="58">
        <f t="shared" si="13"/>
        <v>3.3457249070631967E-2</v>
      </c>
      <c r="Q58" s="58">
        <f t="shared" si="14"/>
        <v>1</v>
      </c>
      <c r="R58" s="60">
        <f t="shared" si="15"/>
        <v>0.10780669144981411</v>
      </c>
      <c r="S58" s="60">
        <f t="shared" si="16"/>
        <v>0.85873605947955389</v>
      </c>
      <c r="T58" s="18"/>
    </row>
    <row r="59" spans="1:20" x14ac:dyDescent="0.35">
      <c r="A59" s="1" t="s">
        <v>758</v>
      </c>
      <c r="B59" s="17">
        <f t="shared" si="8"/>
        <v>0.35353801455700501</v>
      </c>
      <c r="C59" s="14">
        <v>887</v>
      </c>
      <c r="F59" s="1">
        <v>0.36599999999999999</v>
      </c>
      <c r="G59" s="1">
        <v>0.187</v>
      </c>
      <c r="H59" s="1">
        <v>2.5000000000000001E-2</v>
      </c>
      <c r="I59" s="1">
        <v>1.0999999999999999E-2</v>
      </c>
      <c r="J59" s="1">
        <v>0.13500000000000001</v>
      </c>
      <c r="K59" s="1">
        <v>6.0000000000000001E-3</v>
      </c>
      <c r="L59" s="58">
        <f t="shared" si="9"/>
        <v>0.51092896174863389</v>
      </c>
      <c r="M59" s="58">
        <f t="shared" si="10"/>
        <v>6.8306010928961755E-2</v>
      </c>
      <c r="N59" s="58">
        <f t="shared" si="11"/>
        <v>3.0054644808743168E-2</v>
      </c>
      <c r="O59" s="58">
        <f t="shared" si="12"/>
        <v>0.36885245901639346</v>
      </c>
      <c r="P59" s="58">
        <f t="shared" si="13"/>
        <v>1.6393442622950821E-2</v>
      </c>
      <c r="Q59" s="58">
        <f t="shared" si="14"/>
        <v>0.99453551912568305</v>
      </c>
      <c r="R59" s="60">
        <f t="shared" si="15"/>
        <v>9.8360655737704916E-2</v>
      </c>
      <c r="S59" s="60">
        <f t="shared" si="16"/>
        <v>0.87978142076502741</v>
      </c>
      <c r="T59" s="18"/>
    </row>
    <row r="60" spans="1:20" x14ac:dyDescent="0.35">
      <c r="A60" s="1" t="s">
        <v>638</v>
      </c>
      <c r="B60" s="17">
        <f t="shared" si="8"/>
        <v>0.35797887954718244</v>
      </c>
      <c r="C60" s="14">
        <v>590</v>
      </c>
      <c r="F60" s="1">
        <v>0.16300000000000001</v>
      </c>
      <c r="G60" s="1">
        <v>7.8E-2</v>
      </c>
      <c r="H60" s="1">
        <v>6.2E-2</v>
      </c>
      <c r="I60" s="1">
        <v>1.4E-2</v>
      </c>
      <c r="J60" s="1">
        <v>3.0000000000000001E-3</v>
      </c>
      <c r="K60" s="1">
        <v>7.0000000000000001E-3</v>
      </c>
      <c r="L60" s="58">
        <f t="shared" si="9"/>
        <v>0.47852760736196315</v>
      </c>
      <c r="M60" s="58">
        <f t="shared" si="10"/>
        <v>0.38036809815950917</v>
      </c>
      <c r="N60" s="58">
        <f t="shared" si="11"/>
        <v>8.5889570552147243E-2</v>
      </c>
      <c r="O60" s="58">
        <f t="shared" si="12"/>
        <v>1.8404907975460124E-2</v>
      </c>
      <c r="P60" s="58">
        <f t="shared" si="13"/>
        <v>4.2944785276073622E-2</v>
      </c>
      <c r="Q60" s="58">
        <f t="shared" si="14"/>
        <v>1.0061349693251533</v>
      </c>
      <c r="R60" s="60">
        <f t="shared" si="15"/>
        <v>0.46625766871165641</v>
      </c>
      <c r="S60" s="60">
        <f t="shared" si="16"/>
        <v>0.49693251533742328</v>
      </c>
      <c r="T60" s="18"/>
    </row>
    <row r="61" spans="1:20" x14ac:dyDescent="0.35">
      <c r="A61" s="1" t="s">
        <v>745</v>
      </c>
      <c r="B61" s="17">
        <f t="shared" si="8"/>
        <v>0.36134339929397785</v>
      </c>
      <c r="C61" s="14">
        <v>447</v>
      </c>
      <c r="F61" s="1">
        <v>9.1999999999999998E-2</v>
      </c>
      <c r="G61" s="1">
        <v>4.3999999999999997E-2</v>
      </c>
      <c r="H61" s="1">
        <v>1.2E-2</v>
      </c>
      <c r="I61" s="1">
        <v>5.0000000000000001E-3</v>
      </c>
      <c r="J61" s="1">
        <v>0.03</v>
      </c>
      <c r="K61" s="1">
        <v>1E-3</v>
      </c>
      <c r="L61" s="58">
        <f t="shared" si="9"/>
        <v>0.47826086956521735</v>
      </c>
      <c r="M61" s="58">
        <f t="shared" si="10"/>
        <v>0.13043478260869565</v>
      </c>
      <c r="N61" s="58">
        <f t="shared" si="11"/>
        <v>5.4347826086956527E-2</v>
      </c>
      <c r="O61" s="58">
        <f t="shared" si="12"/>
        <v>0.32608695652173914</v>
      </c>
      <c r="P61" s="58">
        <f t="shared" si="13"/>
        <v>1.0869565217391304E-2</v>
      </c>
      <c r="Q61" s="58">
        <f t="shared" si="14"/>
        <v>1</v>
      </c>
      <c r="R61" s="60">
        <f t="shared" si="15"/>
        <v>0.18478260869565216</v>
      </c>
      <c r="S61" s="60">
        <f t="shared" si="16"/>
        <v>0.80434782608695654</v>
      </c>
      <c r="T61" s="18"/>
    </row>
    <row r="62" spans="1:20" x14ac:dyDescent="0.35">
      <c r="A62" s="1" t="s">
        <v>761</v>
      </c>
      <c r="B62" s="17">
        <f t="shared" si="8"/>
        <v>0.36817781524496274</v>
      </c>
      <c r="C62" s="14">
        <v>908</v>
      </c>
      <c r="F62" s="1">
        <v>0.126</v>
      </c>
      <c r="G62" s="1">
        <v>0.06</v>
      </c>
      <c r="H62" s="1">
        <v>0.03</v>
      </c>
      <c r="I62" s="1">
        <v>7.0000000000000001E-3</v>
      </c>
      <c r="J62" s="1">
        <v>1.4E-2</v>
      </c>
      <c r="K62" s="1">
        <v>1.4999999999999999E-2</v>
      </c>
      <c r="L62" s="58">
        <f t="shared" si="9"/>
        <v>0.47619047619047616</v>
      </c>
      <c r="M62" s="58">
        <f t="shared" si="10"/>
        <v>0.23809523809523808</v>
      </c>
      <c r="N62" s="58">
        <f t="shared" si="11"/>
        <v>5.5555555555555559E-2</v>
      </c>
      <c r="O62" s="58">
        <f t="shared" si="12"/>
        <v>0.11111111111111112</v>
      </c>
      <c r="P62" s="58">
        <f t="shared" si="13"/>
        <v>0.11904761904761904</v>
      </c>
      <c r="Q62" s="58">
        <f t="shared" si="14"/>
        <v>1</v>
      </c>
      <c r="R62" s="60">
        <f t="shared" si="15"/>
        <v>0.29365079365079366</v>
      </c>
      <c r="S62" s="60">
        <f t="shared" si="16"/>
        <v>0.58730158730158732</v>
      </c>
      <c r="T62" s="18"/>
    </row>
    <row r="63" spans="1:20" x14ac:dyDescent="0.35">
      <c r="A63" s="1" t="s">
        <v>748</v>
      </c>
      <c r="B63" s="17">
        <f t="shared" si="8"/>
        <v>0.37598319998193558</v>
      </c>
      <c r="C63" s="14">
        <v>1037</v>
      </c>
      <c r="F63" s="1">
        <v>0.26800000000000002</v>
      </c>
      <c r="G63" s="1">
        <v>0.127</v>
      </c>
      <c r="H63" s="1">
        <v>1.7000000000000001E-2</v>
      </c>
      <c r="I63" s="1">
        <v>0.01</v>
      </c>
      <c r="J63" s="1">
        <v>0.106</v>
      </c>
      <c r="K63" s="1">
        <v>8.9999999999999993E-3</v>
      </c>
      <c r="L63" s="58">
        <f t="shared" si="9"/>
        <v>0.47388059701492535</v>
      </c>
      <c r="M63" s="58">
        <f t="shared" si="10"/>
        <v>6.3432835820895525E-2</v>
      </c>
      <c r="N63" s="58">
        <f t="shared" si="11"/>
        <v>3.7313432835820892E-2</v>
      </c>
      <c r="O63" s="58">
        <f t="shared" si="12"/>
        <v>0.39552238805970147</v>
      </c>
      <c r="P63" s="58">
        <f t="shared" si="13"/>
        <v>3.3582089552238799E-2</v>
      </c>
      <c r="Q63" s="58">
        <f t="shared" si="14"/>
        <v>1.0037313432835819</v>
      </c>
      <c r="R63" s="60">
        <f t="shared" si="15"/>
        <v>0.10074626865671642</v>
      </c>
      <c r="S63" s="60">
        <f t="shared" si="16"/>
        <v>0.86940298507462677</v>
      </c>
      <c r="T63" s="18"/>
    </row>
    <row r="64" spans="1:20" x14ac:dyDescent="0.35">
      <c r="A64" s="1" t="s">
        <v>792</v>
      </c>
      <c r="B64" s="17">
        <f t="shared" si="8"/>
        <v>0.38628751213710993</v>
      </c>
      <c r="C64" s="11">
        <v>1369</v>
      </c>
      <c r="F64" s="1">
        <v>0.374</v>
      </c>
      <c r="G64" s="1">
        <v>0.17299999999999999</v>
      </c>
      <c r="H64" s="1">
        <v>1.9E-2</v>
      </c>
      <c r="I64" s="1">
        <v>1.0999999999999999E-2</v>
      </c>
      <c r="J64" s="1">
        <v>0.16300000000000001</v>
      </c>
      <c r="K64" s="1">
        <v>7.0000000000000001E-3</v>
      </c>
      <c r="L64" s="58">
        <f t="shared" si="9"/>
        <v>0.46256684491978606</v>
      </c>
      <c r="M64" s="58">
        <f t="shared" si="10"/>
        <v>5.0802139037433157E-2</v>
      </c>
      <c r="N64" s="58">
        <f t="shared" si="11"/>
        <v>2.9411764705882353E-2</v>
      </c>
      <c r="O64" s="58">
        <f t="shared" si="12"/>
        <v>0.43582887700534761</v>
      </c>
      <c r="P64" s="58">
        <f t="shared" si="13"/>
        <v>1.8716577540106954E-2</v>
      </c>
      <c r="Q64" s="58">
        <f t="shared" si="14"/>
        <v>0.99732620320855603</v>
      </c>
      <c r="R64" s="60">
        <f t="shared" si="15"/>
        <v>8.0213903743315509E-2</v>
      </c>
      <c r="S64" s="60">
        <f t="shared" si="16"/>
        <v>0.89839572192513373</v>
      </c>
      <c r="T64" s="18"/>
    </row>
    <row r="65" spans="1:20" x14ac:dyDescent="0.35">
      <c r="A65" s="1" t="s">
        <v>806</v>
      </c>
      <c r="B65" s="17">
        <f t="shared" si="8"/>
        <v>0.40163484046757053</v>
      </c>
      <c r="C65" s="11">
        <v>2039</v>
      </c>
      <c r="D65" s="11"/>
      <c r="E65" s="11"/>
      <c r="F65" s="1">
        <v>9.4E-2</v>
      </c>
      <c r="G65" s="1">
        <v>4.2999999999999997E-2</v>
      </c>
      <c r="H65" s="1">
        <v>1.2999999999999999E-2</v>
      </c>
      <c r="I65" s="1">
        <v>5.0000000000000001E-3</v>
      </c>
      <c r="J65" s="1">
        <v>3.2000000000000001E-2</v>
      </c>
      <c r="K65" s="1">
        <v>1E-3</v>
      </c>
      <c r="L65" s="58">
        <f t="shared" si="9"/>
        <v>0.45744680851063824</v>
      </c>
      <c r="M65" s="58">
        <f t="shared" si="10"/>
        <v>0.13829787234042554</v>
      </c>
      <c r="N65" s="58">
        <f t="shared" si="11"/>
        <v>5.3191489361702128E-2</v>
      </c>
      <c r="O65" s="58">
        <f t="shared" si="12"/>
        <v>0.34042553191489361</v>
      </c>
      <c r="P65" s="58">
        <f t="shared" si="13"/>
        <v>1.0638297872340425E-2</v>
      </c>
      <c r="Q65" s="58">
        <f t="shared" si="14"/>
        <v>0.99999999999999989</v>
      </c>
      <c r="R65" s="60">
        <f t="shared" si="15"/>
        <v>0.19148936170212766</v>
      </c>
      <c r="S65" s="60">
        <f t="shared" si="16"/>
        <v>0.7978723404255319</v>
      </c>
      <c r="T65" s="18"/>
    </row>
    <row r="66" spans="1:20" x14ac:dyDescent="0.35">
      <c r="A66" s="1" t="s">
        <v>754</v>
      </c>
      <c r="B66" s="17">
        <f t="shared" si="8"/>
        <v>0.40986925792393336</v>
      </c>
      <c r="C66" s="14">
        <v>1094</v>
      </c>
      <c r="F66" s="1">
        <v>0.112</v>
      </c>
      <c r="G66" s="1">
        <v>5.0999999999999997E-2</v>
      </c>
      <c r="H66" s="1">
        <v>1.4E-2</v>
      </c>
      <c r="I66" s="1">
        <v>7.0000000000000001E-3</v>
      </c>
      <c r="J66" s="1">
        <v>0.04</v>
      </c>
      <c r="K66" s="1">
        <v>1E-3</v>
      </c>
      <c r="L66" s="58">
        <f t="shared" ref="L66:L97" si="17">G66/$F66</f>
        <v>0.45535714285714279</v>
      </c>
      <c r="M66" s="58">
        <f t="shared" ref="M66:M97" si="18">H66/$F66</f>
        <v>0.125</v>
      </c>
      <c r="N66" s="58">
        <f t="shared" ref="N66:N97" si="19">I66/$F66</f>
        <v>6.25E-2</v>
      </c>
      <c r="O66" s="58">
        <f t="shared" ref="O66:O97" si="20">J66/$F66</f>
        <v>0.35714285714285715</v>
      </c>
      <c r="P66" s="58">
        <f t="shared" ref="P66:P97" si="21">K66/$F66</f>
        <v>8.9285714285714281E-3</v>
      </c>
      <c r="Q66" s="58">
        <f t="shared" ref="Q66:Q97" si="22">SUM(L66:P66)</f>
        <v>1.0089285714285714</v>
      </c>
      <c r="R66" s="60">
        <f t="shared" ref="R66:R97" si="23">M66+N66</f>
        <v>0.1875</v>
      </c>
      <c r="S66" s="60">
        <f t="shared" ref="S66:S97" si="24">O66+L66</f>
        <v>0.8125</v>
      </c>
      <c r="T66" s="18"/>
    </row>
    <row r="67" spans="1:20" x14ac:dyDescent="0.35">
      <c r="A67" s="1" t="s">
        <v>757</v>
      </c>
      <c r="B67" s="17">
        <f t="shared" si="8"/>
        <v>0.419405827318094</v>
      </c>
      <c r="C67" s="11">
        <v>1267</v>
      </c>
      <c r="F67" s="1">
        <v>0.151</v>
      </c>
      <c r="G67" s="1">
        <v>6.8000000000000005E-2</v>
      </c>
      <c r="H67" s="1">
        <v>5.5E-2</v>
      </c>
      <c r="I67" s="1">
        <v>1.2999999999999999E-2</v>
      </c>
      <c r="J67" s="1">
        <v>5.0000000000000001E-3</v>
      </c>
      <c r="K67" s="1">
        <v>0.01</v>
      </c>
      <c r="L67" s="58">
        <f t="shared" si="17"/>
        <v>0.45033112582781459</v>
      </c>
      <c r="M67" s="58">
        <f t="shared" si="18"/>
        <v>0.36423841059602652</v>
      </c>
      <c r="N67" s="58">
        <f t="shared" si="19"/>
        <v>8.6092715231788075E-2</v>
      </c>
      <c r="O67" s="58">
        <f t="shared" si="20"/>
        <v>3.3112582781456956E-2</v>
      </c>
      <c r="P67" s="58">
        <f t="shared" si="21"/>
        <v>6.6225165562913912E-2</v>
      </c>
      <c r="Q67" s="58">
        <f t="shared" si="22"/>
        <v>1</v>
      </c>
      <c r="R67" s="60">
        <f t="shared" si="23"/>
        <v>0.45033112582781459</v>
      </c>
      <c r="S67" s="60">
        <f t="shared" si="24"/>
        <v>0.48344370860927155</v>
      </c>
      <c r="T67" s="18"/>
    </row>
    <row r="68" spans="1:20" x14ac:dyDescent="0.35">
      <c r="A68" s="1" t="s">
        <v>779</v>
      </c>
      <c r="B68" s="17">
        <f t="shared" ref="B68:B131" si="25">B67+C68/$D$155</f>
        <v>0.42544239294880976</v>
      </c>
      <c r="C68" s="14">
        <v>802</v>
      </c>
      <c r="F68" s="1">
        <v>0.109</v>
      </c>
      <c r="G68" s="1">
        <v>4.9000000000000002E-2</v>
      </c>
      <c r="H68" s="1">
        <v>2.9000000000000001E-2</v>
      </c>
      <c r="I68" s="1">
        <v>7.0000000000000001E-3</v>
      </c>
      <c r="J68" s="1">
        <v>2.1000000000000001E-2</v>
      </c>
      <c r="K68" s="1">
        <v>3.0000000000000001E-3</v>
      </c>
      <c r="L68" s="58">
        <f t="shared" si="17"/>
        <v>0.44954128440366975</v>
      </c>
      <c r="M68" s="58">
        <f t="shared" si="18"/>
        <v>0.26605504587155965</v>
      </c>
      <c r="N68" s="58">
        <f t="shared" si="19"/>
        <v>6.4220183486238536E-2</v>
      </c>
      <c r="O68" s="58">
        <f t="shared" si="20"/>
        <v>0.19266055045871561</v>
      </c>
      <c r="P68" s="58">
        <f t="shared" si="21"/>
        <v>2.7522935779816515E-2</v>
      </c>
      <c r="Q68" s="58">
        <f t="shared" si="22"/>
        <v>1</v>
      </c>
      <c r="R68" s="60">
        <f t="shared" si="23"/>
        <v>0.33027522935779818</v>
      </c>
      <c r="S68" s="60">
        <f t="shared" si="24"/>
        <v>0.64220183486238536</v>
      </c>
      <c r="T68" s="18"/>
    </row>
    <row r="69" spans="1:20" x14ac:dyDescent="0.35">
      <c r="A69" s="1" t="s">
        <v>798</v>
      </c>
      <c r="B69" s="17">
        <f t="shared" si="25"/>
        <v>0.4334133692616875</v>
      </c>
      <c r="C69" s="14">
        <v>1059</v>
      </c>
      <c r="F69" s="1">
        <v>0.185</v>
      </c>
      <c r="G69" s="1">
        <v>8.3000000000000004E-2</v>
      </c>
      <c r="H69" s="1">
        <v>1.4E-2</v>
      </c>
      <c r="I69" s="1">
        <v>7.0000000000000001E-3</v>
      </c>
      <c r="J69" s="1">
        <v>7.0000000000000007E-2</v>
      </c>
      <c r="K69" s="1">
        <v>1.0999999999999999E-2</v>
      </c>
      <c r="L69" s="58">
        <f t="shared" si="17"/>
        <v>0.44864864864864867</v>
      </c>
      <c r="M69" s="58">
        <f t="shared" si="18"/>
        <v>7.567567567567568E-2</v>
      </c>
      <c r="N69" s="58">
        <f t="shared" si="19"/>
        <v>3.783783783783784E-2</v>
      </c>
      <c r="O69" s="58">
        <f t="shared" si="20"/>
        <v>0.3783783783783784</v>
      </c>
      <c r="P69" s="58">
        <f t="shared" si="21"/>
        <v>5.9459459459459456E-2</v>
      </c>
      <c r="Q69" s="58">
        <f t="shared" si="22"/>
        <v>1</v>
      </c>
      <c r="R69" s="60">
        <f t="shared" si="23"/>
        <v>0.11351351351351352</v>
      </c>
      <c r="S69" s="60">
        <f t="shared" si="24"/>
        <v>0.82702702702702702</v>
      </c>
      <c r="T69" s="18"/>
    </row>
    <row r="70" spans="1:20" x14ac:dyDescent="0.35">
      <c r="A70" s="1" t="s">
        <v>778</v>
      </c>
      <c r="B70" s="17">
        <f t="shared" si="25"/>
        <v>0.43881014925822515</v>
      </c>
      <c r="C70" s="14">
        <v>717</v>
      </c>
      <c r="F70" s="1">
        <v>0.39200000000000002</v>
      </c>
      <c r="G70" s="1">
        <v>0.17399999999999999</v>
      </c>
      <c r="H70" s="1">
        <v>0.02</v>
      </c>
      <c r="I70" s="1">
        <v>0.01</v>
      </c>
      <c r="J70" s="1">
        <v>0.184</v>
      </c>
      <c r="K70" s="1">
        <v>4.0000000000000001E-3</v>
      </c>
      <c r="L70" s="58">
        <f t="shared" si="17"/>
        <v>0.4438775510204081</v>
      </c>
      <c r="M70" s="58">
        <f t="shared" si="18"/>
        <v>5.1020408163265307E-2</v>
      </c>
      <c r="N70" s="58">
        <f t="shared" si="19"/>
        <v>2.5510204081632654E-2</v>
      </c>
      <c r="O70" s="58">
        <f t="shared" si="20"/>
        <v>0.46938775510204078</v>
      </c>
      <c r="P70" s="58">
        <f t="shared" si="21"/>
        <v>1.020408163265306E-2</v>
      </c>
      <c r="Q70" s="58">
        <f t="shared" si="22"/>
        <v>0.99999999999999989</v>
      </c>
      <c r="R70" s="60">
        <f t="shared" si="23"/>
        <v>7.6530612244897961E-2</v>
      </c>
      <c r="S70" s="60">
        <f t="shared" si="24"/>
        <v>0.91326530612244894</v>
      </c>
      <c r="T70" s="18"/>
    </row>
    <row r="71" spans="1:20" x14ac:dyDescent="0.35">
      <c r="A71" s="1" t="s">
        <v>713</v>
      </c>
      <c r="B71" s="17">
        <f t="shared" si="25"/>
        <v>0.44608112481841394</v>
      </c>
      <c r="C71" s="14">
        <v>966</v>
      </c>
      <c r="F71" s="1">
        <v>0.40799999999999997</v>
      </c>
      <c r="G71" s="1">
        <v>0.18099999999999999</v>
      </c>
      <c r="H71" s="1">
        <v>1.7999999999999999E-2</v>
      </c>
      <c r="I71" s="1">
        <v>0.01</v>
      </c>
      <c r="J71" s="1">
        <v>0.191</v>
      </c>
      <c r="K71" s="1">
        <v>7.0000000000000001E-3</v>
      </c>
      <c r="L71" s="58">
        <f t="shared" si="17"/>
        <v>0.44362745098039219</v>
      </c>
      <c r="M71" s="58">
        <f t="shared" si="18"/>
        <v>4.4117647058823532E-2</v>
      </c>
      <c r="N71" s="58">
        <f t="shared" si="19"/>
        <v>2.4509803921568631E-2</v>
      </c>
      <c r="O71" s="58">
        <f t="shared" si="20"/>
        <v>0.46813725490196084</v>
      </c>
      <c r="P71" s="58">
        <f t="shared" si="21"/>
        <v>1.7156862745098041E-2</v>
      </c>
      <c r="Q71" s="58">
        <f t="shared" si="22"/>
        <v>0.99754901960784326</v>
      </c>
      <c r="R71" s="60">
        <f t="shared" si="23"/>
        <v>6.8627450980392163E-2</v>
      </c>
      <c r="S71" s="60">
        <f t="shared" si="24"/>
        <v>0.91176470588235303</v>
      </c>
      <c r="T71" s="18"/>
    </row>
    <row r="72" spans="1:20" x14ac:dyDescent="0.35">
      <c r="A72" s="1" t="s">
        <v>773</v>
      </c>
      <c r="B72" s="17">
        <f t="shared" si="25"/>
        <v>0.45451876829975102</v>
      </c>
      <c r="C72" s="14">
        <v>1121</v>
      </c>
      <c r="F72" s="1">
        <v>0.14499999999999999</v>
      </c>
      <c r="G72" s="1">
        <v>6.4000000000000001E-2</v>
      </c>
      <c r="H72" s="1">
        <v>1.7999999999999999E-2</v>
      </c>
      <c r="I72" s="1">
        <v>7.0000000000000001E-3</v>
      </c>
      <c r="J72" s="1">
        <v>5.2999999999999999E-2</v>
      </c>
      <c r="K72" s="1">
        <v>4.0000000000000001E-3</v>
      </c>
      <c r="L72" s="58">
        <f t="shared" si="17"/>
        <v>0.44137931034482764</v>
      </c>
      <c r="M72" s="58">
        <f t="shared" si="18"/>
        <v>0.12413793103448276</v>
      </c>
      <c r="N72" s="58">
        <f t="shared" si="19"/>
        <v>4.8275862068965524E-2</v>
      </c>
      <c r="O72" s="58">
        <f t="shared" si="20"/>
        <v>0.36551724137931035</v>
      </c>
      <c r="P72" s="58">
        <f t="shared" si="21"/>
        <v>2.7586206896551727E-2</v>
      </c>
      <c r="Q72" s="58">
        <f t="shared" si="22"/>
        <v>1.0068965517241379</v>
      </c>
      <c r="R72" s="60">
        <f t="shared" si="23"/>
        <v>0.17241379310344829</v>
      </c>
      <c r="S72" s="60">
        <f t="shared" si="24"/>
        <v>0.80689655172413799</v>
      </c>
      <c r="T72" s="18"/>
    </row>
    <row r="73" spans="1:20" x14ac:dyDescent="0.35">
      <c r="A73" s="1" t="s">
        <v>716</v>
      </c>
      <c r="B73" s="17">
        <f t="shared" si="25"/>
        <v>0.46053275326102516</v>
      </c>
      <c r="C73" s="14">
        <v>799</v>
      </c>
      <c r="F73" s="1">
        <v>0.13900000000000001</v>
      </c>
      <c r="G73" s="1">
        <v>6.0999999999999999E-2</v>
      </c>
      <c r="H73" s="1">
        <v>4.3999999999999997E-2</v>
      </c>
      <c r="I73" s="1">
        <v>8.9999999999999993E-3</v>
      </c>
      <c r="J73" s="1">
        <v>1.4999999999999999E-2</v>
      </c>
      <c r="K73" s="1">
        <v>8.9999999999999993E-3</v>
      </c>
      <c r="L73" s="58">
        <f t="shared" si="17"/>
        <v>0.43884892086330929</v>
      </c>
      <c r="M73" s="58">
        <f t="shared" si="18"/>
        <v>0.31654676258992803</v>
      </c>
      <c r="N73" s="58">
        <f t="shared" si="19"/>
        <v>6.4748201438848907E-2</v>
      </c>
      <c r="O73" s="58">
        <f t="shared" si="20"/>
        <v>0.10791366906474818</v>
      </c>
      <c r="P73" s="58">
        <f t="shared" si="21"/>
        <v>6.4748201438848907E-2</v>
      </c>
      <c r="Q73" s="58">
        <f t="shared" si="22"/>
        <v>0.9928057553956835</v>
      </c>
      <c r="R73" s="60">
        <f t="shared" si="23"/>
        <v>0.38129496402877694</v>
      </c>
      <c r="S73" s="60">
        <f t="shared" si="24"/>
        <v>0.54676258992805749</v>
      </c>
      <c r="T73" s="18"/>
    </row>
    <row r="74" spans="1:20" x14ac:dyDescent="0.35">
      <c r="A74" s="1" t="s">
        <v>616</v>
      </c>
      <c r="B74" s="17">
        <f t="shared" si="25"/>
        <v>0.46511662915766594</v>
      </c>
      <c r="C74" s="14">
        <v>609</v>
      </c>
      <c r="F74" s="1">
        <v>0.27800000000000002</v>
      </c>
      <c r="G74" s="1">
        <v>0.121</v>
      </c>
      <c r="H74" s="1">
        <v>4.2000000000000003E-2</v>
      </c>
      <c r="I74" s="1">
        <v>1.7999999999999999E-2</v>
      </c>
      <c r="J74" s="1">
        <v>0.08</v>
      </c>
      <c r="K74" s="1">
        <v>1.7999999999999999E-2</v>
      </c>
      <c r="L74" s="58">
        <f t="shared" si="17"/>
        <v>0.43525179856115104</v>
      </c>
      <c r="M74" s="58">
        <f t="shared" si="18"/>
        <v>0.15107913669064749</v>
      </c>
      <c r="N74" s="58">
        <f t="shared" si="19"/>
        <v>6.4748201438848907E-2</v>
      </c>
      <c r="O74" s="58">
        <f t="shared" si="20"/>
        <v>0.28776978417266186</v>
      </c>
      <c r="P74" s="58">
        <f t="shared" si="21"/>
        <v>6.4748201438848907E-2</v>
      </c>
      <c r="Q74" s="58">
        <f t="shared" si="22"/>
        <v>1.0035971223021583</v>
      </c>
      <c r="R74" s="60">
        <f t="shared" si="23"/>
        <v>0.21582733812949639</v>
      </c>
      <c r="S74" s="60">
        <f t="shared" si="24"/>
        <v>0.7230215827338129</v>
      </c>
      <c r="T74" s="18"/>
    </row>
    <row r="75" spans="1:20" x14ac:dyDescent="0.35">
      <c r="A75" s="1" t="s">
        <v>725</v>
      </c>
      <c r="B75" s="17">
        <f t="shared" si="25"/>
        <v>0.46973061261356214</v>
      </c>
      <c r="C75" s="14">
        <v>613</v>
      </c>
      <c r="F75" s="1">
        <v>0.1</v>
      </c>
      <c r="G75" s="1">
        <v>4.2999999999999997E-2</v>
      </c>
      <c r="H75" s="1">
        <v>1.2999999999999999E-2</v>
      </c>
      <c r="I75" s="1">
        <v>6.0000000000000001E-3</v>
      </c>
      <c r="J75" s="1">
        <v>3.6999999999999998E-2</v>
      </c>
      <c r="K75" s="1">
        <v>1E-3</v>
      </c>
      <c r="L75" s="58">
        <f t="shared" si="17"/>
        <v>0.42999999999999994</v>
      </c>
      <c r="M75" s="58">
        <f t="shared" si="18"/>
        <v>0.12999999999999998</v>
      </c>
      <c r="N75" s="58">
        <f t="shared" si="19"/>
        <v>0.06</v>
      </c>
      <c r="O75" s="58">
        <f t="shared" si="20"/>
        <v>0.36999999999999994</v>
      </c>
      <c r="P75" s="58">
        <f t="shared" si="21"/>
        <v>0.01</v>
      </c>
      <c r="Q75" s="58">
        <f t="shared" si="22"/>
        <v>0.99999999999999978</v>
      </c>
      <c r="R75" s="60">
        <f t="shared" si="23"/>
        <v>0.18999999999999997</v>
      </c>
      <c r="S75" s="60">
        <f t="shared" si="24"/>
        <v>0.79999999999999982</v>
      </c>
      <c r="T75" s="18"/>
    </row>
    <row r="76" spans="1:20" x14ac:dyDescent="0.35">
      <c r="A76" s="1" t="s">
        <v>629</v>
      </c>
      <c r="B76" s="17">
        <f t="shared" si="25"/>
        <v>0.47484137079717309</v>
      </c>
      <c r="C76" s="14">
        <v>679</v>
      </c>
      <c r="F76" s="1">
        <v>8.7999999999999995E-2</v>
      </c>
      <c r="G76" s="1">
        <v>3.6999999999999998E-2</v>
      </c>
      <c r="H76" s="1">
        <v>8.0000000000000002E-3</v>
      </c>
      <c r="I76" s="1">
        <v>4.0000000000000001E-3</v>
      </c>
      <c r="J76" s="1">
        <v>2.1000000000000001E-2</v>
      </c>
      <c r="K76" s="1">
        <v>1.7999999999999999E-2</v>
      </c>
      <c r="L76" s="58">
        <f t="shared" si="17"/>
        <v>0.42045454545454547</v>
      </c>
      <c r="M76" s="58">
        <f t="shared" si="18"/>
        <v>9.0909090909090912E-2</v>
      </c>
      <c r="N76" s="58">
        <f t="shared" si="19"/>
        <v>4.5454545454545456E-2</v>
      </c>
      <c r="O76" s="58">
        <f t="shared" si="20"/>
        <v>0.23863636363636367</v>
      </c>
      <c r="P76" s="58">
        <f t="shared" si="21"/>
        <v>0.20454545454545453</v>
      </c>
      <c r="Q76" s="58">
        <f t="shared" si="22"/>
        <v>1</v>
      </c>
      <c r="R76" s="60">
        <f t="shared" si="23"/>
        <v>0.13636363636363635</v>
      </c>
      <c r="S76" s="60">
        <f t="shared" si="24"/>
        <v>0.65909090909090917</v>
      </c>
      <c r="T76" s="18"/>
    </row>
    <row r="77" spans="1:20" x14ac:dyDescent="0.35">
      <c r="A77" s="1" t="s">
        <v>637</v>
      </c>
      <c r="B77" s="17">
        <f t="shared" si="25"/>
        <v>0.479417719804</v>
      </c>
      <c r="C77" s="14">
        <v>608</v>
      </c>
      <c r="F77" s="1">
        <v>0.40200000000000002</v>
      </c>
      <c r="G77" s="1">
        <v>0.16900000000000001</v>
      </c>
      <c r="H77" s="1">
        <v>1.7999999999999999E-2</v>
      </c>
      <c r="I77" s="1">
        <v>1.0999999999999999E-2</v>
      </c>
      <c r="J77" s="1">
        <v>0.19600000000000001</v>
      </c>
      <c r="K77" s="1">
        <v>7.0000000000000001E-3</v>
      </c>
      <c r="L77" s="58">
        <f t="shared" si="17"/>
        <v>0.42039800995024879</v>
      </c>
      <c r="M77" s="58">
        <f t="shared" si="18"/>
        <v>4.4776119402985072E-2</v>
      </c>
      <c r="N77" s="58">
        <f t="shared" si="19"/>
        <v>2.7363184079601987E-2</v>
      </c>
      <c r="O77" s="58">
        <f t="shared" si="20"/>
        <v>0.48756218905472637</v>
      </c>
      <c r="P77" s="58">
        <f t="shared" si="21"/>
        <v>1.7412935323383085E-2</v>
      </c>
      <c r="Q77" s="58">
        <f t="shared" si="22"/>
        <v>0.99751243781094534</v>
      </c>
      <c r="R77" s="60">
        <f t="shared" si="23"/>
        <v>7.2139303482587055E-2</v>
      </c>
      <c r="S77" s="60">
        <f t="shared" si="24"/>
        <v>0.90796019900497515</v>
      </c>
      <c r="T77" s="18"/>
    </row>
    <row r="78" spans="1:20" x14ac:dyDescent="0.35">
      <c r="A78" s="1" t="s">
        <v>619</v>
      </c>
      <c r="B78" s="17">
        <f t="shared" si="25"/>
        <v>0.48451342420798321</v>
      </c>
      <c r="C78" s="14">
        <v>677</v>
      </c>
      <c r="F78" s="1">
        <v>0.182</v>
      </c>
      <c r="G78" s="1">
        <v>7.4999999999999997E-2</v>
      </c>
      <c r="H78" s="1">
        <v>1.7000000000000001E-2</v>
      </c>
      <c r="I78" s="1">
        <v>7.0000000000000001E-3</v>
      </c>
      <c r="J78" s="1">
        <v>7.1999999999999995E-2</v>
      </c>
      <c r="K78" s="1">
        <v>1.0999999999999999E-2</v>
      </c>
      <c r="L78" s="58">
        <f t="shared" si="17"/>
        <v>0.41208791208791207</v>
      </c>
      <c r="M78" s="58">
        <f t="shared" si="18"/>
        <v>9.3406593406593422E-2</v>
      </c>
      <c r="N78" s="58">
        <f t="shared" si="19"/>
        <v>3.8461538461538464E-2</v>
      </c>
      <c r="O78" s="58">
        <f t="shared" si="20"/>
        <v>0.39560439560439559</v>
      </c>
      <c r="P78" s="58">
        <f t="shared" si="21"/>
        <v>6.043956043956044E-2</v>
      </c>
      <c r="Q78" s="58">
        <f t="shared" si="22"/>
        <v>1</v>
      </c>
      <c r="R78" s="60">
        <f t="shared" si="23"/>
        <v>0.1318681318681319</v>
      </c>
      <c r="S78" s="60">
        <f t="shared" si="24"/>
        <v>0.80769230769230771</v>
      </c>
      <c r="T78" s="18"/>
    </row>
    <row r="79" spans="1:20" x14ac:dyDescent="0.35">
      <c r="A79" s="1" t="s">
        <v>796</v>
      </c>
      <c r="B79" s="17">
        <f t="shared" si="25"/>
        <v>0.49037687137298014</v>
      </c>
      <c r="C79" s="14">
        <v>779</v>
      </c>
      <c r="F79" s="1">
        <v>0.249</v>
      </c>
      <c r="G79" s="1">
        <v>0.10199999999999999</v>
      </c>
      <c r="H79" s="1">
        <v>1.4999999999999999E-2</v>
      </c>
      <c r="I79" s="1">
        <v>8.0000000000000002E-3</v>
      </c>
      <c r="J79" s="1">
        <v>0.11799999999999999</v>
      </c>
      <c r="K79" s="1">
        <v>6.0000000000000001E-3</v>
      </c>
      <c r="L79" s="58">
        <f t="shared" si="17"/>
        <v>0.40963855421686746</v>
      </c>
      <c r="M79" s="58">
        <f t="shared" si="18"/>
        <v>6.0240963855421686E-2</v>
      </c>
      <c r="N79" s="58">
        <f t="shared" si="19"/>
        <v>3.2128514056224904E-2</v>
      </c>
      <c r="O79" s="58">
        <f t="shared" si="20"/>
        <v>0.47389558232931722</v>
      </c>
      <c r="P79" s="58">
        <f t="shared" si="21"/>
        <v>2.4096385542168676E-2</v>
      </c>
      <c r="Q79" s="58">
        <f t="shared" si="22"/>
        <v>0.99999999999999989</v>
      </c>
      <c r="R79" s="60">
        <f t="shared" si="23"/>
        <v>9.2369477911646597E-2</v>
      </c>
      <c r="S79" s="60">
        <f t="shared" si="24"/>
        <v>0.88353413654618462</v>
      </c>
      <c r="T79" s="18"/>
    </row>
    <row r="80" spans="1:20" x14ac:dyDescent="0.35">
      <c r="A80" s="1" t="s">
        <v>802</v>
      </c>
      <c r="B80" s="17">
        <f t="shared" si="25"/>
        <v>0.50129838849289099</v>
      </c>
      <c r="C80" s="11">
        <v>1451</v>
      </c>
      <c r="F80" s="1">
        <v>0.38300000000000001</v>
      </c>
      <c r="G80" s="1">
        <v>0.156</v>
      </c>
      <c r="H80" s="1">
        <v>5.8999999999999997E-2</v>
      </c>
      <c r="I80" s="1">
        <v>2.7E-2</v>
      </c>
      <c r="J80" s="1">
        <v>0.13500000000000001</v>
      </c>
      <c r="K80" s="1">
        <v>6.0000000000000001E-3</v>
      </c>
      <c r="L80" s="58">
        <f t="shared" si="17"/>
        <v>0.40731070496083549</v>
      </c>
      <c r="M80" s="58">
        <f t="shared" si="18"/>
        <v>0.15404699738903394</v>
      </c>
      <c r="N80" s="58">
        <f t="shared" si="19"/>
        <v>7.0496083550913829E-2</v>
      </c>
      <c r="O80" s="58">
        <f t="shared" si="20"/>
        <v>0.35248041775456923</v>
      </c>
      <c r="P80" s="58">
        <f t="shared" si="21"/>
        <v>1.5665796344647518E-2</v>
      </c>
      <c r="Q80" s="58">
        <f t="shared" si="22"/>
        <v>1.0000000000000002</v>
      </c>
      <c r="R80" s="60">
        <f t="shared" si="23"/>
        <v>0.22454308093994776</v>
      </c>
      <c r="S80" s="60">
        <f t="shared" si="24"/>
        <v>0.75979112271540472</v>
      </c>
      <c r="T80" s="18"/>
    </row>
    <row r="81" spans="1:20" x14ac:dyDescent="0.35">
      <c r="A81" s="1" t="s">
        <v>631</v>
      </c>
      <c r="B81" s="17">
        <f t="shared" si="25"/>
        <v>0.50517473674702895</v>
      </c>
      <c r="C81" s="14">
        <v>515</v>
      </c>
      <c r="F81" s="1">
        <v>0.32800000000000001</v>
      </c>
      <c r="G81" s="1">
        <v>0.13100000000000001</v>
      </c>
      <c r="H81" s="1">
        <v>1.4999999999999999E-2</v>
      </c>
      <c r="I81" s="1">
        <v>8.9999999999999993E-3</v>
      </c>
      <c r="J81" s="1">
        <v>0.16400000000000001</v>
      </c>
      <c r="K81" s="1">
        <v>8.9999999999999993E-3</v>
      </c>
      <c r="L81" s="58">
        <f t="shared" si="17"/>
        <v>0.39939024390243905</v>
      </c>
      <c r="M81" s="58">
        <f t="shared" si="18"/>
        <v>4.573170731707317E-2</v>
      </c>
      <c r="N81" s="58">
        <f t="shared" si="19"/>
        <v>2.7439024390243899E-2</v>
      </c>
      <c r="O81" s="58">
        <f t="shared" si="20"/>
        <v>0.5</v>
      </c>
      <c r="P81" s="58">
        <f t="shared" si="21"/>
        <v>2.7439024390243899E-2</v>
      </c>
      <c r="Q81" s="58">
        <f t="shared" si="22"/>
        <v>1</v>
      </c>
      <c r="R81" s="60">
        <f t="shared" si="23"/>
        <v>7.3170731707317069E-2</v>
      </c>
      <c r="S81" s="60">
        <f t="shared" si="24"/>
        <v>0.89939024390243905</v>
      </c>
      <c r="T81" s="18"/>
    </row>
    <row r="82" spans="1:20" x14ac:dyDescent="0.35">
      <c r="A82" s="1" t="s">
        <v>783</v>
      </c>
      <c r="B82" s="17">
        <f t="shared" si="25"/>
        <v>0.51848980482774731</v>
      </c>
      <c r="C82" s="11">
        <v>1769</v>
      </c>
      <c r="F82" s="1">
        <v>9.6000000000000002E-2</v>
      </c>
      <c r="G82" s="1">
        <v>3.7999999999999999E-2</v>
      </c>
      <c r="H82" s="1">
        <v>8.9999999999999993E-3</v>
      </c>
      <c r="I82" s="1">
        <v>4.0000000000000001E-3</v>
      </c>
      <c r="J82" s="1">
        <v>2.1999999999999999E-2</v>
      </c>
      <c r="K82" s="1">
        <v>2.1999999999999999E-2</v>
      </c>
      <c r="L82" s="58">
        <f t="shared" si="17"/>
        <v>0.39583333333333331</v>
      </c>
      <c r="M82" s="58">
        <f t="shared" si="18"/>
        <v>9.3749999999999986E-2</v>
      </c>
      <c r="N82" s="58">
        <f t="shared" si="19"/>
        <v>4.1666666666666664E-2</v>
      </c>
      <c r="O82" s="58">
        <f t="shared" si="20"/>
        <v>0.22916666666666666</v>
      </c>
      <c r="P82" s="58">
        <f t="shared" si="21"/>
        <v>0.22916666666666666</v>
      </c>
      <c r="Q82" s="58">
        <f t="shared" si="22"/>
        <v>0.98958333333333326</v>
      </c>
      <c r="R82" s="60">
        <f t="shared" si="23"/>
        <v>0.13541666666666666</v>
      </c>
      <c r="S82" s="60">
        <f t="shared" si="24"/>
        <v>0.625</v>
      </c>
      <c r="T82" s="18"/>
    </row>
    <row r="83" spans="1:20" x14ac:dyDescent="0.35">
      <c r="A83" s="1" t="s">
        <v>635</v>
      </c>
      <c r="B83" s="17">
        <f t="shared" si="25"/>
        <v>0.52178658256621802</v>
      </c>
      <c r="C83" s="14">
        <v>438</v>
      </c>
      <c r="F83" s="1">
        <v>0.14199999999999999</v>
      </c>
      <c r="G83" s="1">
        <v>5.6000000000000001E-2</v>
      </c>
      <c r="H83" s="1">
        <v>1.7000000000000001E-2</v>
      </c>
      <c r="I83" s="1">
        <v>6.0000000000000001E-3</v>
      </c>
      <c r="J83" s="1">
        <v>5.6000000000000001E-2</v>
      </c>
      <c r="K83" s="1">
        <v>7.0000000000000001E-3</v>
      </c>
      <c r="L83" s="58">
        <f t="shared" si="17"/>
        <v>0.39436619718309862</v>
      </c>
      <c r="M83" s="58">
        <f t="shared" si="18"/>
        <v>0.11971830985915495</v>
      </c>
      <c r="N83" s="58">
        <f t="shared" si="19"/>
        <v>4.225352112676057E-2</v>
      </c>
      <c r="O83" s="58">
        <f t="shared" si="20"/>
        <v>0.39436619718309862</v>
      </c>
      <c r="P83" s="58">
        <f t="shared" si="21"/>
        <v>4.9295774647887328E-2</v>
      </c>
      <c r="Q83" s="58">
        <f t="shared" si="22"/>
        <v>1.0000000000000002</v>
      </c>
      <c r="R83" s="60">
        <f t="shared" si="23"/>
        <v>0.16197183098591553</v>
      </c>
      <c r="S83" s="60">
        <f t="shared" si="24"/>
        <v>0.78873239436619724</v>
      </c>
      <c r="T83" s="18"/>
    </row>
    <row r="84" spans="1:20" x14ac:dyDescent="0.35">
      <c r="A84" s="1" t="s">
        <v>715</v>
      </c>
      <c r="B84" s="17">
        <f t="shared" si="25"/>
        <v>0.52792099776451396</v>
      </c>
      <c r="C84" s="14">
        <v>815</v>
      </c>
      <c r="F84" s="1">
        <v>0.13300000000000001</v>
      </c>
      <c r="G84" s="1">
        <v>5.1999999999999998E-2</v>
      </c>
      <c r="H84" s="1">
        <v>1.4E-2</v>
      </c>
      <c r="I84" s="1">
        <v>8.0000000000000002E-3</v>
      </c>
      <c r="J84" s="1">
        <v>5.5E-2</v>
      </c>
      <c r="K84" s="1">
        <v>4.0000000000000001E-3</v>
      </c>
      <c r="L84" s="58">
        <f t="shared" si="17"/>
        <v>0.39097744360902253</v>
      </c>
      <c r="M84" s="58">
        <f t="shared" si="18"/>
        <v>0.10526315789473684</v>
      </c>
      <c r="N84" s="58">
        <f t="shared" si="19"/>
        <v>6.0150375939849621E-2</v>
      </c>
      <c r="O84" s="58">
        <f t="shared" si="20"/>
        <v>0.41353383458646614</v>
      </c>
      <c r="P84" s="58">
        <f t="shared" si="21"/>
        <v>3.007518796992481E-2</v>
      </c>
      <c r="Q84" s="58">
        <f t="shared" si="22"/>
        <v>1</v>
      </c>
      <c r="R84" s="60">
        <f t="shared" si="23"/>
        <v>0.16541353383458646</v>
      </c>
      <c r="S84" s="60">
        <f t="shared" si="24"/>
        <v>0.80451127819548862</v>
      </c>
      <c r="T84" s="18"/>
    </row>
    <row r="85" spans="1:20" x14ac:dyDescent="0.35">
      <c r="A85" s="1" t="s">
        <v>665</v>
      </c>
      <c r="B85" s="17">
        <f t="shared" si="25"/>
        <v>0.53126293684186776</v>
      </c>
      <c r="C85" s="14">
        <v>444</v>
      </c>
      <c r="F85" s="1">
        <v>0.151</v>
      </c>
      <c r="G85" s="1">
        <v>5.8999999999999997E-2</v>
      </c>
      <c r="H85" s="1">
        <v>2.7E-2</v>
      </c>
      <c r="I85" s="1">
        <v>8.0000000000000002E-3</v>
      </c>
      <c r="J85" s="1">
        <v>5.2999999999999999E-2</v>
      </c>
      <c r="K85" s="1">
        <v>5.0000000000000001E-3</v>
      </c>
      <c r="L85" s="58">
        <f t="shared" si="17"/>
        <v>0.39072847682119205</v>
      </c>
      <c r="M85" s="58">
        <f t="shared" si="18"/>
        <v>0.17880794701986755</v>
      </c>
      <c r="N85" s="58">
        <f t="shared" si="19"/>
        <v>5.2980132450331126E-2</v>
      </c>
      <c r="O85" s="58">
        <f t="shared" si="20"/>
        <v>0.35099337748344372</v>
      </c>
      <c r="P85" s="58">
        <f t="shared" si="21"/>
        <v>3.3112582781456956E-2</v>
      </c>
      <c r="Q85" s="58">
        <f t="shared" si="22"/>
        <v>1.0066225165562914</v>
      </c>
      <c r="R85" s="60">
        <f t="shared" si="23"/>
        <v>0.23178807947019867</v>
      </c>
      <c r="S85" s="60">
        <f t="shared" si="24"/>
        <v>0.74172185430463577</v>
      </c>
      <c r="T85" s="18"/>
    </row>
    <row r="86" spans="1:20" x14ac:dyDescent="0.35">
      <c r="A86" s="1" t="s">
        <v>615</v>
      </c>
      <c r="B86" s="17">
        <f t="shared" si="25"/>
        <v>0.53452208013126912</v>
      </c>
      <c r="C86" s="14">
        <v>433</v>
      </c>
      <c r="F86" s="1">
        <v>0.38900000000000001</v>
      </c>
      <c r="G86" s="1">
        <v>0.15</v>
      </c>
      <c r="H86" s="1">
        <v>1.7000000000000001E-2</v>
      </c>
      <c r="I86" s="1">
        <v>8.9999999999999993E-3</v>
      </c>
      <c r="J86" s="1">
        <v>0.20699999999999999</v>
      </c>
      <c r="K86" s="1">
        <v>5.0000000000000001E-3</v>
      </c>
      <c r="L86" s="58">
        <f t="shared" si="17"/>
        <v>0.38560411311053983</v>
      </c>
      <c r="M86" s="58">
        <f t="shared" si="18"/>
        <v>4.3701799485861184E-2</v>
      </c>
      <c r="N86" s="58">
        <f t="shared" si="19"/>
        <v>2.3136246786632387E-2</v>
      </c>
      <c r="O86" s="58">
        <f t="shared" si="20"/>
        <v>0.53213367609254492</v>
      </c>
      <c r="P86" s="58">
        <f t="shared" si="21"/>
        <v>1.2853470437017995E-2</v>
      </c>
      <c r="Q86" s="58">
        <f t="shared" si="22"/>
        <v>0.99742930591259626</v>
      </c>
      <c r="R86" s="60">
        <f t="shared" si="23"/>
        <v>6.6838046272493568E-2</v>
      </c>
      <c r="S86" s="60">
        <f t="shared" si="24"/>
        <v>0.91773778920308469</v>
      </c>
      <c r="T86" s="18"/>
    </row>
    <row r="87" spans="1:20" x14ac:dyDescent="0.35">
      <c r="A87" s="1" t="s">
        <v>807</v>
      </c>
      <c r="B87" s="17">
        <f t="shared" si="25"/>
        <v>0.54721241635743711</v>
      </c>
      <c r="C87" s="11">
        <v>1686</v>
      </c>
      <c r="F87" s="1">
        <v>0.19500000000000001</v>
      </c>
      <c r="G87" s="1">
        <v>7.3999999999999996E-2</v>
      </c>
      <c r="H87" s="1">
        <v>1.4E-2</v>
      </c>
      <c r="I87" s="1">
        <v>7.0000000000000001E-3</v>
      </c>
      <c r="J87" s="1">
        <v>9.0999999999999998E-2</v>
      </c>
      <c r="K87" s="1">
        <v>8.9999999999999993E-3</v>
      </c>
      <c r="L87" s="58">
        <f t="shared" si="17"/>
        <v>0.37948717948717947</v>
      </c>
      <c r="M87" s="58">
        <f t="shared" si="18"/>
        <v>7.179487179487179E-2</v>
      </c>
      <c r="N87" s="58">
        <f t="shared" si="19"/>
        <v>3.5897435897435895E-2</v>
      </c>
      <c r="O87" s="58">
        <f t="shared" si="20"/>
        <v>0.46666666666666662</v>
      </c>
      <c r="P87" s="58">
        <f t="shared" si="21"/>
        <v>4.6153846153846149E-2</v>
      </c>
      <c r="Q87" s="58">
        <f t="shared" si="22"/>
        <v>0.99999999999999989</v>
      </c>
      <c r="R87" s="60">
        <f t="shared" si="23"/>
        <v>0.10769230769230768</v>
      </c>
      <c r="S87" s="60">
        <f t="shared" si="24"/>
        <v>0.84615384615384603</v>
      </c>
      <c r="T87" s="18"/>
    </row>
    <row r="88" spans="1:20" x14ac:dyDescent="0.35">
      <c r="A88" s="1" t="s">
        <v>794</v>
      </c>
      <c r="B88" s="17">
        <f t="shared" si="25"/>
        <v>0.55619199590537216</v>
      </c>
      <c r="C88" s="14">
        <v>1193</v>
      </c>
      <c r="F88" s="1">
        <v>0.19500000000000001</v>
      </c>
      <c r="G88" s="1">
        <v>7.3999999999999996E-2</v>
      </c>
      <c r="H88" s="1">
        <v>1.4E-2</v>
      </c>
      <c r="I88" s="1">
        <v>7.0000000000000001E-3</v>
      </c>
      <c r="J88" s="1">
        <v>9.0999999999999998E-2</v>
      </c>
      <c r="K88" s="1">
        <v>8.9999999999999993E-3</v>
      </c>
      <c r="L88" s="58">
        <f t="shared" si="17"/>
        <v>0.37948717948717947</v>
      </c>
      <c r="M88" s="58">
        <f t="shared" si="18"/>
        <v>7.179487179487179E-2</v>
      </c>
      <c r="N88" s="58">
        <f t="shared" si="19"/>
        <v>3.5897435897435895E-2</v>
      </c>
      <c r="O88" s="58">
        <f t="shared" si="20"/>
        <v>0.46666666666666662</v>
      </c>
      <c r="P88" s="58">
        <f t="shared" si="21"/>
        <v>4.6153846153846149E-2</v>
      </c>
      <c r="Q88" s="58">
        <f t="shared" si="22"/>
        <v>0.99999999999999989</v>
      </c>
      <c r="R88" s="60">
        <f t="shared" si="23"/>
        <v>0.10769230769230768</v>
      </c>
      <c r="S88" s="60">
        <f t="shared" si="24"/>
        <v>0.84615384615384603</v>
      </c>
      <c r="T88" s="18"/>
    </row>
    <row r="89" spans="1:20" x14ac:dyDescent="0.35">
      <c r="A89" s="1" t="s">
        <v>620</v>
      </c>
      <c r="B89" s="17">
        <f t="shared" si="25"/>
        <v>0.55985759124472201</v>
      </c>
      <c r="C89" s="14">
        <v>487</v>
      </c>
      <c r="F89" s="1">
        <v>0.40799999999999997</v>
      </c>
      <c r="G89" s="1">
        <v>0.153</v>
      </c>
      <c r="H89" s="1">
        <v>1.6E-2</v>
      </c>
      <c r="I89" s="1">
        <v>0.01</v>
      </c>
      <c r="J89" s="1">
        <v>0.222</v>
      </c>
      <c r="K89" s="1">
        <v>7.0000000000000001E-3</v>
      </c>
      <c r="L89" s="58">
        <f t="shared" si="17"/>
        <v>0.375</v>
      </c>
      <c r="M89" s="58">
        <f t="shared" si="18"/>
        <v>3.921568627450981E-2</v>
      </c>
      <c r="N89" s="58">
        <f t="shared" si="19"/>
        <v>2.4509803921568631E-2</v>
      </c>
      <c r="O89" s="58">
        <f t="shared" si="20"/>
        <v>0.54411764705882359</v>
      </c>
      <c r="P89" s="58">
        <f t="shared" si="21"/>
        <v>1.7156862745098041E-2</v>
      </c>
      <c r="Q89" s="58">
        <f t="shared" si="22"/>
        <v>1</v>
      </c>
      <c r="R89" s="60">
        <f t="shared" si="23"/>
        <v>6.3725490196078441E-2</v>
      </c>
      <c r="S89" s="60">
        <f t="shared" si="24"/>
        <v>0.91911764705882359</v>
      </c>
      <c r="T89" s="18"/>
    </row>
    <row r="90" spans="1:20" x14ac:dyDescent="0.35">
      <c r="A90" s="1" t="s">
        <v>624</v>
      </c>
      <c r="B90" s="17">
        <f t="shared" si="25"/>
        <v>0.56496834942833296</v>
      </c>
      <c r="C90" s="14">
        <v>679</v>
      </c>
      <c r="F90" s="1">
        <v>0.14199999999999999</v>
      </c>
      <c r="G90" s="1">
        <v>5.2999999999999999E-2</v>
      </c>
      <c r="H90" s="1">
        <v>1.7999999999999999E-2</v>
      </c>
      <c r="I90" s="1">
        <v>7.0000000000000001E-3</v>
      </c>
      <c r="J90" s="1">
        <v>5.7000000000000002E-2</v>
      </c>
      <c r="K90" s="1">
        <v>7.0000000000000001E-3</v>
      </c>
      <c r="L90" s="58">
        <f t="shared" si="17"/>
        <v>0.37323943661971831</v>
      </c>
      <c r="M90" s="58">
        <f t="shared" si="18"/>
        <v>0.12676056338028169</v>
      </c>
      <c r="N90" s="58">
        <f t="shared" si="19"/>
        <v>4.9295774647887328E-2</v>
      </c>
      <c r="O90" s="58">
        <f t="shared" si="20"/>
        <v>0.40140845070422543</v>
      </c>
      <c r="P90" s="58">
        <f t="shared" si="21"/>
        <v>4.9295774647887328E-2</v>
      </c>
      <c r="Q90" s="58">
        <f t="shared" si="22"/>
        <v>1</v>
      </c>
      <c r="R90" s="60">
        <f t="shared" si="23"/>
        <v>0.176056338028169</v>
      </c>
      <c r="S90" s="60">
        <f t="shared" si="24"/>
        <v>0.77464788732394374</v>
      </c>
      <c r="T90" s="18"/>
    </row>
    <row r="91" spans="1:20" x14ac:dyDescent="0.35">
      <c r="A91" s="1" t="s">
        <v>721</v>
      </c>
      <c r="B91" s="17">
        <f t="shared" si="25"/>
        <v>0.57049308655170616</v>
      </c>
      <c r="C91" s="14">
        <v>734</v>
      </c>
      <c r="F91" s="1">
        <v>0.126</v>
      </c>
      <c r="G91" s="1">
        <v>4.7E-2</v>
      </c>
      <c r="H91" s="1">
        <v>1.7000000000000001E-2</v>
      </c>
      <c r="I91" s="1">
        <v>6.0000000000000001E-3</v>
      </c>
      <c r="J91" s="1">
        <v>5.0999999999999997E-2</v>
      </c>
      <c r="K91" s="1">
        <v>5.0000000000000001E-3</v>
      </c>
      <c r="L91" s="58">
        <f t="shared" si="17"/>
        <v>0.37301587301587302</v>
      </c>
      <c r="M91" s="58">
        <f t="shared" si="18"/>
        <v>0.13492063492063494</v>
      </c>
      <c r="N91" s="58">
        <f t="shared" si="19"/>
        <v>4.7619047619047616E-2</v>
      </c>
      <c r="O91" s="58">
        <f t="shared" si="20"/>
        <v>0.40476190476190471</v>
      </c>
      <c r="P91" s="58">
        <f t="shared" si="21"/>
        <v>3.968253968253968E-2</v>
      </c>
      <c r="Q91" s="58">
        <f t="shared" si="22"/>
        <v>0.99999999999999989</v>
      </c>
      <c r="R91" s="60">
        <f t="shared" si="23"/>
        <v>0.18253968253968256</v>
      </c>
      <c r="S91" s="60">
        <f t="shared" si="24"/>
        <v>0.77777777777777768</v>
      </c>
      <c r="T91" s="18"/>
    </row>
    <row r="92" spans="1:20" x14ac:dyDescent="0.35">
      <c r="A92" s="1" t="s">
        <v>707</v>
      </c>
      <c r="B92" s="17">
        <f t="shared" si="25"/>
        <v>0.57366943405315507</v>
      </c>
      <c r="C92" s="14">
        <v>422</v>
      </c>
      <c r="F92" s="1">
        <v>0.23100000000000001</v>
      </c>
      <c r="G92" s="1">
        <v>8.5999999999999993E-2</v>
      </c>
      <c r="H92" s="1">
        <v>1.4999999999999999E-2</v>
      </c>
      <c r="I92" s="1">
        <v>7.0000000000000001E-3</v>
      </c>
      <c r="J92" s="1">
        <v>0.108</v>
      </c>
      <c r="K92" s="1">
        <v>1.4999999999999999E-2</v>
      </c>
      <c r="L92" s="58">
        <f t="shared" si="17"/>
        <v>0.37229437229437223</v>
      </c>
      <c r="M92" s="58">
        <f t="shared" si="18"/>
        <v>6.4935064935064929E-2</v>
      </c>
      <c r="N92" s="58">
        <f t="shared" si="19"/>
        <v>3.0303030303030304E-2</v>
      </c>
      <c r="O92" s="58">
        <f t="shared" si="20"/>
        <v>0.46753246753246752</v>
      </c>
      <c r="P92" s="58">
        <f t="shared" si="21"/>
        <v>6.4935064935064929E-2</v>
      </c>
      <c r="Q92" s="58">
        <f t="shared" si="22"/>
        <v>0.99999999999999989</v>
      </c>
      <c r="R92" s="60">
        <f t="shared" si="23"/>
        <v>9.5238095238095233E-2</v>
      </c>
      <c r="S92" s="60">
        <f t="shared" si="24"/>
        <v>0.83982683982683981</v>
      </c>
      <c r="T92" s="18"/>
    </row>
    <row r="93" spans="1:20" x14ac:dyDescent="0.35">
      <c r="A93" s="1" t="s">
        <v>639</v>
      </c>
      <c r="B93" s="17">
        <f t="shared" si="25"/>
        <v>0.57834363262756217</v>
      </c>
      <c r="C93" s="14">
        <v>621</v>
      </c>
      <c r="F93" s="1">
        <v>0.17699999999999999</v>
      </c>
      <c r="G93" s="1">
        <v>6.5000000000000002E-2</v>
      </c>
      <c r="H93" s="1">
        <v>0.02</v>
      </c>
      <c r="I93" s="1">
        <v>8.9999999999999993E-3</v>
      </c>
      <c r="J93" s="1">
        <v>6.3E-2</v>
      </c>
      <c r="K93" s="1">
        <v>0.02</v>
      </c>
      <c r="L93" s="58">
        <f t="shared" si="17"/>
        <v>0.36723163841807915</v>
      </c>
      <c r="M93" s="58">
        <f t="shared" si="18"/>
        <v>0.11299435028248589</v>
      </c>
      <c r="N93" s="58">
        <f t="shared" si="19"/>
        <v>5.084745762711864E-2</v>
      </c>
      <c r="O93" s="58">
        <f t="shared" si="20"/>
        <v>0.3559322033898305</v>
      </c>
      <c r="P93" s="58">
        <f t="shared" si="21"/>
        <v>0.11299435028248589</v>
      </c>
      <c r="Q93" s="58">
        <f t="shared" si="22"/>
        <v>1.0000000000000002</v>
      </c>
      <c r="R93" s="60">
        <f t="shared" si="23"/>
        <v>0.16384180790960454</v>
      </c>
      <c r="S93" s="60">
        <f t="shared" si="24"/>
        <v>0.7231638418079096</v>
      </c>
      <c r="T93" s="18"/>
    </row>
    <row r="94" spans="1:20" x14ac:dyDescent="0.35">
      <c r="A94" s="1" t="s">
        <v>765</v>
      </c>
      <c r="B94" s="17">
        <f t="shared" si="25"/>
        <v>0.58567482330626186</v>
      </c>
      <c r="C94" s="14">
        <v>974</v>
      </c>
      <c r="F94" s="1">
        <v>0.38500000000000001</v>
      </c>
      <c r="G94" s="1">
        <v>0.14000000000000001</v>
      </c>
      <c r="H94" s="1">
        <v>1.4999999999999999E-2</v>
      </c>
      <c r="I94" s="1">
        <v>8.9999999999999993E-3</v>
      </c>
      <c r="J94" s="1">
        <v>0.216</v>
      </c>
      <c r="K94" s="1">
        <v>5.0000000000000001E-3</v>
      </c>
      <c r="L94" s="58">
        <f t="shared" si="17"/>
        <v>0.36363636363636365</v>
      </c>
      <c r="M94" s="58">
        <f t="shared" si="18"/>
        <v>3.896103896103896E-2</v>
      </c>
      <c r="N94" s="58">
        <f t="shared" si="19"/>
        <v>2.3376623376623374E-2</v>
      </c>
      <c r="O94" s="58">
        <f t="shared" si="20"/>
        <v>0.561038961038961</v>
      </c>
      <c r="P94" s="58">
        <f t="shared" si="21"/>
        <v>1.2987012987012986E-2</v>
      </c>
      <c r="Q94" s="58">
        <f t="shared" si="22"/>
        <v>1</v>
      </c>
      <c r="R94" s="60">
        <f t="shared" si="23"/>
        <v>6.2337662337662331E-2</v>
      </c>
      <c r="S94" s="60">
        <f t="shared" si="24"/>
        <v>0.92467532467532465</v>
      </c>
      <c r="T94" s="18"/>
    </row>
    <row r="95" spans="1:20" x14ac:dyDescent="0.35">
      <c r="A95" s="1" t="s">
        <v>797</v>
      </c>
      <c r="B95" s="17">
        <f t="shared" si="25"/>
        <v>0.59414257434685436</v>
      </c>
      <c r="C95" s="14">
        <v>1125</v>
      </c>
      <c r="F95" s="1">
        <v>0.11600000000000001</v>
      </c>
      <c r="G95" s="1">
        <v>4.2000000000000003E-2</v>
      </c>
      <c r="H95" s="1">
        <v>1.4E-2</v>
      </c>
      <c r="I95" s="1">
        <v>8.0000000000000002E-3</v>
      </c>
      <c r="J95" s="1">
        <v>5.0999999999999997E-2</v>
      </c>
      <c r="K95" s="1">
        <v>1E-3</v>
      </c>
      <c r="L95" s="58">
        <f t="shared" si="17"/>
        <v>0.36206896551724138</v>
      </c>
      <c r="M95" s="58">
        <f t="shared" si="18"/>
        <v>0.12068965517241378</v>
      </c>
      <c r="N95" s="58">
        <f t="shared" si="19"/>
        <v>6.8965517241379309E-2</v>
      </c>
      <c r="O95" s="58">
        <f t="shared" si="20"/>
        <v>0.43965517241379304</v>
      </c>
      <c r="P95" s="58">
        <f t="shared" si="21"/>
        <v>8.6206896551724137E-3</v>
      </c>
      <c r="Q95" s="58">
        <f t="shared" si="22"/>
        <v>0.99999999999999989</v>
      </c>
      <c r="R95" s="60">
        <f t="shared" si="23"/>
        <v>0.18965517241379309</v>
      </c>
      <c r="S95" s="60">
        <f t="shared" si="24"/>
        <v>0.80172413793103448</v>
      </c>
      <c r="T95" s="18"/>
    </row>
    <row r="96" spans="1:20" x14ac:dyDescent="0.35">
      <c r="A96" s="1" t="s">
        <v>642</v>
      </c>
      <c r="B96" s="17">
        <f t="shared" si="25"/>
        <v>0.59770279322881015</v>
      </c>
      <c r="C96" s="14">
        <v>473</v>
      </c>
      <c r="F96" s="1">
        <v>0.155</v>
      </c>
      <c r="G96" s="1">
        <v>5.6000000000000001E-2</v>
      </c>
      <c r="H96" s="1">
        <v>2.3E-2</v>
      </c>
      <c r="I96" s="1">
        <v>7.0000000000000001E-3</v>
      </c>
      <c r="J96" s="1">
        <v>5.8999999999999997E-2</v>
      </c>
      <c r="K96" s="1">
        <v>0.01</v>
      </c>
      <c r="L96" s="58">
        <f t="shared" si="17"/>
        <v>0.3612903225806452</v>
      </c>
      <c r="M96" s="58">
        <f t="shared" si="18"/>
        <v>0.14838709677419354</v>
      </c>
      <c r="N96" s="58">
        <f t="shared" si="19"/>
        <v>4.5161290322580649E-2</v>
      </c>
      <c r="O96" s="58">
        <f t="shared" si="20"/>
        <v>0.38064516129032255</v>
      </c>
      <c r="P96" s="58">
        <f t="shared" si="21"/>
        <v>6.4516129032258063E-2</v>
      </c>
      <c r="Q96" s="58">
        <f t="shared" si="22"/>
        <v>1</v>
      </c>
      <c r="R96" s="60">
        <f t="shared" si="23"/>
        <v>0.19354838709677419</v>
      </c>
      <c r="S96" s="60">
        <f t="shared" si="24"/>
        <v>0.74193548387096775</v>
      </c>
      <c r="T96" s="18"/>
    </row>
    <row r="97" spans="1:20" x14ac:dyDescent="0.35">
      <c r="A97" s="1" t="s">
        <v>720</v>
      </c>
      <c r="B97" s="17">
        <f t="shared" si="25"/>
        <v>0.60529742505099493</v>
      </c>
      <c r="C97" s="14">
        <v>1009</v>
      </c>
      <c r="F97" s="1">
        <v>8.4000000000000005E-2</v>
      </c>
      <c r="G97" s="1">
        <v>0.03</v>
      </c>
      <c r="H97" s="1">
        <v>7.0000000000000001E-3</v>
      </c>
      <c r="I97" s="1">
        <v>3.0000000000000001E-3</v>
      </c>
      <c r="J97" s="1">
        <v>3.5999999999999997E-2</v>
      </c>
      <c r="K97" s="1">
        <v>8.0000000000000002E-3</v>
      </c>
      <c r="L97" s="58">
        <f t="shared" si="17"/>
        <v>0.3571428571428571</v>
      </c>
      <c r="M97" s="58">
        <f t="shared" si="18"/>
        <v>8.3333333333333329E-2</v>
      </c>
      <c r="N97" s="58">
        <f t="shared" si="19"/>
        <v>3.5714285714285712E-2</v>
      </c>
      <c r="O97" s="58">
        <f t="shared" si="20"/>
        <v>0.42857142857142849</v>
      </c>
      <c r="P97" s="58">
        <f t="shared" si="21"/>
        <v>9.5238095238095233E-2</v>
      </c>
      <c r="Q97" s="58">
        <f t="shared" si="22"/>
        <v>0.99999999999999989</v>
      </c>
      <c r="R97" s="60">
        <f t="shared" si="23"/>
        <v>0.11904761904761904</v>
      </c>
      <c r="S97" s="60">
        <f t="shared" si="24"/>
        <v>0.78571428571428559</v>
      </c>
      <c r="T97" s="18"/>
    </row>
    <row r="98" spans="1:20" x14ac:dyDescent="0.35">
      <c r="A98" s="1" t="s">
        <v>704</v>
      </c>
      <c r="B98" s="17">
        <f t="shared" si="25"/>
        <v>0.60818775073951714</v>
      </c>
      <c r="C98" s="14">
        <v>384</v>
      </c>
      <c r="F98" s="1">
        <v>0.155</v>
      </c>
      <c r="G98" s="1">
        <v>5.5E-2</v>
      </c>
      <c r="H98" s="1">
        <v>1.4E-2</v>
      </c>
      <c r="I98" s="1">
        <v>7.0000000000000001E-3</v>
      </c>
      <c r="J98" s="1">
        <v>5.6000000000000001E-2</v>
      </c>
      <c r="K98" s="1">
        <v>2.3E-2</v>
      </c>
      <c r="L98" s="58">
        <f t="shared" ref="L98:L129" si="26">G98/$F98</f>
        <v>0.35483870967741937</v>
      </c>
      <c r="M98" s="58">
        <f t="shared" ref="M98:M129" si="27">H98/$F98</f>
        <v>9.0322580645161299E-2</v>
      </c>
      <c r="N98" s="58">
        <f t="shared" ref="N98:N129" si="28">I98/$F98</f>
        <v>4.5161290322580649E-2</v>
      </c>
      <c r="O98" s="58">
        <f t="shared" ref="O98:O129" si="29">J98/$F98</f>
        <v>0.3612903225806452</v>
      </c>
      <c r="P98" s="58">
        <f t="shared" ref="P98:P129" si="30">K98/$F98</f>
        <v>0.14838709677419354</v>
      </c>
      <c r="Q98" s="58">
        <f t="shared" ref="Q98:Q129" si="31">SUM(L98:P98)</f>
        <v>1</v>
      </c>
      <c r="R98" s="60">
        <f t="shared" ref="R98:R129" si="32">M98+N98</f>
        <v>0.13548387096774195</v>
      </c>
      <c r="S98" s="60">
        <f t="shared" ref="S98:S129" si="33">O98+L98</f>
        <v>0.71612903225806457</v>
      </c>
      <c r="T98" s="18"/>
    </row>
    <row r="99" spans="1:20" x14ac:dyDescent="0.35">
      <c r="A99" s="1" t="s">
        <v>750</v>
      </c>
      <c r="B99" s="17">
        <f t="shared" si="25"/>
        <v>0.61628668417923049</v>
      </c>
      <c r="C99" s="14">
        <v>1076</v>
      </c>
      <c r="F99" s="1">
        <v>9.9000000000000005E-2</v>
      </c>
      <c r="G99" s="1">
        <v>3.5000000000000003E-2</v>
      </c>
      <c r="H99" s="1">
        <v>1.0999999999999999E-2</v>
      </c>
      <c r="I99" s="1">
        <v>5.0000000000000001E-3</v>
      </c>
      <c r="J99" s="1">
        <v>4.7E-2</v>
      </c>
      <c r="K99" s="1">
        <v>1E-3</v>
      </c>
      <c r="L99" s="58">
        <f t="shared" si="26"/>
        <v>0.35353535353535354</v>
      </c>
      <c r="M99" s="58">
        <f t="shared" si="27"/>
        <v>0.1111111111111111</v>
      </c>
      <c r="N99" s="58">
        <f t="shared" si="28"/>
        <v>5.0505050505050504E-2</v>
      </c>
      <c r="O99" s="58">
        <f t="shared" si="29"/>
        <v>0.47474747474747475</v>
      </c>
      <c r="P99" s="58">
        <f t="shared" si="30"/>
        <v>1.01010101010101E-2</v>
      </c>
      <c r="Q99" s="58">
        <f t="shared" si="31"/>
        <v>0.99999999999999989</v>
      </c>
      <c r="R99" s="60">
        <f t="shared" si="32"/>
        <v>0.1616161616161616</v>
      </c>
      <c r="S99" s="60">
        <f t="shared" si="33"/>
        <v>0.82828282828282829</v>
      </c>
      <c r="T99" s="18"/>
    </row>
    <row r="100" spans="1:20" x14ac:dyDescent="0.35">
      <c r="A100" s="1" t="s">
        <v>611</v>
      </c>
      <c r="B100" s="17">
        <f t="shared" si="25"/>
        <v>0.62053937692406136</v>
      </c>
      <c r="C100" s="14">
        <v>565</v>
      </c>
      <c r="F100" s="1">
        <v>0.13300000000000001</v>
      </c>
      <c r="G100" s="1">
        <v>4.7E-2</v>
      </c>
      <c r="H100" s="1">
        <v>1.4E-2</v>
      </c>
      <c r="I100" s="1">
        <v>8.0000000000000002E-3</v>
      </c>
      <c r="J100" s="1">
        <v>0.06</v>
      </c>
      <c r="K100" s="1">
        <v>5.0000000000000001E-3</v>
      </c>
      <c r="L100" s="58">
        <f t="shared" si="26"/>
        <v>0.35338345864661652</v>
      </c>
      <c r="M100" s="58">
        <f t="shared" si="27"/>
        <v>0.10526315789473684</v>
      </c>
      <c r="N100" s="58">
        <f t="shared" si="28"/>
        <v>6.0150375939849621E-2</v>
      </c>
      <c r="O100" s="58">
        <f t="shared" si="29"/>
        <v>0.45112781954887216</v>
      </c>
      <c r="P100" s="58">
        <f t="shared" si="30"/>
        <v>3.7593984962406013E-2</v>
      </c>
      <c r="Q100" s="58">
        <f t="shared" si="31"/>
        <v>1.0075187969924813</v>
      </c>
      <c r="R100" s="60">
        <f t="shared" si="32"/>
        <v>0.16541353383458646</v>
      </c>
      <c r="S100" s="60">
        <f t="shared" si="33"/>
        <v>0.80451127819548862</v>
      </c>
      <c r="T100" s="18"/>
    </row>
    <row r="101" spans="1:20" x14ac:dyDescent="0.35">
      <c r="A101" s="1" t="s">
        <v>628</v>
      </c>
      <c r="B101" s="17">
        <f t="shared" si="25"/>
        <v>0.62420497226341121</v>
      </c>
      <c r="C101" s="14">
        <v>487</v>
      </c>
      <c r="D101" s="14"/>
      <c r="E101" s="19"/>
      <c r="F101" s="1">
        <v>0.13300000000000001</v>
      </c>
      <c r="G101" s="1">
        <v>4.7E-2</v>
      </c>
      <c r="H101" s="1">
        <v>1.4E-2</v>
      </c>
      <c r="I101" s="1">
        <v>8.0000000000000002E-3</v>
      </c>
      <c r="J101" s="1">
        <v>0.06</v>
      </c>
      <c r="K101" s="1">
        <v>5.0000000000000001E-3</v>
      </c>
      <c r="L101" s="58">
        <f t="shared" si="26"/>
        <v>0.35338345864661652</v>
      </c>
      <c r="M101" s="58">
        <f t="shared" si="27"/>
        <v>0.10526315789473684</v>
      </c>
      <c r="N101" s="58">
        <f t="shared" si="28"/>
        <v>6.0150375939849621E-2</v>
      </c>
      <c r="O101" s="58">
        <f t="shared" si="29"/>
        <v>0.45112781954887216</v>
      </c>
      <c r="P101" s="58">
        <f t="shared" si="30"/>
        <v>3.7593984962406013E-2</v>
      </c>
      <c r="Q101" s="58">
        <f t="shared" si="31"/>
        <v>1.0075187969924813</v>
      </c>
      <c r="R101" s="60">
        <f t="shared" si="32"/>
        <v>0.16541353383458646</v>
      </c>
      <c r="S101" s="60">
        <f t="shared" si="33"/>
        <v>0.80451127819548862</v>
      </c>
      <c r="T101" s="18"/>
    </row>
    <row r="102" spans="1:20" x14ac:dyDescent="0.35">
      <c r="A102" s="1" t="s">
        <v>793</v>
      </c>
      <c r="B102" s="17">
        <f t="shared" si="25"/>
        <v>0.63554799521289829</v>
      </c>
      <c r="C102" s="11">
        <v>1507</v>
      </c>
      <c r="F102" s="1">
        <v>0.59099999999999997</v>
      </c>
      <c r="G102" s="1">
        <v>0.20499999999999999</v>
      </c>
      <c r="H102" s="1">
        <v>4.2999999999999997E-2</v>
      </c>
      <c r="I102" s="1">
        <v>3.7999999999999999E-2</v>
      </c>
      <c r="J102" s="1">
        <v>0.30299999999999999</v>
      </c>
      <c r="K102" s="1">
        <v>2E-3</v>
      </c>
      <c r="L102" s="58">
        <f t="shared" si="26"/>
        <v>0.34686971235194586</v>
      </c>
      <c r="M102" s="58">
        <f t="shared" si="27"/>
        <v>7.2758037225042302E-2</v>
      </c>
      <c r="N102" s="58">
        <f t="shared" si="28"/>
        <v>6.4297800338409483E-2</v>
      </c>
      <c r="O102" s="58">
        <f t="shared" si="29"/>
        <v>0.51269035532994922</v>
      </c>
      <c r="P102" s="58">
        <f t="shared" si="30"/>
        <v>3.3840947546531306E-3</v>
      </c>
      <c r="Q102" s="58">
        <f t="shared" si="31"/>
        <v>1</v>
      </c>
      <c r="R102" s="60">
        <f t="shared" si="32"/>
        <v>0.1370558375634518</v>
      </c>
      <c r="S102" s="60">
        <f t="shared" si="33"/>
        <v>0.85956006768189508</v>
      </c>
      <c r="T102" s="18"/>
    </row>
    <row r="103" spans="1:20" x14ac:dyDescent="0.35">
      <c r="A103" s="1" t="s">
        <v>790</v>
      </c>
      <c r="B103" s="17">
        <f t="shared" si="25"/>
        <v>0.64677811481517744</v>
      </c>
      <c r="C103" s="11">
        <v>1492</v>
      </c>
      <c r="F103" s="1">
        <v>0.59099999999999997</v>
      </c>
      <c r="G103" s="1">
        <v>0.20499999999999999</v>
      </c>
      <c r="H103" s="1">
        <v>4.2999999999999997E-2</v>
      </c>
      <c r="I103" s="1">
        <v>3.7999999999999999E-2</v>
      </c>
      <c r="J103" s="1">
        <v>0.30299999999999999</v>
      </c>
      <c r="K103" s="1">
        <v>2E-3</v>
      </c>
      <c r="L103" s="58">
        <f t="shared" si="26"/>
        <v>0.34686971235194586</v>
      </c>
      <c r="M103" s="58">
        <f t="shared" si="27"/>
        <v>7.2758037225042302E-2</v>
      </c>
      <c r="N103" s="58">
        <f t="shared" si="28"/>
        <v>6.4297800338409483E-2</v>
      </c>
      <c r="O103" s="58">
        <f t="shared" si="29"/>
        <v>0.51269035532994922</v>
      </c>
      <c r="P103" s="58">
        <f t="shared" si="30"/>
        <v>3.3840947546531306E-3</v>
      </c>
      <c r="Q103" s="58">
        <f t="shared" si="31"/>
        <v>1</v>
      </c>
      <c r="R103" s="60">
        <f t="shared" si="32"/>
        <v>0.1370558375634518</v>
      </c>
      <c r="S103" s="60">
        <f t="shared" si="33"/>
        <v>0.85956006768189508</v>
      </c>
      <c r="T103" s="18"/>
    </row>
    <row r="104" spans="1:20" x14ac:dyDescent="0.35">
      <c r="A104" s="1" t="s">
        <v>633</v>
      </c>
      <c r="B104" s="17">
        <f t="shared" si="25"/>
        <v>0.65068457062857077</v>
      </c>
      <c r="C104" s="14">
        <v>519</v>
      </c>
      <c r="F104" s="1">
        <v>0.59099999999999997</v>
      </c>
      <c r="G104" s="1">
        <v>0.20499999999999999</v>
      </c>
      <c r="H104" s="1">
        <v>4.2999999999999997E-2</v>
      </c>
      <c r="I104" s="1">
        <v>3.7999999999999999E-2</v>
      </c>
      <c r="J104" s="1">
        <v>0.30299999999999999</v>
      </c>
      <c r="K104" s="1">
        <v>2E-3</v>
      </c>
      <c r="L104" s="58">
        <f t="shared" si="26"/>
        <v>0.34686971235194586</v>
      </c>
      <c r="M104" s="58">
        <f t="shared" si="27"/>
        <v>7.2758037225042302E-2</v>
      </c>
      <c r="N104" s="58">
        <f t="shared" si="28"/>
        <v>6.4297800338409483E-2</v>
      </c>
      <c r="O104" s="58">
        <f t="shared" si="29"/>
        <v>0.51269035532994922</v>
      </c>
      <c r="P104" s="58">
        <f t="shared" si="30"/>
        <v>3.3840947546531306E-3</v>
      </c>
      <c r="Q104" s="58">
        <f t="shared" si="31"/>
        <v>1</v>
      </c>
      <c r="R104" s="60">
        <f t="shared" si="32"/>
        <v>0.1370558375634518</v>
      </c>
      <c r="S104" s="60">
        <f t="shared" si="33"/>
        <v>0.85956006768189508</v>
      </c>
      <c r="T104" s="18"/>
    </row>
    <row r="105" spans="1:20" x14ac:dyDescent="0.35">
      <c r="A105" s="1" t="s">
        <v>738</v>
      </c>
      <c r="B105" s="17">
        <f t="shared" si="25"/>
        <v>0.65462113400121957</v>
      </c>
      <c r="C105" s="14">
        <v>523</v>
      </c>
      <c r="F105" s="1">
        <v>0.14899999999999999</v>
      </c>
      <c r="G105" s="1">
        <v>5.0999999999999997E-2</v>
      </c>
      <c r="H105" s="1">
        <v>1.7000000000000001E-2</v>
      </c>
      <c r="I105" s="1">
        <v>8.0000000000000002E-3</v>
      </c>
      <c r="J105" s="1">
        <v>6.5000000000000002E-2</v>
      </c>
      <c r="K105" s="1">
        <v>8.9999999999999993E-3</v>
      </c>
      <c r="L105" s="58">
        <f t="shared" si="26"/>
        <v>0.34228187919463088</v>
      </c>
      <c r="M105" s="58">
        <f t="shared" si="27"/>
        <v>0.11409395973154364</v>
      </c>
      <c r="N105" s="58">
        <f t="shared" si="28"/>
        <v>5.3691275167785241E-2</v>
      </c>
      <c r="O105" s="58">
        <f t="shared" si="29"/>
        <v>0.43624161073825507</v>
      </c>
      <c r="P105" s="58">
        <f t="shared" si="30"/>
        <v>6.0402684563758385E-2</v>
      </c>
      <c r="Q105" s="58">
        <f t="shared" si="31"/>
        <v>1.0067114093959733</v>
      </c>
      <c r="R105" s="60">
        <f t="shared" si="32"/>
        <v>0.16778523489932889</v>
      </c>
      <c r="S105" s="60">
        <f t="shared" si="33"/>
        <v>0.77852348993288589</v>
      </c>
      <c r="T105" s="18"/>
    </row>
    <row r="106" spans="1:20" x14ac:dyDescent="0.35">
      <c r="A106" s="1" t="s">
        <v>677</v>
      </c>
      <c r="B106" s="17">
        <f t="shared" si="25"/>
        <v>0.65870823517014554</v>
      </c>
      <c r="C106" s="14">
        <v>543</v>
      </c>
      <c r="F106" s="1">
        <v>0.112</v>
      </c>
      <c r="G106" s="1">
        <v>3.7999999999999999E-2</v>
      </c>
      <c r="H106" s="1">
        <v>1.2E-2</v>
      </c>
      <c r="I106" s="1">
        <v>7.0000000000000001E-3</v>
      </c>
      <c r="J106" s="1">
        <v>5.3999999999999999E-2</v>
      </c>
      <c r="K106" s="1">
        <v>1E-3</v>
      </c>
      <c r="L106" s="58">
        <f t="shared" si="26"/>
        <v>0.33928571428571425</v>
      </c>
      <c r="M106" s="58">
        <f t="shared" si="27"/>
        <v>0.10714285714285714</v>
      </c>
      <c r="N106" s="58">
        <f t="shared" si="28"/>
        <v>6.25E-2</v>
      </c>
      <c r="O106" s="58">
        <f t="shared" si="29"/>
        <v>0.48214285714285715</v>
      </c>
      <c r="P106" s="58">
        <f t="shared" si="30"/>
        <v>8.9285714285714281E-3</v>
      </c>
      <c r="Q106" s="58">
        <f t="shared" si="31"/>
        <v>1</v>
      </c>
      <c r="R106" s="60">
        <f t="shared" si="32"/>
        <v>0.16964285714285715</v>
      </c>
      <c r="S106" s="60">
        <f t="shared" si="33"/>
        <v>0.8214285714285714</v>
      </c>
      <c r="T106" s="18"/>
    </row>
    <row r="107" spans="1:20" x14ac:dyDescent="0.35">
      <c r="A107" s="1" t="s">
        <v>712</v>
      </c>
      <c r="B107" s="17">
        <f t="shared" si="25"/>
        <v>0.66692007195706682</v>
      </c>
      <c r="C107" s="14">
        <v>1091</v>
      </c>
      <c r="F107" s="1">
        <v>0.126</v>
      </c>
      <c r="G107" s="1">
        <v>4.2000000000000003E-2</v>
      </c>
      <c r="H107" s="1">
        <v>1.6E-2</v>
      </c>
      <c r="I107" s="1">
        <v>8.9999999999999993E-3</v>
      </c>
      <c r="J107" s="1">
        <v>5.7000000000000002E-2</v>
      </c>
      <c r="K107" s="1">
        <v>2E-3</v>
      </c>
      <c r="L107" s="58">
        <f t="shared" si="26"/>
        <v>0.33333333333333337</v>
      </c>
      <c r="M107" s="58">
        <f t="shared" si="27"/>
        <v>0.12698412698412698</v>
      </c>
      <c r="N107" s="58">
        <f t="shared" si="28"/>
        <v>7.1428571428571425E-2</v>
      </c>
      <c r="O107" s="58">
        <f t="shared" si="29"/>
        <v>0.45238095238095238</v>
      </c>
      <c r="P107" s="58">
        <f t="shared" si="30"/>
        <v>1.5873015873015872E-2</v>
      </c>
      <c r="Q107" s="58">
        <f t="shared" si="31"/>
        <v>1</v>
      </c>
      <c r="R107" s="60">
        <f t="shared" si="32"/>
        <v>0.1984126984126984</v>
      </c>
      <c r="S107" s="60">
        <f t="shared" si="33"/>
        <v>0.78571428571428581</v>
      </c>
      <c r="T107" s="18"/>
    </row>
    <row r="108" spans="1:20" x14ac:dyDescent="0.35">
      <c r="A108" s="1" t="s">
        <v>711</v>
      </c>
      <c r="B108" s="17">
        <f t="shared" si="25"/>
        <v>0.67389749881451511</v>
      </c>
      <c r="C108" s="14">
        <v>927</v>
      </c>
      <c r="F108" s="1">
        <v>0.126</v>
      </c>
      <c r="G108" s="1">
        <v>4.2000000000000003E-2</v>
      </c>
      <c r="H108" s="1">
        <v>1.6E-2</v>
      </c>
      <c r="I108" s="1">
        <v>8.9999999999999993E-3</v>
      </c>
      <c r="J108" s="1">
        <v>5.7000000000000002E-2</v>
      </c>
      <c r="K108" s="1">
        <v>2E-3</v>
      </c>
      <c r="L108" s="58">
        <f t="shared" si="26"/>
        <v>0.33333333333333337</v>
      </c>
      <c r="M108" s="58">
        <f t="shared" si="27"/>
        <v>0.12698412698412698</v>
      </c>
      <c r="N108" s="58">
        <f t="shared" si="28"/>
        <v>7.1428571428571425E-2</v>
      </c>
      <c r="O108" s="58">
        <f t="shared" si="29"/>
        <v>0.45238095238095238</v>
      </c>
      <c r="P108" s="58">
        <f t="shared" si="30"/>
        <v>1.5873015873015872E-2</v>
      </c>
      <c r="Q108" s="58">
        <f t="shared" si="31"/>
        <v>1</v>
      </c>
      <c r="R108" s="60">
        <f t="shared" si="32"/>
        <v>0.1984126984126984</v>
      </c>
      <c r="S108" s="60">
        <f t="shared" si="33"/>
        <v>0.78571428571428581</v>
      </c>
      <c r="T108" s="18"/>
    </row>
    <row r="109" spans="1:20" x14ac:dyDescent="0.35">
      <c r="A109" s="1" t="s">
        <v>648</v>
      </c>
      <c r="B109" s="17">
        <f t="shared" si="25"/>
        <v>0.67728459923075213</v>
      </c>
      <c r="C109" s="14">
        <v>450</v>
      </c>
      <c r="F109" s="1">
        <v>0.126</v>
      </c>
      <c r="G109" s="1">
        <v>4.2000000000000003E-2</v>
      </c>
      <c r="H109" s="1">
        <v>1.6E-2</v>
      </c>
      <c r="I109" s="1">
        <v>8.9999999999999993E-3</v>
      </c>
      <c r="J109" s="1">
        <v>5.7000000000000002E-2</v>
      </c>
      <c r="K109" s="1">
        <v>2E-3</v>
      </c>
      <c r="L109" s="58">
        <f t="shared" si="26"/>
        <v>0.33333333333333337</v>
      </c>
      <c r="M109" s="58">
        <f t="shared" si="27"/>
        <v>0.12698412698412698</v>
      </c>
      <c r="N109" s="58">
        <f t="shared" si="28"/>
        <v>7.1428571428571425E-2</v>
      </c>
      <c r="O109" s="58">
        <f t="shared" si="29"/>
        <v>0.45238095238095238</v>
      </c>
      <c r="P109" s="58">
        <f t="shared" si="30"/>
        <v>1.5873015873015872E-2</v>
      </c>
      <c r="Q109" s="58">
        <f t="shared" si="31"/>
        <v>1</v>
      </c>
      <c r="R109" s="60">
        <f t="shared" si="32"/>
        <v>0.1984126984126984</v>
      </c>
      <c r="S109" s="60">
        <f t="shared" si="33"/>
        <v>0.78571428571428581</v>
      </c>
      <c r="T109" s="18"/>
    </row>
    <row r="110" spans="1:20" x14ac:dyDescent="0.35">
      <c r="A110" s="1" t="s">
        <v>762</v>
      </c>
      <c r="B110" s="17">
        <f t="shared" si="25"/>
        <v>0.68489428483256465</v>
      </c>
      <c r="C110" s="14">
        <v>1011</v>
      </c>
      <c r="F110" s="1">
        <v>0.23100000000000001</v>
      </c>
      <c r="G110" s="1">
        <v>7.5999999999999998E-2</v>
      </c>
      <c r="H110" s="1">
        <v>1.2999999999999999E-2</v>
      </c>
      <c r="I110" s="1">
        <v>7.0000000000000001E-3</v>
      </c>
      <c r="J110" s="1">
        <v>0.129</v>
      </c>
      <c r="K110" s="1">
        <v>6.0000000000000001E-3</v>
      </c>
      <c r="L110" s="58">
        <f t="shared" si="26"/>
        <v>0.32900432900432897</v>
      </c>
      <c r="M110" s="58">
        <f t="shared" si="27"/>
        <v>5.6277056277056273E-2</v>
      </c>
      <c r="N110" s="58">
        <f t="shared" si="28"/>
        <v>3.0303030303030304E-2</v>
      </c>
      <c r="O110" s="58">
        <f t="shared" si="29"/>
        <v>0.55844155844155841</v>
      </c>
      <c r="P110" s="58">
        <f t="shared" si="30"/>
        <v>2.5974025974025972E-2</v>
      </c>
      <c r="Q110" s="58">
        <f t="shared" si="31"/>
        <v>0.99999999999999989</v>
      </c>
      <c r="R110" s="60">
        <f t="shared" si="32"/>
        <v>8.6580086580086577E-2</v>
      </c>
      <c r="S110" s="60">
        <f t="shared" si="33"/>
        <v>0.88744588744588737</v>
      </c>
      <c r="T110" s="18"/>
    </row>
    <row r="111" spans="1:20" x14ac:dyDescent="0.35">
      <c r="A111" s="1" t="s">
        <v>728</v>
      </c>
      <c r="B111" s="17">
        <f t="shared" si="25"/>
        <v>0.69044160262537946</v>
      </c>
      <c r="C111" s="14">
        <v>737</v>
      </c>
      <c r="D111" s="14"/>
      <c r="E111" s="48"/>
      <c r="F111" s="1">
        <v>0.11700000000000001</v>
      </c>
      <c r="G111" s="1">
        <v>3.7999999999999999E-2</v>
      </c>
      <c r="H111" s="1">
        <v>5.0999999999999997E-2</v>
      </c>
      <c r="I111" s="1">
        <v>0.01</v>
      </c>
      <c r="J111" s="1">
        <v>0.01</v>
      </c>
      <c r="K111" s="1">
        <v>8.0000000000000002E-3</v>
      </c>
      <c r="L111" s="58">
        <f t="shared" si="26"/>
        <v>0.32478632478632474</v>
      </c>
      <c r="M111" s="58">
        <f t="shared" si="27"/>
        <v>0.43589743589743585</v>
      </c>
      <c r="N111" s="58">
        <f t="shared" si="28"/>
        <v>8.5470085470085472E-2</v>
      </c>
      <c r="O111" s="58">
        <f t="shared" si="29"/>
        <v>8.5470085470085472E-2</v>
      </c>
      <c r="P111" s="58">
        <f t="shared" si="30"/>
        <v>6.8376068376068369E-2</v>
      </c>
      <c r="Q111" s="58">
        <f t="shared" si="31"/>
        <v>1</v>
      </c>
      <c r="R111" s="60">
        <f t="shared" si="32"/>
        <v>0.52136752136752129</v>
      </c>
      <c r="S111" s="60">
        <f t="shared" si="33"/>
        <v>0.41025641025641024</v>
      </c>
      <c r="T111" s="18"/>
    </row>
    <row r="112" spans="1:20" x14ac:dyDescent="0.35">
      <c r="A112" s="1" t="s">
        <v>768</v>
      </c>
      <c r="B112" s="17">
        <f t="shared" si="25"/>
        <v>0.699443762842756</v>
      </c>
      <c r="C112" s="14">
        <v>1196</v>
      </c>
      <c r="F112" s="1">
        <v>0.308</v>
      </c>
      <c r="G112" s="1">
        <v>9.9000000000000005E-2</v>
      </c>
      <c r="H112" s="1">
        <v>1.2999999999999999E-2</v>
      </c>
      <c r="I112" s="1">
        <v>8.9999999999999993E-3</v>
      </c>
      <c r="J112" s="1">
        <v>0.185</v>
      </c>
      <c r="K112" s="1">
        <v>3.0000000000000001E-3</v>
      </c>
      <c r="L112" s="58">
        <f t="shared" si="26"/>
        <v>0.32142857142857145</v>
      </c>
      <c r="M112" s="58">
        <f t="shared" si="27"/>
        <v>4.2207792207792208E-2</v>
      </c>
      <c r="N112" s="58">
        <f t="shared" si="28"/>
        <v>2.922077922077922E-2</v>
      </c>
      <c r="O112" s="58">
        <f t="shared" si="29"/>
        <v>0.60064935064935066</v>
      </c>
      <c r="P112" s="58">
        <f t="shared" si="30"/>
        <v>9.74025974025974E-3</v>
      </c>
      <c r="Q112" s="58">
        <f t="shared" si="31"/>
        <v>1.0032467532467533</v>
      </c>
      <c r="R112" s="60">
        <f t="shared" si="32"/>
        <v>7.1428571428571425E-2</v>
      </c>
      <c r="S112" s="60">
        <f t="shared" si="33"/>
        <v>0.92207792207792205</v>
      </c>
      <c r="T112" s="18"/>
    </row>
    <row r="113" spans="1:20" x14ac:dyDescent="0.35">
      <c r="A113" s="1" t="s">
        <v>753</v>
      </c>
      <c r="B113" s="17">
        <f t="shared" si="25"/>
        <v>0.70789646010372076</v>
      </c>
      <c r="C113" s="14">
        <v>1123</v>
      </c>
      <c r="F113" s="1">
        <v>0.125</v>
      </c>
      <c r="G113" s="1">
        <v>0.04</v>
      </c>
      <c r="H113" s="1">
        <v>1.4999999999999999E-2</v>
      </c>
      <c r="I113" s="1">
        <v>7.0000000000000001E-3</v>
      </c>
      <c r="J113" s="1">
        <v>5.8999999999999997E-2</v>
      </c>
      <c r="K113" s="1">
        <v>4.0000000000000001E-3</v>
      </c>
      <c r="L113" s="58">
        <f t="shared" si="26"/>
        <v>0.32</v>
      </c>
      <c r="M113" s="58">
        <f t="shared" si="27"/>
        <v>0.12</v>
      </c>
      <c r="N113" s="58">
        <f t="shared" si="28"/>
        <v>5.6000000000000001E-2</v>
      </c>
      <c r="O113" s="58">
        <f t="shared" si="29"/>
        <v>0.47199999999999998</v>
      </c>
      <c r="P113" s="58">
        <f t="shared" si="30"/>
        <v>3.2000000000000001E-2</v>
      </c>
      <c r="Q113" s="58">
        <f t="shared" si="31"/>
        <v>1</v>
      </c>
      <c r="R113" s="60">
        <f t="shared" si="32"/>
        <v>0.17599999999999999</v>
      </c>
      <c r="S113" s="60">
        <f t="shared" si="33"/>
        <v>0.79200000000000004</v>
      </c>
      <c r="T113" s="18"/>
    </row>
    <row r="114" spans="1:20" x14ac:dyDescent="0.35">
      <c r="A114" s="1" t="s">
        <v>614</v>
      </c>
      <c r="B114" s="17">
        <f t="shared" si="25"/>
        <v>0.71113302272368062</v>
      </c>
      <c r="C114" s="14">
        <v>430</v>
      </c>
      <c r="F114" s="1">
        <v>0.125</v>
      </c>
      <c r="G114" s="1">
        <v>3.9E-2</v>
      </c>
      <c r="H114" s="1">
        <v>5.6000000000000001E-2</v>
      </c>
      <c r="I114" s="1">
        <v>0.01</v>
      </c>
      <c r="J114" s="1">
        <v>1.0999999999999999E-2</v>
      </c>
      <c r="K114" s="1">
        <v>7.0000000000000001E-3</v>
      </c>
      <c r="L114" s="58">
        <f t="shared" si="26"/>
        <v>0.312</v>
      </c>
      <c r="M114" s="58">
        <f t="shared" si="27"/>
        <v>0.44800000000000001</v>
      </c>
      <c r="N114" s="58">
        <f t="shared" si="28"/>
        <v>0.08</v>
      </c>
      <c r="O114" s="58">
        <f t="shared" si="29"/>
        <v>8.7999999999999995E-2</v>
      </c>
      <c r="P114" s="58">
        <f t="shared" si="30"/>
        <v>5.6000000000000001E-2</v>
      </c>
      <c r="Q114" s="58">
        <f t="shared" si="31"/>
        <v>0.98399999999999999</v>
      </c>
      <c r="R114" s="60">
        <f t="shared" si="32"/>
        <v>0.52800000000000002</v>
      </c>
      <c r="S114" s="60">
        <f t="shared" si="33"/>
        <v>0.4</v>
      </c>
      <c r="T114" s="18"/>
    </row>
    <row r="115" spans="1:20" x14ac:dyDescent="0.35">
      <c r="A115" s="1" t="s">
        <v>634</v>
      </c>
      <c r="B115" s="17">
        <f t="shared" si="25"/>
        <v>0.71586743641659856</v>
      </c>
      <c r="C115" s="14">
        <v>629</v>
      </c>
      <c r="F115" s="1">
        <v>0.16700000000000001</v>
      </c>
      <c r="G115" s="1">
        <v>5.0999999999999997E-2</v>
      </c>
      <c r="H115" s="1">
        <v>3.2000000000000001E-2</v>
      </c>
      <c r="I115" s="1">
        <v>0.01</v>
      </c>
      <c r="J115" s="1">
        <v>6.0999999999999999E-2</v>
      </c>
      <c r="K115" s="1">
        <v>1.4E-2</v>
      </c>
      <c r="L115" s="58">
        <f t="shared" si="26"/>
        <v>0.30538922155688619</v>
      </c>
      <c r="M115" s="58">
        <f t="shared" si="27"/>
        <v>0.19161676646706585</v>
      </c>
      <c r="N115" s="58">
        <f t="shared" si="28"/>
        <v>5.9880239520958084E-2</v>
      </c>
      <c r="O115" s="58">
        <f t="shared" si="29"/>
        <v>0.3652694610778443</v>
      </c>
      <c r="P115" s="58">
        <f t="shared" si="30"/>
        <v>8.3832335329341312E-2</v>
      </c>
      <c r="Q115" s="58">
        <f t="shared" si="31"/>
        <v>1.0059880239520957</v>
      </c>
      <c r="R115" s="60">
        <f t="shared" si="32"/>
        <v>0.25149700598802394</v>
      </c>
      <c r="S115" s="60">
        <f t="shared" si="33"/>
        <v>0.6706586826347305</v>
      </c>
      <c r="T115" s="18"/>
    </row>
    <row r="116" spans="1:20" x14ac:dyDescent="0.35">
      <c r="A116" s="1" t="s">
        <v>622</v>
      </c>
      <c r="B116" s="17">
        <f t="shared" si="25"/>
        <v>0.72065453833821358</v>
      </c>
      <c r="C116" s="14">
        <v>636</v>
      </c>
      <c r="F116" s="1">
        <v>9.9000000000000005E-2</v>
      </c>
      <c r="G116" s="1">
        <v>0.03</v>
      </c>
      <c r="H116" s="1">
        <v>8.9999999999999993E-3</v>
      </c>
      <c r="I116" s="1">
        <v>2E-3</v>
      </c>
      <c r="J116" s="1">
        <v>4.2999999999999997E-2</v>
      </c>
      <c r="K116" s="1">
        <v>1.4999999999999999E-2</v>
      </c>
      <c r="L116" s="58">
        <f t="shared" si="26"/>
        <v>0.30303030303030298</v>
      </c>
      <c r="M116" s="58">
        <f t="shared" si="27"/>
        <v>9.0909090909090898E-2</v>
      </c>
      <c r="N116" s="58">
        <f t="shared" si="28"/>
        <v>2.02020202020202E-2</v>
      </c>
      <c r="O116" s="58">
        <f t="shared" si="29"/>
        <v>0.43434343434343431</v>
      </c>
      <c r="P116" s="58">
        <f t="shared" si="30"/>
        <v>0.15151515151515149</v>
      </c>
      <c r="Q116" s="58">
        <f t="shared" si="31"/>
        <v>0.99999999999999989</v>
      </c>
      <c r="R116" s="60">
        <f t="shared" si="32"/>
        <v>0.1111111111111111</v>
      </c>
      <c r="S116" s="60">
        <f t="shared" si="33"/>
        <v>0.73737373737373724</v>
      </c>
      <c r="T116" s="18"/>
    </row>
    <row r="117" spans="1:20" x14ac:dyDescent="0.35">
      <c r="A117" s="1" t="s">
        <v>756</v>
      </c>
      <c r="B117" s="17">
        <f t="shared" si="25"/>
        <v>0.728640568430719</v>
      </c>
      <c r="C117" s="14">
        <v>1061</v>
      </c>
      <c r="F117" s="1">
        <v>0.33</v>
      </c>
      <c r="G117" s="1">
        <v>9.8000000000000004E-2</v>
      </c>
      <c r="H117" s="1">
        <v>1.2E-2</v>
      </c>
      <c r="I117" s="1">
        <v>8.0000000000000002E-3</v>
      </c>
      <c r="J117" s="1">
        <v>0.20799999999999999</v>
      </c>
      <c r="K117" s="1">
        <v>4.0000000000000001E-3</v>
      </c>
      <c r="L117" s="58">
        <f t="shared" si="26"/>
        <v>0.29696969696969699</v>
      </c>
      <c r="M117" s="58">
        <f t="shared" si="27"/>
        <v>3.6363636363636362E-2</v>
      </c>
      <c r="N117" s="58">
        <f t="shared" si="28"/>
        <v>2.4242424242424242E-2</v>
      </c>
      <c r="O117" s="58">
        <f t="shared" si="29"/>
        <v>0.63030303030303025</v>
      </c>
      <c r="P117" s="58">
        <f t="shared" si="30"/>
        <v>1.2121212121212121E-2</v>
      </c>
      <c r="Q117" s="58">
        <f t="shared" si="31"/>
        <v>0.99999999999999989</v>
      </c>
      <c r="R117" s="60">
        <f t="shared" si="32"/>
        <v>6.0606060606060608E-2</v>
      </c>
      <c r="S117" s="60">
        <f t="shared" si="33"/>
        <v>0.92727272727272725</v>
      </c>
      <c r="T117" s="18"/>
    </row>
    <row r="118" spans="1:20" x14ac:dyDescent="0.35">
      <c r="A118" s="1" t="s">
        <v>682</v>
      </c>
      <c r="B118" s="17">
        <f t="shared" si="25"/>
        <v>0.73244917467653214</v>
      </c>
      <c r="C118" s="14">
        <v>506</v>
      </c>
      <c r="F118" s="1">
        <v>0.16700000000000001</v>
      </c>
      <c r="G118" s="1">
        <v>4.8000000000000001E-2</v>
      </c>
      <c r="H118" s="1">
        <v>9.8000000000000004E-2</v>
      </c>
      <c r="I118" s="1">
        <v>1.4999999999999999E-2</v>
      </c>
      <c r="J118" s="1">
        <v>4.0000000000000001E-3</v>
      </c>
      <c r="K118" s="1">
        <v>2E-3</v>
      </c>
      <c r="L118" s="58">
        <f t="shared" si="26"/>
        <v>0.28742514970059879</v>
      </c>
      <c r="M118" s="58">
        <f t="shared" si="27"/>
        <v>0.58682634730538918</v>
      </c>
      <c r="N118" s="58">
        <f t="shared" si="28"/>
        <v>8.9820359281437112E-2</v>
      </c>
      <c r="O118" s="58">
        <f t="shared" si="29"/>
        <v>2.3952095808383232E-2</v>
      </c>
      <c r="P118" s="58">
        <f t="shared" si="30"/>
        <v>1.1976047904191616E-2</v>
      </c>
      <c r="Q118" s="58">
        <f t="shared" si="31"/>
        <v>0.99999999999999989</v>
      </c>
      <c r="R118" s="60">
        <f t="shared" si="32"/>
        <v>0.67664670658682624</v>
      </c>
      <c r="S118" s="60">
        <f t="shared" si="33"/>
        <v>0.31137724550898205</v>
      </c>
      <c r="T118" s="18"/>
    </row>
    <row r="119" spans="1:20" x14ac:dyDescent="0.35">
      <c r="A119" s="1" t="s">
        <v>736</v>
      </c>
      <c r="B119" s="17">
        <f t="shared" si="25"/>
        <v>0.73711584636112537</v>
      </c>
      <c r="C119" s="14">
        <v>620</v>
      </c>
      <c r="F119" s="1">
        <v>0.193</v>
      </c>
      <c r="G119" s="1">
        <v>5.3999999999999999E-2</v>
      </c>
      <c r="H119" s="1">
        <v>0.11700000000000001</v>
      </c>
      <c r="I119" s="1">
        <v>1.7999999999999999E-2</v>
      </c>
      <c r="J119" s="1">
        <v>3.0000000000000001E-3</v>
      </c>
      <c r="K119" s="1">
        <v>1E-3</v>
      </c>
      <c r="L119" s="58">
        <f t="shared" si="26"/>
        <v>0.27979274611398963</v>
      </c>
      <c r="M119" s="58">
        <f t="shared" si="27"/>
        <v>0.60621761658031093</v>
      </c>
      <c r="N119" s="58">
        <f t="shared" si="28"/>
        <v>9.3264248704663197E-2</v>
      </c>
      <c r="O119" s="58">
        <f t="shared" si="29"/>
        <v>1.5544041450777202E-2</v>
      </c>
      <c r="P119" s="58">
        <f t="shared" si="30"/>
        <v>5.1813471502590676E-3</v>
      </c>
      <c r="Q119" s="58">
        <f t="shared" si="31"/>
        <v>1</v>
      </c>
      <c r="R119" s="60">
        <f t="shared" si="32"/>
        <v>0.69948186528497414</v>
      </c>
      <c r="S119" s="60">
        <f t="shared" si="33"/>
        <v>0.29533678756476683</v>
      </c>
      <c r="T119" s="18"/>
    </row>
    <row r="120" spans="1:20" x14ac:dyDescent="0.35">
      <c r="A120" s="1" t="s">
        <v>643</v>
      </c>
      <c r="B120" s="17">
        <f t="shared" si="25"/>
        <v>0.74142122733465332</v>
      </c>
      <c r="C120" s="14">
        <v>572</v>
      </c>
      <c r="F120" s="1">
        <v>0.42899999999999999</v>
      </c>
      <c r="G120" s="1">
        <v>0.12</v>
      </c>
      <c r="H120" s="1">
        <v>1.4E-2</v>
      </c>
      <c r="I120" s="1">
        <v>8.9999999999999993E-3</v>
      </c>
      <c r="J120" s="1">
        <v>0.27800000000000002</v>
      </c>
      <c r="K120" s="1">
        <v>8.0000000000000002E-3</v>
      </c>
      <c r="L120" s="58">
        <f t="shared" si="26"/>
        <v>0.27972027972027974</v>
      </c>
      <c r="M120" s="58">
        <f t="shared" si="27"/>
        <v>3.2634032634032632E-2</v>
      </c>
      <c r="N120" s="58">
        <f t="shared" si="28"/>
        <v>2.0979020979020976E-2</v>
      </c>
      <c r="O120" s="58">
        <f t="shared" si="29"/>
        <v>0.64801864801864806</v>
      </c>
      <c r="P120" s="58">
        <f t="shared" si="30"/>
        <v>1.8648018648018648E-2</v>
      </c>
      <c r="Q120" s="58">
        <f t="shared" si="31"/>
        <v>1</v>
      </c>
      <c r="R120" s="60">
        <f t="shared" si="32"/>
        <v>5.3613053613053609E-2</v>
      </c>
      <c r="S120" s="60">
        <f t="shared" si="33"/>
        <v>0.92773892773892785</v>
      </c>
      <c r="T120" s="18"/>
    </row>
    <row r="121" spans="1:20" x14ac:dyDescent="0.35">
      <c r="A121" s="1" t="s">
        <v>767</v>
      </c>
      <c r="B121" s="17">
        <f t="shared" si="25"/>
        <v>0.74696101823765426</v>
      </c>
      <c r="C121" s="14">
        <v>736</v>
      </c>
      <c r="F121" s="1">
        <v>0.52800000000000002</v>
      </c>
      <c r="G121" s="1">
        <v>0.14499999999999999</v>
      </c>
      <c r="H121" s="1">
        <v>2.9000000000000001E-2</v>
      </c>
      <c r="I121" s="1">
        <v>2.1000000000000001E-2</v>
      </c>
      <c r="J121" s="1">
        <v>0.33300000000000002</v>
      </c>
      <c r="K121" s="1">
        <v>0</v>
      </c>
      <c r="L121" s="58">
        <f t="shared" si="26"/>
        <v>0.2746212121212121</v>
      </c>
      <c r="M121" s="58">
        <f t="shared" si="27"/>
        <v>5.4924242424242424E-2</v>
      </c>
      <c r="N121" s="58">
        <f t="shared" si="28"/>
        <v>3.9772727272727272E-2</v>
      </c>
      <c r="O121" s="58">
        <f t="shared" si="29"/>
        <v>0.63068181818181823</v>
      </c>
      <c r="P121" s="58">
        <f t="shared" si="30"/>
        <v>0</v>
      </c>
      <c r="Q121" s="58">
        <f t="shared" si="31"/>
        <v>1</v>
      </c>
      <c r="R121" s="60">
        <f t="shared" si="32"/>
        <v>9.4696969696969696E-2</v>
      </c>
      <c r="S121" s="60">
        <f t="shared" si="33"/>
        <v>0.90530303030303028</v>
      </c>
      <c r="T121" s="18"/>
    </row>
    <row r="122" spans="1:20" x14ac:dyDescent="0.35">
      <c r="A122" s="1" t="s">
        <v>781</v>
      </c>
      <c r="B122" s="17">
        <f t="shared" si="25"/>
        <v>0.75880081591485604</v>
      </c>
      <c r="C122" s="11">
        <v>1573</v>
      </c>
      <c r="F122" s="1">
        <v>0.216</v>
      </c>
      <c r="G122" s="1">
        <v>5.8000000000000003E-2</v>
      </c>
      <c r="H122" s="1">
        <v>0.129</v>
      </c>
      <c r="I122" s="1">
        <v>2.5000000000000001E-2</v>
      </c>
      <c r="J122" s="1">
        <v>2E-3</v>
      </c>
      <c r="K122" s="1">
        <v>2E-3</v>
      </c>
      <c r="L122" s="58">
        <f t="shared" si="26"/>
        <v>0.26851851851851855</v>
      </c>
      <c r="M122" s="58">
        <f t="shared" si="27"/>
        <v>0.59722222222222221</v>
      </c>
      <c r="N122" s="58">
        <f t="shared" si="28"/>
        <v>0.11574074074074076</v>
      </c>
      <c r="O122" s="58">
        <f t="shared" si="29"/>
        <v>9.2592592592592587E-3</v>
      </c>
      <c r="P122" s="58">
        <f t="shared" si="30"/>
        <v>9.2592592592592587E-3</v>
      </c>
      <c r="Q122" s="58">
        <f t="shared" si="31"/>
        <v>1</v>
      </c>
      <c r="R122" s="60">
        <f t="shared" si="32"/>
        <v>0.71296296296296302</v>
      </c>
      <c r="S122" s="60">
        <f t="shared" si="33"/>
        <v>0.27777777777777779</v>
      </c>
      <c r="T122" s="18"/>
    </row>
    <row r="123" spans="1:20" x14ac:dyDescent="0.35">
      <c r="A123" s="1" t="s">
        <v>651</v>
      </c>
      <c r="B123" s="17">
        <f t="shared" si="25"/>
        <v>0.76180404495058618</v>
      </c>
      <c r="C123" s="14">
        <v>399</v>
      </c>
      <c r="F123" s="1">
        <v>0.28699999999999998</v>
      </c>
      <c r="G123" s="1">
        <v>7.5999999999999998E-2</v>
      </c>
      <c r="H123" s="1">
        <v>3.6999999999999998E-2</v>
      </c>
      <c r="I123" s="1">
        <v>1.9E-2</v>
      </c>
      <c r="J123" s="1">
        <v>0.153</v>
      </c>
      <c r="K123" s="1">
        <v>1E-3</v>
      </c>
      <c r="L123" s="58">
        <f t="shared" si="26"/>
        <v>0.26480836236933797</v>
      </c>
      <c r="M123" s="58">
        <f t="shared" si="27"/>
        <v>0.1289198606271777</v>
      </c>
      <c r="N123" s="58">
        <f t="shared" si="28"/>
        <v>6.6202090592334492E-2</v>
      </c>
      <c r="O123" s="58">
        <f t="shared" si="29"/>
        <v>0.53310104529616731</v>
      </c>
      <c r="P123" s="58">
        <f t="shared" si="30"/>
        <v>3.4843205574912896E-3</v>
      </c>
      <c r="Q123" s="58">
        <f t="shared" si="31"/>
        <v>0.99651567944250874</v>
      </c>
      <c r="R123" s="60">
        <f t="shared" si="32"/>
        <v>0.1951219512195122</v>
      </c>
      <c r="S123" s="60">
        <f t="shared" si="33"/>
        <v>0.79790940766550533</v>
      </c>
      <c r="T123" s="18"/>
    </row>
    <row r="124" spans="1:20" x14ac:dyDescent="0.35">
      <c r="A124" s="1" t="s">
        <v>786</v>
      </c>
      <c r="B124" s="17">
        <f t="shared" si="25"/>
        <v>0.77020405398285396</v>
      </c>
      <c r="C124" s="14">
        <v>1116</v>
      </c>
      <c r="D124" s="14"/>
      <c r="E124" s="48"/>
      <c r="F124" s="1">
        <v>0.115</v>
      </c>
      <c r="G124" s="1">
        <v>0.03</v>
      </c>
      <c r="H124" s="1">
        <v>2.5000000000000001E-2</v>
      </c>
      <c r="I124" s="1">
        <v>6.0000000000000001E-3</v>
      </c>
      <c r="J124" s="1">
        <v>4.9000000000000002E-2</v>
      </c>
      <c r="K124" s="1">
        <v>4.0000000000000001E-3</v>
      </c>
      <c r="L124" s="58">
        <f t="shared" si="26"/>
        <v>0.2608695652173913</v>
      </c>
      <c r="M124" s="58">
        <f t="shared" si="27"/>
        <v>0.21739130434782608</v>
      </c>
      <c r="N124" s="58">
        <f t="shared" si="28"/>
        <v>5.2173913043478258E-2</v>
      </c>
      <c r="O124" s="58">
        <f t="shared" si="29"/>
        <v>0.42608695652173911</v>
      </c>
      <c r="P124" s="58">
        <f t="shared" si="30"/>
        <v>3.4782608695652174E-2</v>
      </c>
      <c r="Q124" s="58">
        <f t="shared" si="31"/>
        <v>0.99130434782608701</v>
      </c>
      <c r="R124" s="60">
        <f t="shared" si="32"/>
        <v>0.26956521739130435</v>
      </c>
      <c r="S124" s="60">
        <f t="shared" si="33"/>
        <v>0.68695652173913047</v>
      </c>
      <c r="T124" s="18"/>
    </row>
    <row r="125" spans="1:20" x14ac:dyDescent="0.35">
      <c r="A125" s="1" t="s">
        <v>801</v>
      </c>
      <c r="B125" s="17">
        <f t="shared" si="25"/>
        <v>0.7761502969358034</v>
      </c>
      <c r="C125" s="14">
        <v>790</v>
      </c>
      <c r="F125" s="1">
        <v>0.124</v>
      </c>
      <c r="G125" s="1">
        <v>3.2000000000000001E-2</v>
      </c>
      <c r="H125" s="1">
        <v>2.3E-2</v>
      </c>
      <c r="I125" s="1">
        <v>6.0000000000000001E-3</v>
      </c>
      <c r="J125" s="1">
        <v>5.8999999999999997E-2</v>
      </c>
      <c r="K125" s="1">
        <v>5.0000000000000001E-3</v>
      </c>
      <c r="L125" s="58">
        <f t="shared" si="26"/>
        <v>0.25806451612903225</v>
      </c>
      <c r="M125" s="58">
        <f t="shared" si="27"/>
        <v>0.18548387096774194</v>
      </c>
      <c r="N125" s="58">
        <f t="shared" si="28"/>
        <v>4.8387096774193547E-2</v>
      </c>
      <c r="O125" s="58">
        <f t="shared" si="29"/>
        <v>0.47580645161290319</v>
      </c>
      <c r="P125" s="58">
        <f t="shared" si="30"/>
        <v>4.0322580645161289E-2</v>
      </c>
      <c r="Q125" s="58">
        <f t="shared" si="31"/>
        <v>1.0080645161290323</v>
      </c>
      <c r="R125" s="60">
        <f t="shared" si="32"/>
        <v>0.2338709677419355</v>
      </c>
      <c r="S125" s="60">
        <f t="shared" si="33"/>
        <v>0.7338709677419355</v>
      </c>
      <c r="T125" s="18"/>
    </row>
    <row r="126" spans="1:20" x14ac:dyDescent="0.35">
      <c r="A126" s="1" t="s">
        <v>799</v>
      </c>
      <c r="B126" s="17">
        <f t="shared" si="25"/>
        <v>0.78549869408461759</v>
      </c>
      <c r="C126" s="11">
        <v>1242</v>
      </c>
      <c r="F126" s="1">
        <v>0.129</v>
      </c>
      <c r="G126" s="1">
        <v>3.3000000000000002E-2</v>
      </c>
      <c r="H126" s="1">
        <v>5.8000000000000003E-2</v>
      </c>
      <c r="I126" s="1">
        <v>1.0999999999999999E-2</v>
      </c>
      <c r="J126" s="1">
        <v>2.4E-2</v>
      </c>
      <c r="K126" s="1">
        <v>4.0000000000000001E-3</v>
      </c>
      <c r="L126" s="58">
        <f t="shared" si="26"/>
        <v>0.2558139534883721</v>
      </c>
      <c r="M126" s="58">
        <f t="shared" si="27"/>
        <v>0.44961240310077522</v>
      </c>
      <c r="N126" s="58">
        <f t="shared" si="28"/>
        <v>8.5271317829457363E-2</v>
      </c>
      <c r="O126" s="58">
        <f t="shared" si="29"/>
        <v>0.18604651162790697</v>
      </c>
      <c r="P126" s="58">
        <f t="shared" si="30"/>
        <v>3.1007751937984496E-2</v>
      </c>
      <c r="Q126" s="58">
        <f t="shared" si="31"/>
        <v>1.0077519379844961</v>
      </c>
      <c r="R126" s="60">
        <f t="shared" si="32"/>
        <v>0.53488372093023262</v>
      </c>
      <c r="S126" s="60">
        <f t="shared" si="33"/>
        <v>0.44186046511627908</v>
      </c>
      <c r="T126" s="18"/>
    </row>
    <row r="127" spans="1:20" x14ac:dyDescent="0.35">
      <c r="A127" s="1" t="s">
        <v>649</v>
      </c>
      <c r="B127" s="17">
        <f t="shared" si="25"/>
        <v>0.78828364331574574</v>
      </c>
      <c r="C127" s="14">
        <v>370</v>
      </c>
      <c r="F127" s="1">
        <v>0.38400000000000001</v>
      </c>
      <c r="G127" s="1">
        <v>9.4E-2</v>
      </c>
      <c r="H127" s="1">
        <v>0.17899999999999999</v>
      </c>
      <c r="I127" s="1">
        <v>3.5999999999999997E-2</v>
      </c>
      <c r="J127" s="1">
        <v>7.0999999999999994E-2</v>
      </c>
      <c r="K127" s="1">
        <v>4.0000000000000001E-3</v>
      </c>
      <c r="L127" s="58">
        <f t="shared" si="26"/>
        <v>0.24479166666666666</v>
      </c>
      <c r="M127" s="58">
        <f t="shared" si="27"/>
        <v>0.46614583333333331</v>
      </c>
      <c r="N127" s="58">
        <f t="shared" si="28"/>
        <v>9.3749999999999986E-2</v>
      </c>
      <c r="O127" s="58">
        <f t="shared" si="29"/>
        <v>0.18489583333333331</v>
      </c>
      <c r="P127" s="58">
        <f t="shared" si="30"/>
        <v>1.0416666666666666E-2</v>
      </c>
      <c r="Q127" s="58">
        <f t="shared" si="31"/>
        <v>0.99999999999999989</v>
      </c>
      <c r="R127" s="60">
        <f t="shared" si="32"/>
        <v>0.55989583333333326</v>
      </c>
      <c r="S127" s="60">
        <f t="shared" si="33"/>
        <v>0.4296875</v>
      </c>
      <c r="T127" s="18"/>
    </row>
    <row r="128" spans="1:20" x14ac:dyDescent="0.35">
      <c r="A128" s="1" t="s">
        <v>685</v>
      </c>
      <c r="B128" s="17">
        <f t="shared" si="25"/>
        <v>0.79123418412277891</v>
      </c>
      <c r="C128" s="14">
        <v>392</v>
      </c>
      <c r="F128" s="1">
        <v>0.21</v>
      </c>
      <c r="G128" s="1">
        <v>0.05</v>
      </c>
      <c r="H128" s="1">
        <v>0.129</v>
      </c>
      <c r="I128" s="1">
        <v>1.7000000000000001E-2</v>
      </c>
      <c r="J128" s="1">
        <v>1.0999999999999999E-2</v>
      </c>
      <c r="K128" s="1">
        <v>2E-3</v>
      </c>
      <c r="L128" s="58">
        <f t="shared" si="26"/>
        <v>0.23809523809523811</v>
      </c>
      <c r="M128" s="58">
        <f t="shared" si="27"/>
        <v>0.61428571428571432</v>
      </c>
      <c r="N128" s="58">
        <f t="shared" si="28"/>
        <v>8.0952380952380956E-2</v>
      </c>
      <c r="O128" s="58">
        <f t="shared" si="29"/>
        <v>5.2380952380952382E-2</v>
      </c>
      <c r="P128" s="58">
        <f t="shared" si="30"/>
        <v>9.5238095238095247E-3</v>
      </c>
      <c r="Q128" s="58">
        <f t="shared" si="31"/>
        <v>0.99523809523809537</v>
      </c>
      <c r="R128" s="60">
        <f t="shared" si="32"/>
        <v>0.69523809523809532</v>
      </c>
      <c r="S128" s="60">
        <f t="shared" si="33"/>
        <v>0.2904761904761905</v>
      </c>
      <c r="T128" s="18"/>
    </row>
    <row r="129" spans="1:20" x14ac:dyDescent="0.35">
      <c r="A129" s="1" t="s">
        <v>623</v>
      </c>
      <c r="B129" s="17">
        <f t="shared" si="25"/>
        <v>0.79617935073048496</v>
      </c>
      <c r="C129" s="14">
        <v>657</v>
      </c>
      <c r="F129" s="1">
        <v>0.34399999999999997</v>
      </c>
      <c r="G129" s="1">
        <v>7.9000000000000001E-2</v>
      </c>
      <c r="H129" s="1">
        <v>2.1000000000000001E-2</v>
      </c>
      <c r="I129" s="1">
        <v>1.0999999999999999E-2</v>
      </c>
      <c r="J129" s="1">
        <v>0.216</v>
      </c>
      <c r="K129" s="1">
        <v>1.7000000000000001E-2</v>
      </c>
      <c r="L129" s="58">
        <f t="shared" si="26"/>
        <v>0.22965116279069769</v>
      </c>
      <c r="M129" s="58">
        <f t="shared" si="27"/>
        <v>6.1046511627906988E-2</v>
      </c>
      <c r="N129" s="58">
        <f t="shared" si="28"/>
        <v>3.1976744186046513E-2</v>
      </c>
      <c r="O129" s="58">
        <f t="shared" si="29"/>
        <v>0.62790697674418605</v>
      </c>
      <c r="P129" s="58">
        <f t="shared" si="30"/>
        <v>4.9418604651162795E-2</v>
      </c>
      <c r="Q129" s="58">
        <f t="shared" si="31"/>
        <v>1</v>
      </c>
      <c r="R129" s="60">
        <f t="shared" si="32"/>
        <v>9.3023255813953501E-2</v>
      </c>
      <c r="S129" s="60">
        <f t="shared" si="33"/>
        <v>0.85755813953488369</v>
      </c>
      <c r="T129" s="18"/>
    </row>
    <row r="130" spans="1:20" x14ac:dyDescent="0.35">
      <c r="A130" s="1" t="s">
        <v>804</v>
      </c>
      <c r="B130" s="17">
        <f t="shared" si="25"/>
        <v>0.81622345830479415</v>
      </c>
      <c r="C130" s="11">
        <v>2663</v>
      </c>
      <c r="F130" s="1">
        <v>0.312</v>
      </c>
      <c r="G130" s="1">
        <v>7.0999999999999994E-2</v>
      </c>
      <c r="H130" s="1">
        <v>0.01</v>
      </c>
      <c r="I130" s="1">
        <v>7.0000000000000001E-3</v>
      </c>
      <c r="J130" s="1">
        <v>0.222</v>
      </c>
      <c r="K130" s="1">
        <v>2E-3</v>
      </c>
      <c r="L130" s="58">
        <f t="shared" ref="L130:L155" si="34">G130/$F130</f>
        <v>0.22756410256410253</v>
      </c>
      <c r="M130" s="58">
        <f t="shared" ref="M130:M155" si="35">H130/$F130</f>
        <v>3.2051282051282055E-2</v>
      </c>
      <c r="N130" s="58">
        <f t="shared" ref="N130:N155" si="36">I130/$F130</f>
        <v>2.2435897435897436E-2</v>
      </c>
      <c r="O130" s="58">
        <f t="shared" ref="O130:O155" si="37">J130/$F130</f>
        <v>0.71153846153846156</v>
      </c>
      <c r="P130" s="58">
        <f t="shared" ref="P130:P155" si="38">K130/$F130</f>
        <v>6.41025641025641E-3</v>
      </c>
      <c r="Q130" s="58">
        <f t="shared" ref="Q130:Q155" si="39">SUM(L130:P130)</f>
        <v>1</v>
      </c>
      <c r="R130" s="60">
        <f t="shared" ref="R130:R155" si="40">M130+N130</f>
        <v>5.4487179487179488E-2</v>
      </c>
      <c r="S130" s="60">
        <f t="shared" ref="S130:S155" si="41">O130+L130</f>
        <v>0.9391025641025641</v>
      </c>
      <c r="T130" s="18"/>
    </row>
    <row r="131" spans="1:20" x14ac:dyDescent="0.35">
      <c r="A131" s="1" t="s">
        <v>617</v>
      </c>
      <c r="B131" s="17">
        <f t="shared" si="25"/>
        <v>0.81918905289145494</v>
      </c>
      <c r="C131" s="14">
        <v>394</v>
      </c>
      <c r="F131" s="1">
        <v>0.312</v>
      </c>
      <c r="G131" s="1">
        <v>7.0999999999999994E-2</v>
      </c>
      <c r="H131" s="1">
        <v>0.01</v>
      </c>
      <c r="I131" s="1">
        <v>7.0000000000000001E-3</v>
      </c>
      <c r="J131" s="1">
        <v>0.222</v>
      </c>
      <c r="K131" s="1">
        <v>2E-3</v>
      </c>
      <c r="L131" s="58">
        <f t="shared" si="34"/>
        <v>0.22756410256410253</v>
      </c>
      <c r="M131" s="58">
        <f t="shared" si="35"/>
        <v>3.2051282051282055E-2</v>
      </c>
      <c r="N131" s="58">
        <f t="shared" si="36"/>
        <v>2.2435897435897436E-2</v>
      </c>
      <c r="O131" s="58">
        <f t="shared" si="37"/>
        <v>0.71153846153846156</v>
      </c>
      <c r="P131" s="58">
        <f t="shared" si="38"/>
        <v>6.41025641025641E-3</v>
      </c>
      <c r="Q131" s="58">
        <f t="shared" si="39"/>
        <v>1</v>
      </c>
      <c r="R131" s="60">
        <f t="shared" si="40"/>
        <v>5.4487179487179488E-2</v>
      </c>
      <c r="S131" s="60">
        <f t="shared" si="41"/>
        <v>0.9391025641025641</v>
      </c>
      <c r="T131" s="18"/>
    </row>
    <row r="132" spans="1:20" x14ac:dyDescent="0.35">
      <c r="A132" s="1" t="s">
        <v>774</v>
      </c>
      <c r="B132" s="17">
        <f t="shared" ref="B132:B155" si="42">B131+C132/$D$155</f>
        <v>0.82549658655546965</v>
      </c>
      <c r="C132" s="14">
        <v>838</v>
      </c>
      <c r="D132" s="14"/>
      <c r="E132" s="49"/>
      <c r="F132" s="1">
        <v>0.34599999999999997</v>
      </c>
      <c r="G132" s="1">
        <v>7.0999999999999994E-2</v>
      </c>
      <c r="H132" s="1">
        <v>1.2E-2</v>
      </c>
      <c r="I132" s="1">
        <v>7.0000000000000001E-3</v>
      </c>
      <c r="J132" s="1">
        <v>0.25</v>
      </c>
      <c r="K132" s="1">
        <v>5.0000000000000001E-3</v>
      </c>
      <c r="L132" s="58">
        <f t="shared" si="34"/>
        <v>0.20520231213872833</v>
      </c>
      <c r="M132" s="58">
        <f t="shared" si="35"/>
        <v>3.4682080924855495E-2</v>
      </c>
      <c r="N132" s="58">
        <f t="shared" si="36"/>
        <v>2.023121387283237E-2</v>
      </c>
      <c r="O132" s="58">
        <f t="shared" si="37"/>
        <v>0.7225433526011561</v>
      </c>
      <c r="P132" s="58">
        <f t="shared" si="38"/>
        <v>1.4450867052023123E-2</v>
      </c>
      <c r="Q132" s="58">
        <f t="shared" si="39"/>
        <v>0.99710982658959546</v>
      </c>
      <c r="R132" s="60">
        <f t="shared" si="40"/>
        <v>5.4913294797687862E-2</v>
      </c>
      <c r="S132" s="60">
        <f t="shared" si="41"/>
        <v>0.9277456647398844</v>
      </c>
      <c r="T132" s="18"/>
    </row>
    <row r="133" spans="1:20" x14ac:dyDescent="0.35">
      <c r="A133" s="1" t="s">
        <v>625</v>
      </c>
      <c r="B133" s="17">
        <f t="shared" si="42"/>
        <v>0.83062239851870834</v>
      </c>
      <c r="C133" s="14">
        <v>681</v>
      </c>
      <c r="F133" s="1">
        <v>0.32900000000000001</v>
      </c>
      <c r="G133" s="1">
        <v>6.4000000000000001E-2</v>
      </c>
      <c r="H133" s="1">
        <v>1.7000000000000001E-2</v>
      </c>
      <c r="I133" s="1">
        <v>8.0000000000000002E-3</v>
      </c>
      <c r="J133" s="1">
        <v>0.23899999999999999</v>
      </c>
      <c r="K133" s="1">
        <v>1E-3</v>
      </c>
      <c r="L133" s="58">
        <f t="shared" si="34"/>
        <v>0.19452887537993921</v>
      </c>
      <c r="M133" s="58">
        <f t="shared" si="35"/>
        <v>5.1671732522796353E-2</v>
      </c>
      <c r="N133" s="58">
        <f t="shared" si="36"/>
        <v>2.4316109422492401E-2</v>
      </c>
      <c r="O133" s="58">
        <f t="shared" si="37"/>
        <v>0.72644376899696039</v>
      </c>
      <c r="P133" s="58">
        <f t="shared" si="38"/>
        <v>3.0395136778115501E-3</v>
      </c>
      <c r="Q133" s="58">
        <f t="shared" si="39"/>
        <v>0.99999999999999989</v>
      </c>
      <c r="R133" s="60">
        <f t="shared" si="40"/>
        <v>7.598784194528875E-2</v>
      </c>
      <c r="S133" s="60">
        <f t="shared" si="41"/>
        <v>0.92097264437689963</v>
      </c>
      <c r="T133" s="18"/>
    </row>
    <row r="134" spans="1:20" x14ac:dyDescent="0.35">
      <c r="A134" s="1" t="s">
        <v>730</v>
      </c>
      <c r="B134" s="17">
        <f t="shared" si="42"/>
        <v>0.83740412624099625</v>
      </c>
      <c r="C134" s="14">
        <v>901</v>
      </c>
      <c r="F134" s="1">
        <v>0.24299999999999999</v>
      </c>
      <c r="G134" s="1">
        <v>4.5999999999999999E-2</v>
      </c>
      <c r="H134" s="1">
        <v>0.16200000000000001</v>
      </c>
      <c r="I134" s="1">
        <v>2.7E-2</v>
      </c>
      <c r="J134" s="1">
        <v>6.0000000000000001E-3</v>
      </c>
      <c r="K134" s="1">
        <v>2E-3</v>
      </c>
      <c r="L134" s="58">
        <f t="shared" si="34"/>
        <v>0.18930041152263374</v>
      </c>
      <c r="M134" s="58">
        <f t="shared" si="35"/>
        <v>0.66666666666666674</v>
      </c>
      <c r="N134" s="58">
        <f t="shared" si="36"/>
        <v>0.11111111111111112</v>
      </c>
      <c r="O134" s="58">
        <f t="shared" si="37"/>
        <v>2.469135802469136E-2</v>
      </c>
      <c r="P134" s="58">
        <f t="shared" si="38"/>
        <v>8.23045267489712E-3</v>
      </c>
      <c r="Q134" s="58">
        <f t="shared" si="39"/>
        <v>1.0000000000000002</v>
      </c>
      <c r="R134" s="60">
        <f t="shared" si="40"/>
        <v>0.7777777777777779</v>
      </c>
      <c r="S134" s="60">
        <f t="shared" si="41"/>
        <v>0.2139917695473251</v>
      </c>
      <c r="T134" s="18"/>
    </row>
    <row r="135" spans="1:20" x14ac:dyDescent="0.35">
      <c r="A135" s="1" t="s">
        <v>632</v>
      </c>
      <c r="B135" s="17">
        <f t="shared" si="42"/>
        <v>0.84164176520619949</v>
      </c>
      <c r="C135" s="14">
        <v>563</v>
      </c>
      <c r="F135" s="1">
        <v>0.35799999999999998</v>
      </c>
      <c r="G135" s="1">
        <v>6.2E-2</v>
      </c>
      <c r="H135" s="1">
        <v>1.0999999999999999E-2</v>
      </c>
      <c r="I135" s="1">
        <v>5.0000000000000001E-3</v>
      </c>
      <c r="J135" s="1">
        <v>0.26</v>
      </c>
      <c r="K135" s="1">
        <v>0.02</v>
      </c>
      <c r="L135" s="58">
        <f t="shared" si="34"/>
        <v>0.17318435754189945</v>
      </c>
      <c r="M135" s="58">
        <f t="shared" si="35"/>
        <v>3.0726256983240222E-2</v>
      </c>
      <c r="N135" s="58">
        <f t="shared" si="36"/>
        <v>1.3966480446927375E-2</v>
      </c>
      <c r="O135" s="58">
        <f t="shared" si="37"/>
        <v>0.72625698324022347</v>
      </c>
      <c r="P135" s="58">
        <f t="shared" si="38"/>
        <v>5.5865921787709501E-2</v>
      </c>
      <c r="Q135" s="58">
        <f t="shared" si="39"/>
        <v>1</v>
      </c>
      <c r="R135" s="60">
        <f t="shared" si="40"/>
        <v>4.4692737430167599E-2</v>
      </c>
      <c r="S135" s="60">
        <f t="shared" si="41"/>
        <v>0.8994413407821229</v>
      </c>
      <c r="T135" s="18"/>
    </row>
    <row r="136" spans="1:20" x14ac:dyDescent="0.35">
      <c r="A136" s="1" t="s">
        <v>718</v>
      </c>
      <c r="B136" s="17">
        <f t="shared" si="42"/>
        <v>0.84502133873262264</v>
      </c>
      <c r="C136" s="14">
        <v>449</v>
      </c>
      <c r="F136" s="1">
        <v>0.46</v>
      </c>
      <c r="G136" s="1">
        <v>7.0000000000000007E-2</v>
      </c>
      <c r="H136" s="1">
        <v>1.2999999999999999E-2</v>
      </c>
      <c r="I136" s="1">
        <v>0.01</v>
      </c>
      <c r="J136" s="1">
        <v>0.36599999999999999</v>
      </c>
      <c r="K136" s="1">
        <v>1E-3</v>
      </c>
      <c r="L136" s="58">
        <f t="shared" si="34"/>
        <v>0.15217391304347827</v>
      </c>
      <c r="M136" s="58">
        <f t="shared" si="35"/>
        <v>2.8260869565217388E-2</v>
      </c>
      <c r="N136" s="58">
        <f t="shared" si="36"/>
        <v>2.1739130434782608E-2</v>
      </c>
      <c r="O136" s="58">
        <f t="shared" si="37"/>
        <v>0.79565217391304344</v>
      </c>
      <c r="P136" s="58">
        <f t="shared" si="38"/>
        <v>2.1739130434782609E-3</v>
      </c>
      <c r="Q136" s="58">
        <f t="shared" si="39"/>
        <v>0.99999999999999989</v>
      </c>
      <c r="R136" s="60">
        <f t="shared" si="40"/>
        <v>4.9999999999999996E-2</v>
      </c>
      <c r="S136" s="60">
        <f t="shared" si="41"/>
        <v>0.94782608695652171</v>
      </c>
      <c r="T136" s="18"/>
    </row>
    <row r="137" spans="1:20" x14ac:dyDescent="0.35">
      <c r="A137" s="1" t="s">
        <v>724</v>
      </c>
      <c r="B137" s="17">
        <f t="shared" si="42"/>
        <v>0.8499890860097703</v>
      </c>
      <c r="C137" s="14">
        <v>660</v>
      </c>
      <c r="F137" s="1">
        <v>0.40500000000000003</v>
      </c>
      <c r="G137" s="1">
        <v>6.0999999999999999E-2</v>
      </c>
      <c r="H137" s="1">
        <v>1.2E-2</v>
      </c>
      <c r="I137" s="1">
        <v>5.0000000000000001E-3</v>
      </c>
      <c r="J137" s="1">
        <v>0.311</v>
      </c>
      <c r="K137" s="1">
        <v>1.7000000000000001E-2</v>
      </c>
      <c r="L137" s="58">
        <f t="shared" si="34"/>
        <v>0.15061728395061727</v>
      </c>
      <c r="M137" s="58">
        <f t="shared" si="35"/>
        <v>2.9629629629629627E-2</v>
      </c>
      <c r="N137" s="58">
        <f t="shared" si="36"/>
        <v>1.2345679012345678E-2</v>
      </c>
      <c r="O137" s="58">
        <f t="shared" si="37"/>
        <v>0.76790123456790116</v>
      </c>
      <c r="P137" s="58">
        <f t="shared" si="38"/>
        <v>4.1975308641975309E-2</v>
      </c>
      <c r="Q137" s="58">
        <f t="shared" si="39"/>
        <v>1.0024691358024691</v>
      </c>
      <c r="R137" s="60">
        <f t="shared" si="40"/>
        <v>4.1975308641975309E-2</v>
      </c>
      <c r="S137" s="60">
        <f t="shared" si="41"/>
        <v>0.9185185185185184</v>
      </c>
      <c r="T137" s="18"/>
    </row>
    <row r="138" spans="1:20" x14ac:dyDescent="0.35">
      <c r="A138" s="1" t="s">
        <v>784</v>
      </c>
      <c r="B138" s="17">
        <f t="shared" si="42"/>
        <v>0.85945791339560618</v>
      </c>
      <c r="C138" s="11">
        <v>1258</v>
      </c>
      <c r="D138" s="11"/>
      <c r="E138" s="19"/>
      <c r="F138" s="1">
        <v>0.28699999999999998</v>
      </c>
      <c r="G138" s="1">
        <v>4.2999999999999997E-2</v>
      </c>
      <c r="H138" s="1">
        <v>8.9999999999999993E-3</v>
      </c>
      <c r="I138" s="1">
        <v>5.0000000000000001E-3</v>
      </c>
      <c r="J138" s="1">
        <v>0.224</v>
      </c>
      <c r="K138" s="1">
        <v>4.0000000000000001E-3</v>
      </c>
      <c r="L138" s="58">
        <f t="shared" si="34"/>
        <v>0.14982578397212543</v>
      </c>
      <c r="M138" s="58">
        <f t="shared" si="35"/>
        <v>3.1358885017421602E-2</v>
      </c>
      <c r="N138" s="58">
        <f t="shared" si="36"/>
        <v>1.7421602787456449E-2</v>
      </c>
      <c r="O138" s="58">
        <f t="shared" si="37"/>
        <v>0.78048780487804881</v>
      </c>
      <c r="P138" s="58">
        <f t="shared" si="38"/>
        <v>1.3937282229965159E-2</v>
      </c>
      <c r="Q138" s="58">
        <f t="shared" si="39"/>
        <v>0.99303135888501737</v>
      </c>
      <c r="R138" s="60">
        <f t="shared" si="40"/>
        <v>4.878048780487805E-2</v>
      </c>
      <c r="S138" s="60">
        <f t="shared" si="41"/>
        <v>0.93031358885017423</v>
      </c>
      <c r="T138" s="18"/>
    </row>
    <row r="139" spans="1:20" x14ac:dyDescent="0.35">
      <c r="A139" s="1" t="s">
        <v>740</v>
      </c>
      <c r="B139" s="17">
        <f t="shared" si="42"/>
        <v>0.86489985473102693</v>
      </c>
      <c r="C139" s="14">
        <v>723</v>
      </c>
      <c r="F139" s="1">
        <v>0.45500000000000002</v>
      </c>
      <c r="G139" s="1">
        <v>6.8000000000000005E-2</v>
      </c>
      <c r="H139" s="1">
        <v>1.6E-2</v>
      </c>
      <c r="I139" s="1">
        <v>8.9999999999999993E-3</v>
      </c>
      <c r="J139" s="1">
        <v>0.36</v>
      </c>
      <c r="K139" s="1">
        <v>1E-3</v>
      </c>
      <c r="L139" s="58">
        <f t="shared" si="34"/>
        <v>0.14945054945054945</v>
      </c>
      <c r="M139" s="58">
        <f t="shared" si="35"/>
        <v>3.5164835164835165E-2</v>
      </c>
      <c r="N139" s="58">
        <f t="shared" si="36"/>
        <v>1.9780219780219779E-2</v>
      </c>
      <c r="O139" s="58">
        <f t="shared" si="37"/>
        <v>0.79120879120879117</v>
      </c>
      <c r="P139" s="58">
        <f t="shared" si="38"/>
        <v>2.1978021978021978E-3</v>
      </c>
      <c r="Q139" s="58">
        <f t="shared" si="39"/>
        <v>0.99780219780219781</v>
      </c>
      <c r="R139" s="60">
        <f t="shared" si="40"/>
        <v>5.4945054945054944E-2</v>
      </c>
      <c r="S139" s="60">
        <f t="shared" si="41"/>
        <v>0.94065934065934065</v>
      </c>
      <c r="T139" s="18"/>
    </row>
    <row r="140" spans="1:20" x14ac:dyDescent="0.35">
      <c r="A140" s="1" t="s">
        <v>747</v>
      </c>
      <c r="B140" s="17">
        <f t="shared" si="42"/>
        <v>0.87366868136417386</v>
      </c>
      <c r="C140" s="14">
        <v>1165</v>
      </c>
      <c r="F140" s="1">
        <v>0.38600000000000001</v>
      </c>
      <c r="G140" s="1">
        <v>5.7000000000000002E-2</v>
      </c>
      <c r="H140" s="1">
        <v>1.4E-2</v>
      </c>
      <c r="I140" s="1">
        <v>8.9999999999999993E-3</v>
      </c>
      <c r="J140" s="1">
        <v>0.30399999999999999</v>
      </c>
      <c r="K140" s="1">
        <v>1E-3</v>
      </c>
      <c r="L140" s="58">
        <f t="shared" si="34"/>
        <v>0.14766839378238342</v>
      </c>
      <c r="M140" s="58">
        <f t="shared" si="35"/>
        <v>3.6269430051813469E-2</v>
      </c>
      <c r="N140" s="58">
        <f t="shared" si="36"/>
        <v>2.3316062176165799E-2</v>
      </c>
      <c r="O140" s="58">
        <f t="shared" si="37"/>
        <v>0.78756476683937815</v>
      </c>
      <c r="P140" s="58">
        <f t="shared" si="38"/>
        <v>2.5906735751295338E-3</v>
      </c>
      <c r="Q140" s="58">
        <f t="shared" si="39"/>
        <v>0.99740932642487035</v>
      </c>
      <c r="R140" s="60">
        <f t="shared" si="40"/>
        <v>5.9585492227979264E-2</v>
      </c>
      <c r="S140" s="60">
        <f t="shared" si="41"/>
        <v>0.93523316062176154</v>
      </c>
      <c r="T140" s="18"/>
    </row>
    <row r="141" spans="1:20" x14ac:dyDescent="0.35">
      <c r="A141" s="1" t="s">
        <v>722</v>
      </c>
      <c r="B141" s="17">
        <f t="shared" si="42"/>
        <v>0.87946438652084602</v>
      </c>
      <c r="C141" s="14">
        <v>770</v>
      </c>
      <c r="F141" s="1">
        <v>0.73099999999999998</v>
      </c>
      <c r="G141" s="1">
        <v>0.104</v>
      </c>
      <c r="H141" s="1">
        <v>0.17899999999999999</v>
      </c>
      <c r="I141" s="1">
        <v>3.7999999999999999E-2</v>
      </c>
      <c r="J141" s="1">
        <v>0.40600000000000003</v>
      </c>
      <c r="K141" s="1">
        <v>4.0000000000000001E-3</v>
      </c>
      <c r="L141" s="58">
        <f t="shared" si="34"/>
        <v>0.14227086183310533</v>
      </c>
      <c r="M141" s="58">
        <f t="shared" si="35"/>
        <v>0.24487004103967167</v>
      </c>
      <c r="N141" s="58">
        <f t="shared" si="36"/>
        <v>5.1983584131326949E-2</v>
      </c>
      <c r="O141" s="58">
        <f t="shared" si="37"/>
        <v>0.55540355677154585</v>
      </c>
      <c r="P141" s="58">
        <f t="shared" si="38"/>
        <v>5.4719562243502051E-3</v>
      </c>
      <c r="Q141" s="58">
        <f t="shared" si="39"/>
        <v>1</v>
      </c>
      <c r="R141" s="60">
        <f t="shared" si="40"/>
        <v>0.29685362517099861</v>
      </c>
      <c r="S141" s="60">
        <f t="shared" si="41"/>
        <v>0.69767441860465118</v>
      </c>
      <c r="T141" s="18"/>
    </row>
    <row r="142" spans="1:20" x14ac:dyDescent="0.35">
      <c r="A142" s="1" t="s">
        <v>771</v>
      </c>
      <c r="B142" s="17">
        <f t="shared" si="42"/>
        <v>0.88520740344882121</v>
      </c>
      <c r="C142" s="14">
        <v>763</v>
      </c>
      <c r="F142" s="1">
        <v>0.41</v>
      </c>
      <c r="G142" s="1">
        <v>5.7000000000000002E-2</v>
      </c>
      <c r="H142" s="1">
        <v>1.4E-2</v>
      </c>
      <c r="I142" s="1">
        <v>8.9999999999999993E-3</v>
      </c>
      <c r="J142" s="1">
        <v>0.32700000000000001</v>
      </c>
      <c r="K142" s="1">
        <v>1E-3</v>
      </c>
      <c r="L142" s="58">
        <f t="shared" si="34"/>
        <v>0.13902439024390245</v>
      </c>
      <c r="M142" s="58">
        <f t="shared" si="35"/>
        <v>3.4146341463414637E-2</v>
      </c>
      <c r="N142" s="58">
        <f t="shared" si="36"/>
        <v>2.1951219512195121E-2</v>
      </c>
      <c r="O142" s="58">
        <f t="shared" si="37"/>
        <v>0.79756097560975614</v>
      </c>
      <c r="P142" s="58">
        <f t="shared" si="38"/>
        <v>2.4390243902439024E-3</v>
      </c>
      <c r="Q142" s="58">
        <f t="shared" si="39"/>
        <v>0.99512195121951219</v>
      </c>
      <c r="R142" s="60">
        <f t="shared" si="40"/>
        <v>5.6097560975609757E-2</v>
      </c>
      <c r="S142" s="60">
        <f t="shared" si="41"/>
        <v>0.93658536585365859</v>
      </c>
      <c r="T142" s="18"/>
    </row>
    <row r="143" spans="1:20" x14ac:dyDescent="0.35">
      <c r="A143" s="1" t="s">
        <v>763</v>
      </c>
      <c r="B143" s="17">
        <f t="shared" si="42"/>
        <v>0.88991923647229754</v>
      </c>
      <c r="C143" s="14">
        <v>626</v>
      </c>
      <c r="F143" s="1">
        <v>0.41</v>
      </c>
      <c r="G143" s="1">
        <v>5.7000000000000002E-2</v>
      </c>
      <c r="H143" s="1">
        <v>1.4E-2</v>
      </c>
      <c r="I143" s="1">
        <v>8.9999999999999993E-3</v>
      </c>
      <c r="J143" s="1">
        <v>0.32700000000000001</v>
      </c>
      <c r="K143" s="1">
        <v>1E-3</v>
      </c>
      <c r="L143" s="58">
        <f t="shared" si="34"/>
        <v>0.13902439024390245</v>
      </c>
      <c r="M143" s="58">
        <f t="shared" si="35"/>
        <v>3.4146341463414637E-2</v>
      </c>
      <c r="N143" s="58">
        <f t="shared" si="36"/>
        <v>2.1951219512195121E-2</v>
      </c>
      <c r="O143" s="58">
        <f t="shared" si="37"/>
        <v>0.79756097560975614</v>
      </c>
      <c r="P143" s="58">
        <f t="shared" si="38"/>
        <v>2.4390243902439024E-3</v>
      </c>
      <c r="Q143" s="58">
        <f t="shared" si="39"/>
        <v>0.99512195121951219</v>
      </c>
      <c r="R143" s="60">
        <f t="shared" si="40"/>
        <v>5.6097560975609757E-2</v>
      </c>
      <c r="S143" s="60">
        <f t="shared" si="41"/>
        <v>0.93658536585365859</v>
      </c>
      <c r="T143" s="18"/>
    </row>
    <row r="144" spans="1:20" x14ac:dyDescent="0.35">
      <c r="A144" s="1" t="s">
        <v>737</v>
      </c>
      <c r="B144" s="17">
        <f t="shared" si="42"/>
        <v>0.89437515524210265</v>
      </c>
      <c r="C144" s="14">
        <v>592</v>
      </c>
      <c r="F144" s="1">
        <v>0.41</v>
      </c>
      <c r="G144" s="1">
        <v>5.7000000000000002E-2</v>
      </c>
      <c r="H144" s="1">
        <v>1.4E-2</v>
      </c>
      <c r="I144" s="1">
        <v>8.9999999999999993E-3</v>
      </c>
      <c r="J144" s="1">
        <v>0.32700000000000001</v>
      </c>
      <c r="K144" s="1">
        <v>1E-3</v>
      </c>
      <c r="L144" s="58">
        <f t="shared" si="34"/>
        <v>0.13902439024390245</v>
      </c>
      <c r="M144" s="58">
        <f t="shared" si="35"/>
        <v>3.4146341463414637E-2</v>
      </c>
      <c r="N144" s="58">
        <f t="shared" si="36"/>
        <v>2.1951219512195121E-2</v>
      </c>
      <c r="O144" s="58">
        <f t="shared" si="37"/>
        <v>0.79756097560975614</v>
      </c>
      <c r="P144" s="58">
        <f t="shared" si="38"/>
        <v>2.4390243902439024E-3</v>
      </c>
      <c r="Q144" s="58">
        <f t="shared" si="39"/>
        <v>0.99512195121951219</v>
      </c>
      <c r="R144" s="60">
        <f t="shared" si="40"/>
        <v>5.6097560975609757E-2</v>
      </c>
      <c r="S144" s="60">
        <f t="shared" si="41"/>
        <v>0.93658536585365859</v>
      </c>
      <c r="T144" s="18"/>
    </row>
    <row r="145" spans="1:20" x14ac:dyDescent="0.35">
      <c r="A145" s="1" t="s">
        <v>714</v>
      </c>
      <c r="B145" s="17">
        <f t="shared" si="42"/>
        <v>0.89874827822395531</v>
      </c>
      <c r="C145" s="14">
        <v>581</v>
      </c>
      <c r="F145" s="1">
        <v>0.38900000000000001</v>
      </c>
      <c r="G145" s="1">
        <v>5.3999999999999999E-2</v>
      </c>
      <c r="H145" s="1">
        <v>1.4999999999999999E-2</v>
      </c>
      <c r="I145" s="1">
        <v>8.9999999999999993E-3</v>
      </c>
      <c r="J145" s="1">
        <v>0.31</v>
      </c>
      <c r="K145" s="1">
        <v>2E-3</v>
      </c>
      <c r="L145" s="58">
        <f t="shared" si="34"/>
        <v>0.13881748071979433</v>
      </c>
      <c r="M145" s="58">
        <f t="shared" si="35"/>
        <v>3.8560411311053984E-2</v>
      </c>
      <c r="N145" s="58">
        <f t="shared" si="36"/>
        <v>2.3136246786632387E-2</v>
      </c>
      <c r="O145" s="58">
        <f t="shared" si="37"/>
        <v>0.79691516709511567</v>
      </c>
      <c r="P145" s="58">
        <f t="shared" si="38"/>
        <v>5.1413881748071976E-3</v>
      </c>
      <c r="Q145" s="58">
        <f t="shared" si="39"/>
        <v>1.0025706940874035</v>
      </c>
      <c r="R145" s="60">
        <f t="shared" si="40"/>
        <v>6.1696658097686374E-2</v>
      </c>
      <c r="S145" s="60">
        <f t="shared" si="41"/>
        <v>0.93573264781490995</v>
      </c>
      <c r="T145" s="18"/>
    </row>
    <row r="146" spans="1:20" x14ac:dyDescent="0.35">
      <c r="A146" s="1" t="s">
        <v>803</v>
      </c>
      <c r="B146" s="17">
        <f t="shared" si="42"/>
        <v>0.92181819550343624</v>
      </c>
      <c r="C146" s="11">
        <v>3065</v>
      </c>
      <c r="F146" s="1">
        <v>0.498</v>
      </c>
      <c r="G146" s="1">
        <v>6.6000000000000003E-2</v>
      </c>
      <c r="H146" s="1">
        <v>1.7000000000000001E-2</v>
      </c>
      <c r="I146" s="1">
        <v>8.0000000000000002E-3</v>
      </c>
      <c r="J146" s="1">
        <v>0.40600000000000003</v>
      </c>
      <c r="K146" s="1">
        <v>1E-3</v>
      </c>
      <c r="L146" s="58">
        <f t="shared" si="34"/>
        <v>0.13253012048192772</v>
      </c>
      <c r="M146" s="58">
        <f t="shared" si="35"/>
        <v>3.4136546184738957E-2</v>
      </c>
      <c r="N146" s="58">
        <f t="shared" si="36"/>
        <v>1.6064257028112452E-2</v>
      </c>
      <c r="O146" s="58">
        <f t="shared" si="37"/>
        <v>0.81526104417670686</v>
      </c>
      <c r="P146" s="58">
        <f t="shared" si="38"/>
        <v>2.0080321285140565E-3</v>
      </c>
      <c r="Q146" s="58">
        <f t="shared" si="39"/>
        <v>1</v>
      </c>
      <c r="R146" s="60">
        <f t="shared" si="40"/>
        <v>5.0200803212851405E-2</v>
      </c>
      <c r="S146" s="60">
        <f t="shared" si="41"/>
        <v>0.94779116465863456</v>
      </c>
      <c r="T146" s="18"/>
    </row>
    <row r="147" spans="1:20" x14ac:dyDescent="0.35">
      <c r="A147" s="1" t="s">
        <v>752</v>
      </c>
      <c r="B147" s="17">
        <f t="shared" si="42"/>
        <v>0.93303326132608766</v>
      </c>
      <c r="C147" s="11">
        <v>1490</v>
      </c>
      <c r="F147" s="1">
        <v>0.59599999999999997</v>
      </c>
      <c r="G147" s="1">
        <v>5.8000000000000003E-2</v>
      </c>
      <c r="H147" s="1">
        <v>2.5999999999999999E-2</v>
      </c>
      <c r="I147" s="1">
        <v>7.0000000000000001E-3</v>
      </c>
      <c r="J147" s="1">
        <v>0.48399999999999999</v>
      </c>
      <c r="K147" s="1">
        <v>0.02</v>
      </c>
      <c r="L147" s="58">
        <f t="shared" si="34"/>
        <v>9.731543624161075E-2</v>
      </c>
      <c r="M147" s="58">
        <f t="shared" si="35"/>
        <v>4.3624161073825503E-2</v>
      </c>
      <c r="N147" s="58">
        <f t="shared" si="36"/>
        <v>1.1744966442953021E-2</v>
      </c>
      <c r="O147" s="58">
        <f t="shared" si="37"/>
        <v>0.81208053691275173</v>
      </c>
      <c r="P147" s="58">
        <f t="shared" si="38"/>
        <v>3.3557046979865772E-2</v>
      </c>
      <c r="Q147" s="58">
        <f t="shared" si="39"/>
        <v>0.9983221476510068</v>
      </c>
      <c r="R147" s="60">
        <f t="shared" si="40"/>
        <v>5.5369127516778527E-2</v>
      </c>
      <c r="S147" s="60">
        <f t="shared" si="41"/>
        <v>0.90939597315436249</v>
      </c>
      <c r="T147" s="18"/>
    </row>
    <row r="148" spans="1:20" x14ac:dyDescent="0.35">
      <c r="A148" s="1" t="s">
        <v>612</v>
      </c>
      <c r="B148" s="17">
        <f t="shared" si="42"/>
        <v>0.93665369532655429</v>
      </c>
      <c r="C148" s="14">
        <v>481</v>
      </c>
      <c r="F148" s="1">
        <v>0.76</v>
      </c>
      <c r="G148" s="1">
        <v>6.7000000000000004E-2</v>
      </c>
      <c r="H148" s="1">
        <v>0.11899999999999999</v>
      </c>
      <c r="I148" s="1">
        <v>2.5999999999999999E-2</v>
      </c>
      <c r="J148" s="1">
        <v>0.54600000000000004</v>
      </c>
      <c r="K148" s="1">
        <v>2E-3</v>
      </c>
      <c r="L148" s="58">
        <f t="shared" si="34"/>
        <v>8.8157894736842116E-2</v>
      </c>
      <c r="M148" s="58">
        <f t="shared" si="35"/>
        <v>0.15657894736842104</v>
      </c>
      <c r="N148" s="58">
        <f t="shared" si="36"/>
        <v>3.4210526315789469E-2</v>
      </c>
      <c r="O148" s="58">
        <f t="shared" si="37"/>
        <v>0.71842105263157896</v>
      </c>
      <c r="P148" s="58">
        <f t="shared" si="38"/>
        <v>2.631578947368421E-3</v>
      </c>
      <c r="Q148" s="58">
        <f t="shared" si="39"/>
        <v>1</v>
      </c>
      <c r="R148" s="60">
        <f t="shared" si="40"/>
        <v>0.19078947368421051</v>
      </c>
      <c r="S148" s="60">
        <f t="shared" si="41"/>
        <v>0.80657894736842106</v>
      </c>
      <c r="T148" s="18"/>
    </row>
    <row r="149" spans="1:20" x14ac:dyDescent="0.35">
      <c r="A149" s="1" t="s">
        <v>788</v>
      </c>
      <c r="B149" s="17">
        <f t="shared" si="42"/>
        <v>0.94856876190189465</v>
      </c>
      <c r="C149" s="11">
        <v>1583</v>
      </c>
      <c r="F149" s="1">
        <v>0.70499999999999996</v>
      </c>
      <c r="G149" s="1">
        <v>5.1999999999999998E-2</v>
      </c>
      <c r="H149" s="1">
        <v>3.9E-2</v>
      </c>
      <c r="I149" s="1">
        <v>0.01</v>
      </c>
      <c r="J149" s="1">
        <v>0.59799999999999998</v>
      </c>
      <c r="K149" s="1">
        <v>5.0000000000000001E-3</v>
      </c>
      <c r="L149" s="58">
        <f t="shared" si="34"/>
        <v>7.3758865248226946E-2</v>
      </c>
      <c r="M149" s="58">
        <f t="shared" si="35"/>
        <v>5.5319148936170216E-2</v>
      </c>
      <c r="N149" s="58">
        <f t="shared" si="36"/>
        <v>1.4184397163120569E-2</v>
      </c>
      <c r="O149" s="58">
        <f t="shared" si="37"/>
        <v>0.84822695035460993</v>
      </c>
      <c r="P149" s="58">
        <f t="shared" si="38"/>
        <v>7.0921985815602844E-3</v>
      </c>
      <c r="Q149" s="58">
        <f t="shared" si="39"/>
        <v>0.99858156028368794</v>
      </c>
      <c r="R149" s="60">
        <f t="shared" si="40"/>
        <v>6.9503546099290783E-2</v>
      </c>
      <c r="S149" s="60">
        <f t="shared" si="41"/>
        <v>0.92198581560283688</v>
      </c>
      <c r="T149" s="18"/>
    </row>
    <row r="150" spans="1:20" x14ac:dyDescent="0.35">
      <c r="A150" s="1" t="s">
        <v>766</v>
      </c>
      <c r="B150" s="17">
        <f t="shared" si="42"/>
        <v>0.95583973746208339</v>
      </c>
      <c r="C150" s="14">
        <v>966</v>
      </c>
      <c r="F150" s="1">
        <v>0.77600000000000002</v>
      </c>
      <c r="G150" s="1">
        <v>4.7E-2</v>
      </c>
      <c r="H150" s="1">
        <v>5.8000000000000003E-2</v>
      </c>
      <c r="I150" s="1">
        <v>1.4999999999999999E-2</v>
      </c>
      <c r="J150" s="1">
        <v>0.65500000000000003</v>
      </c>
      <c r="K150" s="1">
        <v>1E-3</v>
      </c>
      <c r="L150" s="58">
        <f t="shared" si="34"/>
        <v>6.056701030927835E-2</v>
      </c>
      <c r="M150" s="58">
        <f t="shared" si="35"/>
        <v>7.4742268041237112E-2</v>
      </c>
      <c r="N150" s="58">
        <f t="shared" si="36"/>
        <v>1.9329896907216492E-2</v>
      </c>
      <c r="O150" s="58">
        <f t="shared" si="37"/>
        <v>0.84407216494845361</v>
      </c>
      <c r="P150" s="58">
        <f t="shared" si="38"/>
        <v>1.288659793814433E-3</v>
      </c>
      <c r="Q150" s="58">
        <f t="shared" si="39"/>
        <v>1</v>
      </c>
      <c r="R150" s="60">
        <f t="shared" si="40"/>
        <v>9.4072164948453607E-2</v>
      </c>
      <c r="S150" s="60">
        <f t="shared" si="41"/>
        <v>0.90463917525773196</v>
      </c>
      <c r="T150" s="18"/>
    </row>
    <row r="151" spans="1:20" x14ac:dyDescent="0.35">
      <c r="A151" s="1" t="s">
        <v>739</v>
      </c>
      <c r="B151" s="17">
        <f t="shared" si="42"/>
        <v>0.96095802253550822</v>
      </c>
      <c r="C151" s="14">
        <v>680</v>
      </c>
      <c r="F151" s="1">
        <v>0.96699999999999997</v>
      </c>
      <c r="G151" s="1">
        <v>5.0999999999999997E-2</v>
      </c>
      <c r="H151" s="1">
        <v>3.4000000000000002E-2</v>
      </c>
      <c r="I151" s="1">
        <v>1.0999999999999999E-2</v>
      </c>
      <c r="J151" s="1">
        <v>0.871</v>
      </c>
      <c r="K151" s="1">
        <v>1E-3</v>
      </c>
      <c r="L151" s="58">
        <f t="shared" si="34"/>
        <v>5.2740434332988625E-2</v>
      </c>
      <c r="M151" s="58">
        <f t="shared" si="35"/>
        <v>3.5160289555325755E-2</v>
      </c>
      <c r="N151" s="58">
        <f t="shared" si="36"/>
        <v>1.1375387797311272E-2</v>
      </c>
      <c r="O151" s="58">
        <f t="shared" si="37"/>
        <v>0.90072388831437433</v>
      </c>
      <c r="P151" s="58">
        <f t="shared" si="38"/>
        <v>1.0341261633919339E-3</v>
      </c>
      <c r="Q151" s="58">
        <f t="shared" si="39"/>
        <v>1.0010341261633919</v>
      </c>
      <c r="R151" s="60">
        <f t="shared" si="40"/>
        <v>4.6535677352637028E-2</v>
      </c>
      <c r="S151" s="60">
        <f t="shared" si="41"/>
        <v>0.95346432264736292</v>
      </c>
      <c r="T151" s="18"/>
    </row>
    <row r="152" spans="1:20" x14ac:dyDescent="0.35">
      <c r="A152" s="1" t="s">
        <v>791</v>
      </c>
      <c r="B152" s="17">
        <f t="shared" si="42"/>
        <v>0.9720150236720686</v>
      </c>
      <c r="C152" s="11">
        <v>1469</v>
      </c>
      <c r="F152" s="1">
        <v>0.82299999999999995</v>
      </c>
      <c r="G152" s="1">
        <v>0.04</v>
      </c>
      <c r="H152" s="1">
        <v>3.7999999999999999E-2</v>
      </c>
      <c r="I152" s="1">
        <v>0.01</v>
      </c>
      <c r="J152" s="1">
        <v>0.73399999999999999</v>
      </c>
      <c r="K152" s="1">
        <v>1E-3</v>
      </c>
      <c r="L152" s="58">
        <f t="shared" si="34"/>
        <v>4.8602673147023087E-2</v>
      </c>
      <c r="M152" s="58">
        <f t="shared" si="35"/>
        <v>4.6172539489671933E-2</v>
      </c>
      <c r="N152" s="58">
        <f t="shared" si="36"/>
        <v>1.2150668286755772E-2</v>
      </c>
      <c r="O152" s="58">
        <f t="shared" si="37"/>
        <v>0.89185905224787365</v>
      </c>
      <c r="P152" s="58">
        <f t="shared" si="38"/>
        <v>1.2150668286755773E-3</v>
      </c>
      <c r="Q152" s="58">
        <f t="shared" si="39"/>
        <v>1</v>
      </c>
      <c r="R152" s="60">
        <f t="shared" si="40"/>
        <v>5.8323207776427702E-2</v>
      </c>
      <c r="S152" s="60">
        <f t="shared" si="41"/>
        <v>0.9404617253948967</v>
      </c>
      <c r="T152" s="18"/>
    </row>
    <row r="153" spans="1:20" x14ac:dyDescent="0.35">
      <c r="A153" s="1" t="s">
        <v>808</v>
      </c>
      <c r="B153" s="17">
        <f t="shared" si="42"/>
        <v>0.98919891311711106</v>
      </c>
      <c r="C153" s="11">
        <v>2283</v>
      </c>
      <c r="F153" s="1">
        <v>0.92</v>
      </c>
      <c r="G153" s="1">
        <v>4.2000000000000003E-2</v>
      </c>
      <c r="H153" s="1">
        <v>3.2000000000000001E-2</v>
      </c>
      <c r="I153" s="1">
        <v>0.01</v>
      </c>
      <c r="J153" s="1">
        <v>0.83499999999999996</v>
      </c>
      <c r="K153" s="1">
        <v>1E-3</v>
      </c>
      <c r="L153" s="58">
        <f t="shared" si="34"/>
        <v>4.5652173913043478E-2</v>
      </c>
      <c r="M153" s="58">
        <f t="shared" si="35"/>
        <v>3.4782608695652174E-2</v>
      </c>
      <c r="N153" s="58">
        <f t="shared" si="36"/>
        <v>1.0869565217391304E-2</v>
      </c>
      <c r="O153" s="58">
        <f t="shared" si="37"/>
        <v>0.90760869565217384</v>
      </c>
      <c r="P153" s="58">
        <f t="shared" si="38"/>
        <v>1.0869565217391304E-3</v>
      </c>
      <c r="Q153" s="58">
        <f t="shared" si="39"/>
        <v>1</v>
      </c>
      <c r="R153" s="60">
        <f t="shared" si="40"/>
        <v>4.5652173913043478E-2</v>
      </c>
      <c r="S153" s="60">
        <f t="shared" si="41"/>
        <v>0.95326086956521727</v>
      </c>
      <c r="T153" s="18"/>
    </row>
    <row r="154" spans="1:20" x14ac:dyDescent="0.35">
      <c r="A154" s="1" t="s">
        <v>621</v>
      </c>
      <c r="B154" s="17">
        <f t="shared" si="42"/>
        <v>0.99226235727135204</v>
      </c>
      <c r="C154" s="14">
        <v>407</v>
      </c>
      <c r="F154" s="1">
        <v>0.79300000000000004</v>
      </c>
      <c r="G154" s="1">
        <v>3.5999999999999997E-2</v>
      </c>
      <c r="H154" s="1">
        <v>1.0999999999999999E-2</v>
      </c>
      <c r="I154" s="1">
        <v>5.0000000000000001E-3</v>
      </c>
      <c r="J154" s="1">
        <v>0.74099999999999999</v>
      </c>
      <c r="K154" s="1">
        <v>1E-3</v>
      </c>
      <c r="L154" s="58">
        <f t="shared" si="34"/>
        <v>4.5397225725094574E-2</v>
      </c>
      <c r="M154" s="58">
        <f t="shared" si="35"/>
        <v>1.3871374527112231E-2</v>
      </c>
      <c r="N154" s="58">
        <f t="shared" si="36"/>
        <v>6.3051702395964691E-3</v>
      </c>
      <c r="O154" s="58">
        <f t="shared" si="37"/>
        <v>0.93442622950819665</v>
      </c>
      <c r="P154" s="58">
        <f t="shared" si="38"/>
        <v>1.2610340479192938E-3</v>
      </c>
      <c r="Q154" s="58">
        <f t="shared" si="39"/>
        <v>1.0012610340479191</v>
      </c>
      <c r="R154" s="60">
        <f t="shared" si="40"/>
        <v>2.0176544766708701E-2</v>
      </c>
      <c r="S154" s="60">
        <f t="shared" si="41"/>
        <v>0.97982345523329117</v>
      </c>
      <c r="T154" s="18"/>
    </row>
    <row r="155" spans="1:20" x14ac:dyDescent="0.35">
      <c r="A155" s="1" t="s">
        <v>749</v>
      </c>
      <c r="B155" s="17">
        <f t="shared" si="42"/>
        <v>1.0000000000000002</v>
      </c>
      <c r="C155" s="14">
        <v>1028</v>
      </c>
      <c r="D155" s="2">
        <v>132857</v>
      </c>
      <c r="F155" s="1">
        <v>0.97299999999999998</v>
      </c>
      <c r="G155" s="1">
        <v>3.5999999999999997E-2</v>
      </c>
      <c r="H155" s="1">
        <v>2.4E-2</v>
      </c>
      <c r="I155" s="1">
        <v>8.0000000000000002E-3</v>
      </c>
      <c r="J155" s="1">
        <v>0.90400000000000003</v>
      </c>
      <c r="K155" s="1">
        <v>1E-3</v>
      </c>
      <c r="L155" s="58">
        <f t="shared" si="34"/>
        <v>3.6998972250770812E-2</v>
      </c>
      <c r="M155" s="58">
        <f t="shared" si="35"/>
        <v>2.4665981500513877E-2</v>
      </c>
      <c r="N155" s="58">
        <f t="shared" si="36"/>
        <v>8.2219938335046251E-3</v>
      </c>
      <c r="O155" s="58">
        <f t="shared" si="37"/>
        <v>0.92908530318602267</v>
      </c>
      <c r="P155" s="58">
        <f t="shared" si="38"/>
        <v>1.0277492291880781E-3</v>
      </c>
      <c r="Q155" s="58">
        <f t="shared" si="39"/>
        <v>1</v>
      </c>
      <c r="R155" s="60">
        <f t="shared" si="40"/>
        <v>3.28879753340185E-2</v>
      </c>
      <c r="S155" s="60">
        <f t="shared" si="41"/>
        <v>0.96608427543679354</v>
      </c>
      <c r="T155" s="18"/>
    </row>
    <row r="156" spans="1:20" x14ac:dyDescent="0.35">
      <c r="A156" s="2" t="s">
        <v>809</v>
      </c>
      <c r="B156" s="53"/>
      <c r="C156" s="2"/>
      <c r="E156" s="2"/>
      <c r="F156" s="1"/>
      <c r="G156" s="1"/>
      <c r="H156" s="1"/>
      <c r="I156" s="1"/>
      <c r="J156" s="1"/>
      <c r="K156" s="1"/>
      <c r="L156" s="58"/>
      <c r="M156" s="58"/>
      <c r="N156" s="58"/>
      <c r="O156" s="58"/>
      <c r="P156" s="58"/>
      <c r="Q156" s="58"/>
      <c r="S156" s="60"/>
      <c r="T156" s="18"/>
    </row>
  </sheetData>
  <sortState ref="A2:T156">
    <sortCondition descending="1" ref="L2:L1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zoomScale="85" zoomScaleNormal="85" workbookViewId="0">
      <selection activeCell="A6" sqref="A6"/>
    </sheetView>
  </sheetViews>
  <sheetFormatPr defaultColWidth="8.7265625" defaultRowHeight="14.5" x14ac:dyDescent="0.35"/>
  <cols>
    <col min="1" max="1" width="30.1796875" style="18" customWidth="1"/>
    <col min="2" max="2" width="20.453125" style="18" bestFit="1" customWidth="1"/>
    <col min="3" max="3" width="9.1796875" style="18" bestFit="1" customWidth="1"/>
    <col min="4" max="4" width="7.54296875" style="18" bestFit="1" customWidth="1"/>
    <col min="5" max="5" width="11.7265625" style="18" bestFit="1" customWidth="1"/>
    <col min="6" max="11" width="8.7265625" style="18" customWidth="1"/>
    <col min="12" max="15" width="7.81640625" style="60" customWidth="1"/>
    <col min="16" max="16" width="9.1796875" style="60" customWidth="1"/>
    <col min="17" max="17" width="8.1796875" style="60" customWidth="1"/>
    <col min="18" max="18" width="8.81640625" style="60" bestFit="1" customWidth="1"/>
    <col min="19" max="19" width="14.54296875" style="61" customWidth="1"/>
    <col min="20" max="20" width="9.1796875" customWidth="1"/>
    <col min="21" max="16384" width="8.7265625" style="18"/>
  </cols>
  <sheetData>
    <row r="1" spans="1:20" s="10" customFormat="1" x14ac:dyDescent="0.35">
      <c r="A1" s="46" t="s">
        <v>822</v>
      </c>
      <c r="B1" s="46" t="s">
        <v>828</v>
      </c>
      <c r="C1" s="46" t="s">
        <v>829</v>
      </c>
      <c r="D1" s="46" t="s">
        <v>823</v>
      </c>
      <c r="E1" s="46" t="s">
        <v>824</v>
      </c>
      <c r="F1" s="47" t="s">
        <v>810</v>
      </c>
      <c r="G1" s="47" t="s">
        <v>841</v>
      </c>
      <c r="H1" s="47" t="s">
        <v>813</v>
      </c>
      <c r="I1" s="47" t="s">
        <v>814</v>
      </c>
      <c r="J1" s="47" t="s">
        <v>811</v>
      </c>
      <c r="K1" s="47" t="s">
        <v>816</v>
      </c>
      <c r="L1" s="55" t="s">
        <v>842</v>
      </c>
      <c r="M1" s="55" t="s">
        <v>819</v>
      </c>
      <c r="N1" s="55" t="s">
        <v>820</v>
      </c>
      <c r="O1" s="55" t="s">
        <v>817</v>
      </c>
      <c r="P1" s="55" t="s">
        <v>815</v>
      </c>
      <c r="Q1" s="55" t="s">
        <v>821</v>
      </c>
      <c r="R1" s="56" t="s">
        <v>843</v>
      </c>
      <c r="S1" s="57" t="s">
        <v>844</v>
      </c>
    </row>
    <row r="2" spans="1:20" x14ac:dyDescent="0.35">
      <c r="A2" s="5" t="s">
        <v>730</v>
      </c>
      <c r="B2" s="17">
        <f>C2/$D$155</f>
        <v>6.7817277222878732E-3</v>
      </c>
      <c r="C2" s="14">
        <v>901</v>
      </c>
      <c r="F2" s="1">
        <v>0.24299999999999999</v>
      </c>
      <c r="G2" s="1">
        <v>4.5999999999999999E-2</v>
      </c>
      <c r="H2" s="1">
        <v>0.16200000000000001</v>
      </c>
      <c r="I2" s="1">
        <v>2.7E-2</v>
      </c>
      <c r="J2" s="1">
        <v>6.0000000000000001E-3</v>
      </c>
      <c r="K2" s="1">
        <v>2E-3</v>
      </c>
      <c r="L2" s="58">
        <f t="shared" ref="L2:L33" si="0">G2/$F2</f>
        <v>0.18930041152263374</v>
      </c>
      <c r="M2" s="58">
        <f t="shared" ref="M2:M33" si="1">H2/$F2</f>
        <v>0.66666666666666674</v>
      </c>
      <c r="N2" s="58">
        <f t="shared" ref="N2:N33" si="2">I2/$F2</f>
        <v>0.11111111111111112</v>
      </c>
      <c r="O2" s="58">
        <f t="shared" ref="O2:O33" si="3">J2/$F2</f>
        <v>2.469135802469136E-2</v>
      </c>
      <c r="P2" s="58">
        <f t="shared" ref="P2:P33" si="4">K2/$F2</f>
        <v>8.23045267489712E-3</v>
      </c>
      <c r="Q2" s="58">
        <f t="shared" ref="Q2:Q33" si="5">SUM(L2:P2)</f>
        <v>1.0000000000000002</v>
      </c>
      <c r="R2" s="62">
        <f t="shared" ref="R2:R33" si="6">M2+N2</f>
        <v>0.7777777777777779</v>
      </c>
      <c r="S2" s="60">
        <f t="shared" ref="S2:S33" si="7">O2+L2</f>
        <v>0.2139917695473251</v>
      </c>
      <c r="T2" s="18"/>
    </row>
    <row r="3" spans="1:20" x14ac:dyDescent="0.35">
      <c r="A3" s="63" t="s">
        <v>781</v>
      </c>
      <c r="B3" s="17">
        <f>B2+C3/$D$155</f>
        <v>1.8621525399489677E-2</v>
      </c>
      <c r="C3" s="11">
        <v>1573</v>
      </c>
      <c r="F3" s="1">
        <v>0.216</v>
      </c>
      <c r="G3" s="1">
        <v>5.8000000000000003E-2</v>
      </c>
      <c r="H3" s="1">
        <v>0.129</v>
      </c>
      <c r="I3" s="1">
        <v>2.5000000000000001E-2</v>
      </c>
      <c r="J3" s="1">
        <v>2E-3</v>
      </c>
      <c r="K3" s="1">
        <v>2E-3</v>
      </c>
      <c r="L3" s="58">
        <f t="shared" si="0"/>
        <v>0.26851851851851855</v>
      </c>
      <c r="M3" s="58">
        <f t="shared" si="1"/>
        <v>0.59722222222222221</v>
      </c>
      <c r="N3" s="58">
        <f t="shared" si="2"/>
        <v>0.11574074074074076</v>
      </c>
      <c r="O3" s="58">
        <f t="shared" si="3"/>
        <v>9.2592592592592587E-3</v>
      </c>
      <c r="P3" s="58">
        <f t="shared" si="4"/>
        <v>9.2592592592592587E-3</v>
      </c>
      <c r="Q3" s="58">
        <f t="shared" si="5"/>
        <v>1</v>
      </c>
      <c r="R3" s="62">
        <f t="shared" si="6"/>
        <v>0.71296296296296302</v>
      </c>
      <c r="S3" s="60">
        <f t="shared" si="7"/>
        <v>0.27777777777777779</v>
      </c>
      <c r="T3" s="18"/>
    </row>
    <row r="4" spans="1:20" x14ac:dyDescent="0.35">
      <c r="A4" s="5" t="s">
        <v>736</v>
      </c>
      <c r="B4" s="17">
        <f t="shared" ref="B4:B67" si="8">B3+C4/$D$155</f>
        <v>2.3288197084082887E-2</v>
      </c>
      <c r="C4" s="14">
        <v>620</v>
      </c>
      <c r="F4" s="1">
        <v>0.193</v>
      </c>
      <c r="G4" s="1">
        <v>5.3999999999999999E-2</v>
      </c>
      <c r="H4" s="1">
        <v>0.11700000000000001</v>
      </c>
      <c r="I4" s="1">
        <v>1.7999999999999999E-2</v>
      </c>
      <c r="J4" s="1">
        <v>3.0000000000000001E-3</v>
      </c>
      <c r="K4" s="1">
        <v>1E-3</v>
      </c>
      <c r="L4" s="58">
        <f t="shared" si="0"/>
        <v>0.27979274611398963</v>
      </c>
      <c r="M4" s="58">
        <f t="shared" si="1"/>
        <v>0.60621761658031093</v>
      </c>
      <c r="N4" s="58">
        <f t="shared" si="2"/>
        <v>9.3264248704663197E-2</v>
      </c>
      <c r="O4" s="58">
        <f t="shared" si="3"/>
        <v>1.5544041450777202E-2</v>
      </c>
      <c r="P4" s="58">
        <f t="shared" si="4"/>
        <v>5.1813471502590676E-3</v>
      </c>
      <c r="Q4" s="58">
        <f t="shared" si="5"/>
        <v>1</v>
      </c>
      <c r="R4" s="62">
        <f t="shared" si="6"/>
        <v>0.69948186528497414</v>
      </c>
      <c r="S4" s="60">
        <f t="shared" si="7"/>
        <v>0.29533678756476683</v>
      </c>
      <c r="T4" s="18"/>
    </row>
    <row r="5" spans="1:20" x14ac:dyDescent="0.35">
      <c r="A5" s="5" t="s">
        <v>685</v>
      </c>
      <c r="B5" s="17">
        <f t="shared" si="8"/>
        <v>2.6238737891116012E-2</v>
      </c>
      <c r="C5" s="14">
        <v>392</v>
      </c>
      <c r="F5" s="1">
        <v>0.21</v>
      </c>
      <c r="G5" s="1">
        <v>0.05</v>
      </c>
      <c r="H5" s="1">
        <v>0.129</v>
      </c>
      <c r="I5" s="1">
        <v>1.7000000000000001E-2</v>
      </c>
      <c r="J5" s="1">
        <v>1.0999999999999999E-2</v>
      </c>
      <c r="K5" s="1">
        <v>2E-3</v>
      </c>
      <c r="L5" s="58">
        <f t="shared" si="0"/>
        <v>0.23809523809523811</v>
      </c>
      <c r="M5" s="58">
        <f t="shared" si="1"/>
        <v>0.61428571428571432</v>
      </c>
      <c r="N5" s="58">
        <f t="shared" si="2"/>
        <v>8.0952380952380956E-2</v>
      </c>
      <c r="O5" s="58">
        <f t="shared" si="3"/>
        <v>5.2380952380952382E-2</v>
      </c>
      <c r="P5" s="58">
        <f t="shared" si="4"/>
        <v>9.5238095238095247E-3</v>
      </c>
      <c r="Q5" s="58">
        <f t="shared" si="5"/>
        <v>0.99523809523809537</v>
      </c>
      <c r="R5" s="62">
        <f t="shared" si="6"/>
        <v>0.69523809523809532</v>
      </c>
      <c r="S5" s="60">
        <f t="shared" si="7"/>
        <v>0.2904761904761905</v>
      </c>
      <c r="T5" s="18"/>
    </row>
    <row r="6" spans="1:20" x14ac:dyDescent="0.35">
      <c r="A6" s="5" t="s">
        <v>682</v>
      </c>
      <c r="B6" s="17">
        <f t="shared" si="8"/>
        <v>3.004734413692918E-2</v>
      </c>
      <c r="C6" s="14">
        <v>506</v>
      </c>
      <c r="F6" s="1">
        <v>0.16700000000000001</v>
      </c>
      <c r="G6" s="1">
        <v>4.8000000000000001E-2</v>
      </c>
      <c r="H6" s="1">
        <v>9.8000000000000004E-2</v>
      </c>
      <c r="I6" s="1">
        <v>1.4999999999999999E-2</v>
      </c>
      <c r="J6" s="1">
        <v>4.0000000000000001E-3</v>
      </c>
      <c r="K6" s="1">
        <v>2E-3</v>
      </c>
      <c r="L6" s="58">
        <f t="shared" si="0"/>
        <v>0.28742514970059879</v>
      </c>
      <c r="M6" s="58">
        <f t="shared" si="1"/>
        <v>0.58682634730538918</v>
      </c>
      <c r="N6" s="58">
        <f t="shared" si="2"/>
        <v>8.9820359281437112E-2</v>
      </c>
      <c r="O6" s="58">
        <f t="shared" si="3"/>
        <v>2.3952095808383232E-2</v>
      </c>
      <c r="P6" s="58">
        <f t="shared" si="4"/>
        <v>1.1976047904191616E-2</v>
      </c>
      <c r="Q6" s="58">
        <f t="shared" si="5"/>
        <v>0.99999999999999989</v>
      </c>
      <c r="R6" s="62">
        <f t="shared" si="6"/>
        <v>0.67664670658682624</v>
      </c>
      <c r="S6" s="60">
        <f t="shared" si="7"/>
        <v>0.31137724550898205</v>
      </c>
      <c r="T6" s="18"/>
    </row>
    <row r="7" spans="1:20" x14ac:dyDescent="0.35">
      <c r="A7" s="1" t="s">
        <v>649</v>
      </c>
      <c r="B7" s="17">
        <f t="shared" si="8"/>
        <v>3.2832293368057389E-2</v>
      </c>
      <c r="C7" s="14">
        <v>370</v>
      </c>
      <c r="F7" s="1">
        <v>0.38400000000000001</v>
      </c>
      <c r="G7" s="1">
        <v>9.4E-2</v>
      </c>
      <c r="H7" s="1">
        <v>0.17899999999999999</v>
      </c>
      <c r="I7" s="1">
        <v>3.5999999999999997E-2</v>
      </c>
      <c r="J7" s="1">
        <v>7.0999999999999994E-2</v>
      </c>
      <c r="K7" s="1">
        <v>4.0000000000000001E-3</v>
      </c>
      <c r="L7" s="58">
        <f t="shared" si="0"/>
        <v>0.24479166666666666</v>
      </c>
      <c r="M7" s="58">
        <f t="shared" si="1"/>
        <v>0.46614583333333331</v>
      </c>
      <c r="N7" s="58">
        <f t="shared" si="2"/>
        <v>9.3749999999999986E-2</v>
      </c>
      <c r="O7" s="58">
        <f t="shared" si="3"/>
        <v>0.18489583333333331</v>
      </c>
      <c r="P7" s="58">
        <f t="shared" si="4"/>
        <v>1.0416666666666666E-2</v>
      </c>
      <c r="Q7" s="58">
        <f t="shared" si="5"/>
        <v>0.99999999999999989</v>
      </c>
      <c r="R7" s="60">
        <f t="shared" si="6"/>
        <v>0.55989583333333326</v>
      </c>
      <c r="S7" s="60">
        <f t="shared" si="7"/>
        <v>0.4296875</v>
      </c>
      <c r="T7" s="18"/>
    </row>
    <row r="8" spans="1:20" x14ac:dyDescent="0.35">
      <c r="A8" s="1" t="s">
        <v>799</v>
      </c>
      <c r="B8" s="17">
        <f t="shared" si="8"/>
        <v>4.2180690516871525E-2</v>
      </c>
      <c r="C8" s="11">
        <v>1242</v>
      </c>
      <c r="F8" s="1">
        <v>0.129</v>
      </c>
      <c r="G8" s="1">
        <v>3.3000000000000002E-2</v>
      </c>
      <c r="H8" s="1">
        <v>5.8000000000000003E-2</v>
      </c>
      <c r="I8" s="1">
        <v>1.0999999999999999E-2</v>
      </c>
      <c r="J8" s="1">
        <v>2.4E-2</v>
      </c>
      <c r="K8" s="1">
        <v>4.0000000000000001E-3</v>
      </c>
      <c r="L8" s="58">
        <f t="shared" si="0"/>
        <v>0.2558139534883721</v>
      </c>
      <c r="M8" s="58">
        <f t="shared" si="1"/>
        <v>0.44961240310077522</v>
      </c>
      <c r="N8" s="58">
        <f t="shared" si="2"/>
        <v>8.5271317829457363E-2</v>
      </c>
      <c r="O8" s="58">
        <f t="shared" si="3"/>
        <v>0.18604651162790697</v>
      </c>
      <c r="P8" s="58">
        <f t="shared" si="4"/>
        <v>3.1007751937984496E-2</v>
      </c>
      <c r="Q8" s="58">
        <f t="shared" si="5"/>
        <v>1.0077519379844961</v>
      </c>
      <c r="R8" s="60">
        <f t="shared" si="6"/>
        <v>0.53488372093023262</v>
      </c>
      <c r="S8" s="60">
        <f t="shared" si="7"/>
        <v>0.44186046511627908</v>
      </c>
      <c r="T8" s="18"/>
    </row>
    <row r="9" spans="1:20" x14ac:dyDescent="0.35">
      <c r="A9" s="63" t="s">
        <v>614</v>
      </c>
      <c r="B9" s="17">
        <f t="shared" si="8"/>
        <v>4.5417253136831329E-2</v>
      </c>
      <c r="C9" s="14">
        <v>430</v>
      </c>
      <c r="F9" s="1">
        <v>0.125</v>
      </c>
      <c r="G9" s="1">
        <v>3.9E-2</v>
      </c>
      <c r="H9" s="1">
        <v>5.6000000000000001E-2</v>
      </c>
      <c r="I9" s="1">
        <v>0.01</v>
      </c>
      <c r="J9" s="1">
        <v>1.0999999999999999E-2</v>
      </c>
      <c r="K9" s="1">
        <v>7.0000000000000001E-3</v>
      </c>
      <c r="L9" s="58">
        <f t="shared" si="0"/>
        <v>0.312</v>
      </c>
      <c r="M9" s="58">
        <f t="shared" si="1"/>
        <v>0.44800000000000001</v>
      </c>
      <c r="N9" s="58">
        <f t="shared" si="2"/>
        <v>0.08</v>
      </c>
      <c r="O9" s="58">
        <f t="shared" si="3"/>
        <v>8.7999999999999995E-2</v>
      </c>
      <c r="P9" s="58">
        <f t="shared" si="4"/>
        <v>5.6000000000000001E-2</v>
      </c>
      <c r="Q9" s="58">
        <f t="shared" si="5"/>
        <v>0.98399999999999999</v>
      </c>
      <c r="R9" s="62">
        <f t="shared" si="6"/>
        <v>0.52800000000000002</v>
      </c>
      <c r="S9" s="60">
        <f t="shared" si="7"/>
        <v>0.4</v>
      </c>
      <c r="T9" s="18"/>
    </row>
    <row r="10" spans="1:20" x14ac:dyDescent="0.35">
      <c r="A10" s="63" t="s">
        <v>728</v>
      </c>
      <c r="B10" s="17">
        <f t="shared" si="8"/>
        <v>5.0964570929646159E-2</v>
      </c>
      <c r="C10" s="14">
        <v>737</v>
      </c>
      <c r="D10" s="14"/>
      <c r="E10" s="48"/>
      <c r="F10" s="1">
        <v>0.11700000000000001</v>
      </c>
      <c r="G10" s="1">
        <v>3.7999999999999999E-2</v>
      </c>
      <c r="H10" s="1">
        <v>5.0999999999999997E-2</v>
      </c>
      <c r="I10" s="1">
        <v>0.01</v>
      </c>
      <c r="J10" s="1">
        <v>0.01</v>
      </c>
      <c r="K10" s="1">
        <v>8.0000000000000002E-3</v>
      </c>
      <c r="L10" s="58">
        <f t="shared" si="0"/>
        <v>0.32478632478632474</v>
      </c>
      <c r="M10" s="58">
        <f t="shared" si="1"/>
        <v>0.43589743589743585</v>
      </c>
      <c r="N10" s="58">
        <f t="shared" si="2"/>
        <v>8.5470085470085472E-2</v>
      </c>
      <c r="O10" s="58">
        <f t="shared" si="3"/>
        <v>8.5470085470085472E-2</v>
      </c>
      <c r="P10" s="58">
        <f t="shared" si="4"/>
        <v>6.8376068376068369E-2</v>
      </c>
      <c r="Q10" s="58">
        <f t="shared" si="5"/>
        <v>1</v>
      </c>
      <c r="R10" s="62">
        <f t="shared" si="6"/>
        <v>0.52136752136752129</v>
      </c>
      <c r="S10" s="60">
        <f t="shared" si="7"/>
        <v>0.41025641025641024</v>
      </c>
      <c r="T10" s="18"/>
    </row>
    <row r="11" spans="1:20" x14ac:dyDescent="0.35">
      <c r="A11" s="63" t="s">
        <v>638</v>
      </c>
      <c r="B11" s="17">
        <f t="shared" si="8"/>
        <v>5.5405435919823567E-2</v>
      </c>
      <c r="C11" s="14">
        <v>590</v>
      </c>
      <c r="F11" s="1">
        <v>0.16300000000000001</v>
      </c>
      <c r="G11" s="1">
        <v>7.8E-2</v>
      </c>
      <c r="H11" s="1">
        <v>6.2E-2</v>
      </c>
      <c r="I11" s="1">
        <v>1.4E-2</v>
      </c>
      <c r="J11" s="1">
        <v>3.0000000000000001E-3</v>
      </c>
      <c r="K11" s="1">
        <v>7.0000000000000001E-3</v>
      </c>
      <c r="L11" s="58">
        <f t="shared" si="0"/>
        <v>0.47852760736196315</v>
      </c>
      <c r="M11" s="58">
        <f t="shared" si="1"/>
        <v>0.38036809815950917</v>
      </c>
      <c r="N11" s="58">
        <f t="shared" si="2"/>
        <v>8.5889570552147243E-2</v>
      </c>
      <c r="O11" s="58">
        <f t="shared" si="3"/>
        <v>1.8404907975460124E-2</v>
      </c>
      <c r="P11" s="58">
        <f t="shared" si="4"/>
        <v>4.2944785276073622E-2</v>
      </c>
      <c r="Q11" s="58">
        <f t="shared" si="5"/>
        <v>1.0061349693251533</v>
      </c>
      <c r="R11" s="62">
        <f t="shared" si="6"/>
        <v>0.46625766871165641</v>
      </c>
      <c r="S11" s="60">
        <f t="shared" si="7"/>
        <v>0.49693251533742328</v>
      </c>
      <c r="T11" s="18"/>
    </row>
    <row r="12" spans="1:20" x14ac:dyDescent="0.35">
      <c r="A12" s="63" t="s">
        <v>757</v>
      </c>
      <c r="B12" s="17">
        <f t="shared" si="8"/>
        <v>6.4942005313984211E-2</v>
      </c>
      <c r="C12" s="11">
        <v>1267</v>
      </c>
      <c r="D12" s="18">
        <f>SUM(C2:C6)+SUM(C9:C12)</f>
        <v>7016</v>
      </c>
      <c r="E12" s="18" t="s">
        <v>847</v>
      </c>
      <c r="F12" s="1">
        <v>0.151</v>
      </c>
      <c r="G12" s="1">
        <v>6.8000000000000005E-2</v>
      </c>
      <c r="H12" s="1">
        <v>5.5E-2</v>
      </c>
      <c r="I12" s="1">
        <v>1.2999999999999999E-2</v>
      </c>
      <c r="J12" s="1">
        <v>5.0000000000000001E-3</v>
      </c>
      <c r="K12" s="1">
        <v>0.01</v>
      </c>
      <c r="L12" s="58">
        <f t="shared" si="0"/>
        <v>0.45033112582781459</v>
      </c>
      <c r="M12" s="58">
        <f t="shared" si="1"/>
        <v>0.36423841059602652</v>
      </c>
      <c r="N12" s="58">
        <f t="shared" si="2"/>
        <v>8.6092715231788075E-2</v>
      </c>
      <c r="O12" s="58">
        <f t="shared" si="3"/>
        <v>3.3112582781456956E-2</v>
      </c>
      <c r="P12" s="58">
        <f t="shared" si="4"/>
        <v>6.6225165562913912E-2</v>
      </c>
      <c r="Q12" s="58">
        <f t="shared" si="5"/>
        <v>1</v>
      </c>
      <c r="R12" s="62">
        <f t="shared" si="6"/>
        <v>0.45033112582781459</v>
      </c>
      <c r="S12" s="60">
        <f t="shared" si="7"/>
        <v>0.48344370860927155</v>
      </c>
      <c r="T12" s="18"/>
    </row>
    <row r="13" spans="1:20" x14ac:dyDescent="0.35">
      <c r="A13" s="1" t="s">
        <v>716</v>
      </c>
      <c r="B13" s="17">
        <f t="shared" si="8"/>
        <v>7.0955990275258368E-2</v>
      </c>
      <c r="C13" s="14">
        <v>799</v>
      </c>
      <c r="F13" s="1">
        <v>0.13900000000000001</v>
      </c>
      <c r="G13" s="1">
        <v>6.0999999999999999E-2</v>
      </c>
      <c r="H13" s="1">
        <v>4.3999999999999997E-2</v>
      </c>
      <c r="I13" s="1">
        <v>8.9999999999999993E-3</v>
      </c>
      <c r="J13" s="1">
        <v>1.4999999999999999E-2</v>
      </c>
      <c r="K13" s="1">
        <v>8.9999999999999993E-3</v>
      </c>
      <c r="L13" s="58">
        <f t="shared" si="0"/>
        <v>0.43884892086330929</v>
      </c>
      <c r="M13" s="58">
        <f t="shared" si="1"/>
        <v>0.31654676258992803</v>
      </c>
      <c r="N13" s="58">
        <f t="shared" si="2"/>
        <v>6.4748201438848907E-2</v>
      </c>
      <c r="O13" s="58">
        <f t="shared" si="3"/>
        <v>0.10791366906474818</v>
      </c>
      <c r="P13" s="58">
        <f t="shared" si="4"/>
        <v>6.4748201438848907E-2</v>
      </c>
      <c r="Q13" s="58">
        <f t="shared" si="5"/>
        <v>0.9928057553956835</v>
      </c>
      <c r="R13" s="60">
        <f t="shared" si="6"/>
        <v>0.38129496402877694</v>
      </c>
      <c r="S13" s="60">
        <f t="shared" si="7"/>
        <v>0.54676258992805749</v>
      </c>
      <c r="T13" s="18"/>
    </row>
    <row r="14" spans="1:20" x14ac:dyDescent="0.35">
      <c r="A14" s="1" t="s">
        <v>779</v>
      </c>
      <c r="B14" s="17">
        <f t="shared" si="8"/>
        <v>7.6992555905974105E-2</v>
      </c>
      <c r="C14" s="14">
        <v>802</v>
      </c>
      <c r="F14" s="1">
        <v>0.109</v>
      </c>
      <c r="G14" s="1">
        <v>4.9000000000000002E-2</v>
      </c>
      <c r="H14" s="1">
        <v>2.9000000000000001E-2</v>
      </c>
      <c r="I14" s="1">
        <v>7.0000000000000001E-3</v>
      </c>
      <c r="J14" s="1">
        <v>2.1000000000000001E-2</v>
      </c>
      <c r="K14" s="1">
        <v>3.0000000000000001E-3</v>
      </c>
      <c r="L14" s="58">
        <f t="shared" si="0"/>
        <v>0.44954128440366975</v>
      </c>
      <c r="M14" s="58">
        <f t="shared" si="1"/>
        <v>0.26605504587155965</v>
      </c>
      <c r="N14" s="58">
        <f t="shared" si="2"/>
        <v>6.4220183486238536E-2</v>
      </c>
      <c r="O14" s="58">
        <f t="shared" si="3"/>
        <v>0.19266055045871561</v>
      </c>
      <c r="P14" s="58">
        <f t="shared" si="4"/>
        <v>2.7522935779816515E-2</v>
      </c>
      <c r="Q14" s="58">
        <f t="shared" si="5"/>
        <v>1</v>
      </c>
      <c r="R14" s="60">
        <f t="shared" si="6"/>
        <v>0.33027522935779818</v>
      </c>
      <c r="S14" s="60">
        <f t="shared" si="7"/>
        <v>0.64220183486238536</v>
      </c>
      <c r="T14" s="18"/>
    </row>
    <row r="15" spans="1:20" x14ac:dyDescent="0.35">
      <c r="A15" s="1" t="s">
        <v>731</v>
      </c>
      <c r="B15" s="17">
        <f t="shared" si="8"/>
        <v>8.1493636014662391E-2</v>
      </c>
      <c r="C15" s="14">
        <v>598</v>
      </c>
      <c r="F15" s="1">
        <v>0.315</v>
      </c>
      <c r="G15" s="1">
        <v>0.183</v>
      </c>
      <c r="H15" s="1">
        <v>7.5999999999999998E-2</v>
      </c>
      <c r="I15" s="1">
        <v>2.5999999999999999E-2</v>
      </c>
      <c r="J15" s="1">
        <v>2.1999999999999999E-2</v>
      </c>
      <c r="K15" s="1">
        <v>8.9999999999999993E-3</v>
      </c>
      <c r="L15" s="58">
        <f t="shared" si="0"/>
        <v>0.58095238095238089</v>
      </c>
      <c r="M15" s="58">
        <f t="shared" si="1"/>
        <v>0.24126984126984127</v>
      </c>
      <c r="N15" s="58">
        <f t="shared" si="2"/>
        <v>8.2539682539682538E-2</v>
      </c>
      <c r="O15" s="58">
        <f t="shared" si="3"/>
        <v>6.9841269841269843E-2</v>
      </c>
      <c r="P15" s="58">
        <f t="shared" si="4"/>
        <v>2.8571428571428571E-2</v>
      </c>
      <c r="Q15" s="58">
        <f t="shared" si="5"/>
        <v>1.0031746031746032</v>
      </c>
      <c r="R15" s="60">
        <f t="shared" si="6"/>
        <v>0.32380952380952382</v>
      </c>
      <c r="S15" s="60">
        <f t="shared" si="7"/>
        <v>0.6507936507936507</v>
      </c>
      <c r="T15" s="18"/>
    </row>
    <row r="16" spans="1:20" x14ac:dyDescent="0.35">
      <c r="A16" s="1" t="s">
        <v>746</v>
      </c>
      <c r="B16" s="17">
        <f t="shared" si="8"/>
        <v>8.5038801116990456E-2</v>
      </c>
      <c r="C16" s="14">
        <v>471</v>
      </c>
      <c r="F16" s="1">
        <v>0.30199999999999999</v>
      </c>
      <c r="G16" s="1">
        <v>0.17299999999999999</v>
      </c>
      <c r="H16" s="1">
        <v>6.9000000000000006E-2</v>
      </c>
      <c r="I16" s="1">
        <v>2.3E-2</v>
      </c>
      <c r="J16" s="1">
        <v>2.9000000000000001E-2</v>
      </c>
      <c r="K16" s="1">
        <v>8.0000000000000002E-3</v>
      </c>
      <c r="L16" s="58">
        <f t="shared" si="0"/>
        <v>0.57284768211920523</v>
      </c>
      <c r="M16" s="58">
        <f t="shared" si="1"/>
        <v>0.22847682119205301</v>
      </c>
      <c r="N16" s="58">
        <f t="shared" si="2"/>
        <v>7.6158940397350994E-2</v>
      </c>
      <c r="O16" s="58">
        <f t="shared" si="3"/>
        <v>9.602649006622517E-2</v>
      </c>
      <c r="P16" s="58">
        <f t="shared" si="4"/>
        <v>2.6490066225165563E-2</v>
      </c>
      <c r="Q16" s="58">
        <f t="shared" si="5"/>
        <v>1</v>
      </c>
      <c r="R16" s="60">
        <f t="shared" si="6"/>
        <v>0.30463576158940397</v>
      </c>
      <c r="S16" s="60">
        <f t="shared" si="7"/>
        <v>0.66887417218543044</v>
      </c>
      <c r="T16" s="18"/>
    </row>
    <row r="17" spans="1:20" x14ac:dyDescent="0.35">
      <c r="A17" s="1" t="s">
        <v>722</v>
      </c>
      <c r="B17" s="17">
        <f t="shared" si="8"/>
        <v>9.0834506273662671E-2</v>
      </c>
      <c r="C17" s="14">
        <v>770</v>
      </c>
      <c r="F17" s="1">
        <v>0.73099999999999998</v>
      </c>
      <c r="G17" s="1">
        <v>0.104</v>
      </c>
      <c r="H17" s="1">
        <v>0.17899999999999999</v>
      </c>
      <c r="I17" s="1">
        <v>3.7999999999999999E-2</v>
      </c>
      <c r="J17" s="1">
        <v>0.40600000000000003</v>
      </c>
      <c r="K17" s="1">
        <v>4.0000000000000001E-3</v>
      </c>
      <c r="L17" s="58">
        <f t="shared" si="0"/>
        <v>0.14227086183310533</v>
      </c>
      <c r="M17" s="58">
        <f t="shared" si="1"/>
        <v>0.24487004103967167</v>
      </c>
      <c r="N17" s="58">
        <f t="shared" si="2"/>
        <v>5.1983584131326949E-2</v>
      </c>
      <c r="O17" s="58">
        <f t="shared" si="3"/>
        <v>0.55540355677154585</v>
      </c>
      <c r="P17" s="58">
        <f t="shared" si="4"/>
        <v>5.4719562243502051E-3</v>
      </c>
      <c r="Q17" s="58">
        <f t="shared" si="5"/>
        <v>1</v>
      </c>
      <c r="R17" s="60">
        <f t="shared" si="6"/>
        <v>0.29685362517099861</v>
      </c>
      <c r="S17" s="60">
        <f t="shared" si="7"/>
        <v>0.69767441860465118</v>
      </c>
      <c r="T17" s="18"/>
    </row>
    <row r="18" spans="1:20" x14ac:dyDescent="0.35">
      <c r="A18" s="1" t="s">
        <v>761</v>
      </c>
      <c r="B18" s="17">
        <f t="shared" si="8"/>
        <v>9.766892222464757E-2</v>
      </c>
      <c r="C18" s="14">
        <v>908</v>
      </c>
      <c r="F18" s="1">
        <v>0.126</v>
      </c>
      <c r="G18" s="1">
        <v>0.06</v>
      </c>
      <c r="H18" s="1">
        <v>0.03</v>
      </c>
      <c r="I18" s="1">
        <v>7.0000000000000001E-3</v>
      </c>
      <c r="J18" s="1">
        <v>1.4E-2</v>
      </c>
      <c r="K18" s="1">
        <v>1.4999999999999999E-2</v>
      </c>
      <c r="L18" s="58">
        <f t="shared" si="0"/>
        <v>0.47619047619047616</v>
      </c>
      <c r="M18" s="58">
        <f t="shared" si="1"/>
        <v>0.23809523809523808</v>
      </c>
      <c r="N18" s="58">
        <f t="shared" si="2"/>
        <v>5.5555555555555559E-2</v>
      </c>
      <c r="O18" s="58">
        <f t="shared" si="3"/>
        <v>0.11111111111111112</v>
      </c>
      <c r="P18" s="58">
        <f t="shared" si="4"/>
        <v>0.11904761904761904</v>
      </c>
      <c r="Q18" s="58">
        <f t="shared" si="5"/>
        <v>1</v>
      </c>
      <c r="R18" s="60">
        <f t="shared" si="6"/>
        <v>0.29365079365079366</v>
      </c>
      <c r="S18" s="60">
        <f t="shared" si="7"/>
        <v>0.58730158730158732</v>
      </c>
      <c r="T18" s="18"/>
    </row>
    <row r="19" spans="1:20" x14ac:dyDescent="0.35">
      <c r="A19" s="1" t="s">
        <v>735</v>
      </c>
      <c r="B19" s="17">
        <f t="shared" si="8"/>
        <v>0.10271193839993378</v>
      </c>
      <c r="C19" s="14">
        <v>670</v>
      </c>
      <c r="F19" s="1">
        <v>0.308</v>
      </c>
      <c r="G19" s="1">
        <v>0.188</v>
      </c>
      <c r="H19" s="1">
        <v>6.5000000000000002E-2</v>
      </c>
      <c r="I19" s="1">
        <v>2.1999999999999999E-2</v>
      </c>
      <c r="J19" s="1">
        <v>2.3E-2</v>
      </c>
      <c r="K19" s="1">
        <v>0.01</v>
      </c>
      <c r="L19" s="58">
        <f t="shared" si="0"/>
        <v>0.61038961038961037</v>
      </c>
      <c r="M19" s="58">
        <f t="shared" si="1"/>
        <v>0.21103896103896105</v>
      </c>
      <c r="N19" s="58">
        <f t="shared" si="2"/>
        <v>7.1428571428571425E-2</v>
      </c>
      <c r="O19" s="58">
        <f t="shared" si="3"/>
        <v>7.4675324675324672E-2</v>
      </c>
      <c r="P19" s="58">
        <f t="shared" si="4"/>
        <v>3.2467532467532471E-2</v>
      </c>
      <c r="Q19" s="58">
        <f t="shared" si="5"/>
        <v>0.99999999999999989</v>
      </c>
      <c r="R19" s="60">
        <f t="shared" si="6"/>
        <v>0.28246753246753248</v>
      </c>
      <c r="S19" s="60">
        <f t="shared" si="7"/>
        <v>0.68506493506493504</v>
      </c>
      <c r="T19" s="18"/>
    </row>
    <row r="20" spans="1:20" x14ac:dyDescent="0.35">
      <c r="A20" s="1" t="s">
        <v>640</v>
      </c>
      <c r="B20" s="17">
        <f t="shared" si="8"/>
        <v>0.10840979398902581</v>
      </c>
      <c r="C20" s="14">
        <v>757</v>
      </c>
      <c r="F20" s="1">
        <v>0.121</v>
      </c>
      <c r="G20" s="1">
        <v>8.1000000000000003E-2</v>
      </c>
      <c r="H20" s="1">
        <v>2.3E-2</v>
      </c>
      <c r="I20" s="1">
        <v>1.0999999999999999E-2</v>
      </c>
      <c r="J20" s="1">
        <v>5.0000000000000001E-3</v>
      </c>
      <c r="K20" s="1">
        <v>1E-3</v>
      </c>
      <c r="L20" s="58">
        <f t="shared" si="0"/>
        <v>0.66942148760330578</v>
      </c>
      <c r="M20" s="58">
        <f t="shared" si="1"/>
        <v>0.19008264462809918</v>
      </c>
      <c r="N20" s="58">
        <f t="shared" si="2"/>
        <v>9.0909090909090912E-2</v>
      </c>
      <c r="O20" s="58">
        <f t="shared" si="3"/>
        <v>4.1322314049586778E-2</v>
      </c>
      <c r="P20" s="58">
        <f t="shared" si="4"/>
        <v>8.2644628099173556E-3</v>
      </c>
      <c r="Q20" s="58">
        <f t="shared" si="5"/>
        <v>1</v>
      </c>
      <c r="R20" s="60">
        <f t="shared" si="6"/>
        <v>0.28099173553719009</v>
      </c>
      <c r="S20" s="60">
        <f t="shared" si="7"/>
        <v>0.71074380165289253</v>
      </c>
      <c r="T20" s="18"/>
    </row>
    <row r="21" spans="1:20" x14ac:dyDescent="0.35">
      <c r="A21" s="1" t="s">
        <v>786</v>
      </c>
      <c r="B21" s="17">
        <f t="shared" si="8"/>
        <v>0.11680980302129358</v>
      </c>
      <c r="C21" s="14">
        <v>1116</v>
      </c>
      <c r="D21" s="14"/>
      <c r="E21" s="48"/>
      <c r="F21" s="1">
        <v>0.115</v>
      </c>
      <c r="G21" s="1">
        <v>0.03</v>
      </c>
      <c r="H21" s="1">
        <v>2.5000000000000001E-2</v>
      </c>
      <c r="I21" s="1">
        <v>6.0000000000000001E-3</v>
      </c>
      <c r="J21" s="1">
        <v>4.9000000000000002E-2</v>
      </c>
      <c r="K21" s="1">
        <v>4.0000000000000001E-3</v>
      </c>
      <c r="L21" s="58">
        <f t="shared" si="0"/>
        <v>0.2608695652173913</v>
      </c>
      <c r="M21" s="58">
        <f t="shared" si="1"/>
        <v>0.21739130434782608</v>
      </c>
      <c r="N21" s="58">
        <f t="shared" si="2"/>
        <v>5.2173913043478258E-2</v>
      </c>
      <c r="O21" s="58">
        <f t="shared" si="3"/>
        <v>0.42608695652173911</v>
      </c>
      <c r="P21" s="58">
        <f t="shared" si="4"/>
        <v>3.4782608695652174E-2</v>
      </c>
      <c r="Q21" s="58">
        <f t="shared" si="5"/>
        <v>0.99130434782608701</v>
      </c>
      <c r="R21" s="60">
        <f t="shared" si="6"/>
        <v>0.26956521739130435</v>
      </c>
      <c r="S21" s="60">
        <f t="shared" si="7"/>
        <v>0.68695652173913047</v>
      </c>
      <c r="T21" s="18"/>
    </row>
    <row r="22" spans="1:20" x14ac:dyDescent="0.35">
      <c r="A22" s="1" t="s">
        <v>634</v>
      </c>
      <c r="B22" s="17">
        <f t="shared" si="8"/>
        <v>0.12154421671421153</v>
      </c>
      <c r="C22" s="14">
        <v>629</v>
      </c>
      <c r="F22" s="1">
        <v>0.16700000000000001</v>
      </c>
      <c r="G22" s="1">
        <v>5.0999999999999997E-2</v>
      </c>
      <c r="H22" s="1">
        <v>3.2000000000000001E-2</v>
      </c>
      <c r="I22" s="1">
        <v>0.01</v>
      </c>
      <c r="J22" s="1">
        <v>6.0999999999999999E-2</v>
      </c>
      <c r="K22" s="1">
        <v>1.4E-2</v>
      </c>
      <c r="L22" s="58">
        <f t="shared" si="0"/>
        <v>0.30538922155688619</v>
      </c>
      <c r="M22" s="58">
        <f t="shared" si="1"/>
        <v>0.19161676646706585</v>
      </c>
      <c r="N22" s="58">
        <f t="shared" si="2"/>
        <v>5.9880239520958084E-2</v>
      </c>
      <c r="O22" s="58">
        <f t="shared" si="3"/>
        <v>0.3652694610778443</v>
      </c>
      <c r="P22" s="58">
        <f t="shared" si="4"/>
        <v>8.3832335329341312E-2</v>
      </c>
      <c r="Q22" s="58">
        <f t="shared" si="5"/>
        <v>1.0059880239520957</v>
      </c>
      <c r="R22" s="60">
        <f t="shared" si="6"/>
        <v>0.25149700598802394</v>
      </c>
      <c r="S22" s="60">
        <f t="shared" si="7"/>
        <v>0.6706586826347305</v>
      </c>
      <c r="T22" s="18"/>
    </row>
    <row r="23" spans="1:20" x14ac:dyDescent="0.35">
      <c r="A23" s="1" t="s">
        <v>801</v>
      </c>
      <c r="B23" s="17">
        <f t="shared" si="8"/>
        <v>0.12749045966716094</v>
      </c>
      <c r="C23" s="14">
        <v>790</v>
      </c>
      <c r="F23" s="1">
        <v>0.124</v>
      </c>
      <c r="G23" s="1">
        <v>3.2000000000000001E-2</v>
      </c>
      <c r="H23" s="1">
        <v>2.3E-2</v>
      </c>
      <c r="I23" s="1">
        <v>6.0000000000000001E-3</v>
      </c>
      <c r="J23" s="1">
        <v>5.8999999999999997E-2</v>
      </c>
      <c r="K23" s="1">
        <v>5.0000000000000001E-3</v>
      </c>
      <c r="L23" s="58">
        <f t="shared" si="0"/>
        <v>0.25806451612903225</v>
      </c>
      <c r="M23" s="58">
        <f t="shared" si="1"/>
        <v>0.18548387096774194</v>
      </c>
      <c r="N23" s="58">
        <f t="shared" si="2"/>
        <v>4.8387096774193547E-2</v>
      </c>
      <c r="O23" s="58">
        <f t="shared" si="3"/>
        <v>0.47580645161290319</v>
      </c>
      <c r="P23" s="58">
        <f t="shared" si="4"/>
        <v>4.0322580645161289E-2</v>
      </c>
      <c r="Q23" s="58">
        <f t="shared" si="5"/>
        <v>1.0080645161290323</v>
      </c>
      <c r="R23" s="60">
        <f t="shared" si="6"/>
        <v>0.2338709677419355</v>
      </c>
      <c r="S23" s="60">
        <f t="shared" si="7"/>
        <v>0.7338709677419355</v>
      </c>
      <c r="T23" s="18"/>
    </row>
    <row r="24" spans="1:20" x14ac:dyDescent="0.35">
      <c r="A24" s="1" t="s">
        <v>665</v>
      </c>
      <c r="B24" s="17">
        <f t="shared" si="8"/>
        <v>0.13083239874451477</v>
      </c>
      <c r="C24" s="14">
        <v>444</v>
      </c>
      <c r="F24" s="1">
        <v>0.151</v>
      </c>
      <c r="G24" s="1">
        <v>5.8999999999999997E-2</v>
      </c>
      <c r="H24" s="1">
        <v>2.7E-2</v>
      </c>
      <c r="I24" s="1">
        <v>8.0000000000000002E-3</v>
      </c>
      <c r="J24" s="1">
        <v>5.2999999999999999E-2</v>
      </c>
      <c r="K24" s="1">
        <v>5.0000000000000001E-3</v>
      </c>
      <c r="L24" s="58">
        <f t="shared" si="0"/>
        <v>0.39072847682119205</v>
      </c>
      <c r="M24" s="58">
        <f t="shared" si="1"/>
        <v>0.17880794701986755</v>
      </c>
      <c r="N24" s="58">
        <f t="shared" si="2"/>
        <v>5.2980132450331126E-2</v>
      </c>
      <c r="O24" s="58">
        <f t="shared" si="3"/>
        <v>0.35099337748344372</v>
      </c>
      <c r="P24" s="58">
        <f t="shared" si="4"/>
        <v>3.3112582781456956E-2</v>
      </c>
      <c r="Q24" s="58">
        <f t="shared" si="5"/>
        <v>1.0066225165562914</v>
      </c>
      <c r="R24" s="60">
        <f t="shared" si="6"/>
        <v>0.23178807947019867</v>
      </c>
      <c r="S24" s="60">
        <f t="shared" si="7"/>
        <v>0.74172185430463577</v>
      </c>
      <c r="T24" s="18"/>
    </row>
    <row r="25" spans="1:20" x14ac:dyDescent="0.35">
      <c r="A25" s="1" t="s">
        <v>802</v>
      </c>
      <c r="B25" s="17">
        <f t="shared" si="8"/>
        <v>0.14175391586442565</v>
      </c>
      <c r="C25" s="11">
        <v>1451</v>
      </c>
      <c r="F25" s="1">
        <v>0.38300000000000001</v>
      </c>
      <c r="G25" s="1">
        <v>0.156</v>
      </c>
      <c r="H25" s="1">
        <v>5.8999999999999997E-2</v>
      </c>
      <c r="I25" s="1">
        <v>2.7E-2</v>
      </c>
      <c r="J25" s="1">
        <v>0.13500000000000001</v>
      </c>
      <c r="K25" s="1">
        <v>6.0000000000000001E-3</v>
      </c>
      <c r="L25" s="58">
        <f t="shared" si="0"/>
        <v>0.40731070496083549</v>
      </c>
      <c r="M25" s="58">
        <f t="shared" si="1"/>
        <v>0.15404699738903394</v>
      </c>
      <c r="N25" s="58">
        <f t="shared" si="2"/>
        <v>7.0496083550913829E-2</v>
      </c>
      <c r="O25" s="58">
        <f t="shared" si="3"/>
        <v>0.35248041775456923</v>
      </c>
      <c r="P25" s="58">
        <f t="shared" si="4"/>
        <v>1.5665796344647518E-2</v>
      </c>
      <c r="Q25" s="58">
        <f t="shared" si="5"/>
        <v>1.0000000000000002</v>
      </c>
      <c r="R25" s="60">
        <f t="shared" si="6"/>
        <v>0.22454308093994776</v>
      </c>
      <c r="S25" s="60">
        <f t="shared" si="7"/>
        <v>0.75979112271540472</v>
      </c>
      <c r="T25" s="18"/>
    </row>
    <row r="26" spans="1:20" x14ac:dyDescent="0.35">
      <c r="A26" s="1" t="s">
        <v>616</v>
      </c>
      <c r="B26" s="17">
        <f t="shared" si="8"/>
        <v>0.1463377917610664</v>
      </c>
      <c r="C26" s="14">
        <v>609</v>
      </c>
      <c r="F26" s="1">
        <v>0.27800000000000002</v>
      </c>
      <c r="G26" s="1">
        <v>0.121</v>
      </c>
      <c r="H26" s="1">
        <v>4.2000000000000003E-2</v>
      </c>
      <c r="I26" s="1">
        <v>1.7999999999999999E-2</v>
      </c>
      <c r="J26" s="1">
        <v>0.08</v>
      </c>
      <c r="K26" s="1">
        <v>1.7999999999999999E-2</v>
      </c>
      <c r="L26" s="58">
        <f t="shared" si="0"/>
        <v>0.43525179856115104</v>
      </c>
      <c r="M26" s="58">
        <f t="shared" si="1"/>
        <v>0.15107913669064749</v>
      </c>
      <c r="N26" s="58">
        <f t="shared" si="2"/>
        <v>6.4748201438848907E-2</v>
      </c>
      <c r="O26" s="58">
        <f t="shared" si="3"/>
        <v>0.28776978417266186</v>
      </c>
      <c r="P26" s="58">
        <f t="shared" si="4"/>
        <v>6.4748201438848907E-2</v>
      </c>
      <c r="Q26" s="58">
        <f t="shared" si="5"/>
        <v>1.0035971223021583</v>
      </c>
      <c r="R26" s="60">
        <f t="shared" si="6"/>
        <v>0.21582733812949639</v>
      </c>
      <c r="S26" s="60">
        <f t="shared" si="7"/>
        <v>0.7230215827338129</v>
      </c>
      <c r="T26" s="18"/>
    </row>
    <row r="27" spans="1:20" x14ac:dyDescent="0.35">
      <c r="A27" s="1" t="s">
        <v>712</v>
      </c>
      <c r="B27" s="17">
        <f t="shared" si="8"/>
        <v>0.15454962854798768</v>
      </c>
      <c r="C27" s="14">
        <v>1091</v>
      </c>
      <c r="F27" s="1">
        <v>0.126</v>
      </c>
      <c r="G27" s="1">
        <v>4.2000000000000003E-2</v>
      </c>
      <c r="H27" s="1">
        <v>1.6E-2</v>
      </c>
      <c r="I27" s="1">
        <v>8.9999999999999993E-3</v>
      </c>
      <c r="J27" s="1">
        <v>5.7000000000000002E-2</v>
      </c>
      <c r="K27" s="1">
        <v>2E-3</v>
      </c>
      <c r="L27" s="58">
        <f t="shared" si="0"/>
        <v>0.33333333333333337</v>
      </c>
      <c r="M27" s="58">
        <f t="shared" si="1"/>
        <v>0.12698412698412698</v>
      </c>
      <c r="N27" s="58">
        <f t="shared" si="2"/>
        <v>7.1428571428571425E-2</v>
      </c>
      <c r="O27" s="58">
        <f t="shared" si="3"/>
        <v>0.45238095238095238</v>
      </c>
      <c r="P27" s="58">
        <f t="shared" si="4"/>
        <v>1.5873015873015872E-2</v>
      </c>
      <c r="Q27" s="58">
        <f t="shared" si="5"/>
        <v>1</v>
      </c>
      <c r="R27" s="60">
        <f t="shared" si="6"/>
        <v>0.1984126984126984</v>
      </c>
      <c r="S27" s="60">
        <f t="shared" si="7"/>
        <v>0.78571428571428581</v>
      </c>
      <c r="T27" s="18"/>
    </row>
    <row r="28" spans="1:20" x14ac:dyDescent="0.35">
      <c r="A28" s="1" t="s">
        <v>711</v>
      </c>
      <c r="B28" s="17">
        <f t="shared" si="8"/>
        <v>0.16152705540543591</v>
      </c>
      <c r="C28" s="14">
        <v>927</v>
      </c>
      <c r="F28" s="1">
        <v>0.126</v>
      </c>
      <c r="G28" s="1">
        <v>4.2000000000000003E-2</v>
      </c>
      <c r="H28" s="1">
        <v>1.6E-2</v>
      </c>
      <c r="I28" s="1">
        <v>8.9999999999999993E-3</v>
      </c>
      <c r="J28" s="1">
        <v>5.7000000000000002E-2</v>
      </c>
      <c r="K28" s="1">
        <v>2E-3</v>
      </c>
      <c r="L28" s="58">
        <f t="shared" si="0"/>
        <v>0.33333333333333337</v>
      </c>
      <c r="M28" s="58">
        <f t="shared" si="1"/>
        <v>0.12698412698412698</v>
      </c>
      <c r="N28" s="58">
        <f t="shared" si="2"/>
        <v>7.1428571428571425E-2</v>
      </c>
      <c r="O28" s="58">
        <f t="shared" si="3"/>
        <v>0.45238095238095238</v>
      </c>
      <c r="P28" s="58">
        <f t="shared" si="4"/>
        <v>1.5873015873015872E-2</v>
      </c>
      <c r="Q28" s="58">
        <f t="shared" si="5"/>
        <v>1</v>
      </c>
      <c r="R28" s="60">
        <f t="shared" si="6"/>
        <v>0.1984126984126984</v>
      </c>
      <c r="S28" s="60">
        <f t="shared" si="7"/>
        <v>0.78571428571428581</v>
      </c>
      <c r="T28" s="18"/>
    </row>
    <row r="29" spans="1:20" x14ac:dyDescent="0.35">
      <c r="A29" s="1" t="s">
        <v>648</v>
      </c>
      <c r="B29" s="17">
        <f t="shared" si="8"/>
        <v>0.1649141558216729</v>
      </c>
      <c r="C29" s="14">
        <v>450</v>
      </c>
      <c r="F29" s="1">
        <v>0.126</v>
      </c>
      <c r="G29" s="1">
        <v>4.2000000000000003E-2</v>
      </c>
      <c r="H29" s="1">
        <v>1.6E-2</v>
      </c>
      <c r="I29" s="1">
        <v>8.9999999999999993E-3</v>
      </c>
      <c r="J29" s="1">
        <v>5.7000000000000002E-2</v>
      </c>
      <c r="K29" s="1">
        <v>2E-3</v>
      </c>
      <c r="L29" s="58">
        <f t="shared" si="0"/>
        <v>0.33333333333333337</v>
      </c>
      <c r="M29" s="58">
        <f t="shared" si="1"/>
        <v>0.12698412698412698</v>
      </c>
      <c r="N29" s="58">
        <f t="shared" si="2"/>
        <v>7.1428571428571425E-2</v>
      </c>
      <c r="O29" s="58">
        <f t="shared" si="3"/>
        <v>0.45238095238095238</v>
      </c>
      <c r="P29" s="58">
        <f t="shared" si="4"/>
        <v>1.5873015873015872E-2</v>
      </c>
      <c r="Q29" s="58">
        <f t="shared" si="5"/>
        <v>1</v>
      </c>
      <c r="R29" s="60">
        <f t="shared" si="6"/>
        <v>0.1984126984126984</v>
      </c>
      <c r="S29" s="60">
        <f t="shared" si="7"/>
        <v>0.78571428571428581</v>
      </c>
      <c r="T29" s="18"/>
    </row>
    <row r="30" spans="1:20" x14ac:dyDescent="0.35">
      <c r="A30" s="1" t="s">
        <v>726</v>
      </c>
      <c r="B30" s="17">
        <f t="shared" si="8"/>
        <v>0.17080018365611144</v>
      </c>
      <c r="C30" s="14">
        <v>782</v>
      </c>
      <c r="F30" s="1">
        <v>0.33200000000000002</v>
      </c>
      <c r="G30" s="1">
        <v>0.187</v>
      </c>
      <c r="H30" s="1">
        <v>4.8000000000000001E-2</v>
      </c>
      <c r="I30" s="1">
        <v>1.7000000000000001E-2</v>
      </c>
      <c r="J30" s="1">
        <v>7.0000000000000007E-2</v>
      </c>
      <c r="K30" s="1">
        <v>0.01</v>
      </c>
      <c r="L30" s="58">
        <f t="shared" si="0"/>
        <v>0.56325301204819278</v>
      </c>
      <c r="M30" s="58">
        <f t="shared" si="1"/>
        <v>0.14457831325301204</v>
      </c>
      <c r="N30" s="58">
        <f t="shared" si="2"/>
        <v>5.1204819277108432E-2</v>
      </c>
      <c r="O30" s="58">
        <f t="shared" si="3"/>
        <v>0.21084337349397592</v>
      </c>
      <c r="P30" s="58">
        <f t="shared" si="4"/>
        <v>3.0120481927710843E-2</v>
      </c>
      <c r="Q30" s="58">
        <f t="shared" si="5"/>
        <v>1</v>
      </c>
      <c r="R30" s="60">
        <f t="shared" si="6"/>
        <v>0.19578313253012047</v>
      </c>
      <c r="S30" s="60">
        <f t="shared" si="7"/>
        <v>0.77409638554216875</v>
      </c>
      <c r="T30" s="18"/>
    </row>
    <row r="31" spans="1:20" x14ac:dyDescent="0.35">
      <c r="A31" s="1" t="s">
        <v>651</v>
      </c>
      <c r="B31" s="17">
        <f t="shared" si="8"/>
        <v>0.17380341269184157</v>
      </c>
      <c r="C31" s="14">
        <v>399</v>
      </c>
      <c r="F31" s="1">
        <v>0.28699999999999998</v>
      </c>
      <c r="G31" s="1">
        <v>7.5999999999999998E-2</v>
      </c>
      <c r="H31" s="1">
        <v>3.6999999999999998E-2</v>
      </c>
      <c r="I31" s="1">
        <v>1.9E-2</v>
      </c>
      <c r="J31" s="1">
        <v>0.153</v>
      </c>
      <c r="K31" s="1">
        <v>1E-3</v>
      </c>
      <c r="L31" s="58">
        <f t="shared" si="0"/>
        <v>0.26480836236933797</v>
      </c>
      <c r="M31" s="58">
        <f t="shared" si="1"/>
        <v>0.1289198606271777</v>
      </c>
      <c r="N31" s="58">
        <f t="shared" si="2"/>
        <v>6.6202090592334492E-2</v>
      </c>
      <c r="O31" s="58">
        <f t="shared" si="3"/>
        <v>0.53310104529616731</v>
      </c>
      <c r="P31" s="58">
        <f t="shared" si="4"/>
        <v>3.4843205574912896E-3</v>
      </c>
      <c r="Q31" s="58">
        <f t="shared" si="5"/>
        <v>0.99651567944250874</v>
      </c>
      <c r="R31" s="60">
        <f t="shared" si="6"/>
        <v>0.1951219512195122</v>
      </c>
      <c r="S31" s="60">
        <f t="shared" si="7"/>
        <v>0.79790940766550533</v>
      </c>
      <c r="T31" s="18"/>
    </row>
    <row r="32" spans="1:20" x14ac:dyDescent="0.35">
      <c r="A32" s="1" t="s">
        <v>642</v>
      </c>
      <c r="B32" s="17">
        <f t="shared" si="8"/>
        <v>0.17736363157379736</v>
      </c>
      <c r="C32" s="14">
        <v>473</v>
      </c>
      <c r="F32" s="1">
        <v>0.155</v>
      </c>
      <c r="G32" s="1">
        <v>5.6000000000000001E-2</v>
      </c>
      <c r="H32" s="1">
        <v>2.3E-2</v>
      </c>
      <c r="I32" s="1">
        <v>7.0000000000000001E-3</v>
      </c>
      <c r="J32" s="1">
        <v>5.8999999999999997E-2</v>
      </c>
      <c r="K32" s="1">
        <v>0.01</v>
      </c>
      <c r="L32" s="58">
        <f t="shared" si="0"/>
        <v>0.3612903225806452</v>
      </c>
      <c r="M32" s="58">
        <f t="shared" si="1"/>
        <v>0.14838709677419354</v>
      </c>
      <c r="N32" s="58">
        <f t="shared" si="2"/>
        <v>4.5161290322580649E-2</v>
      </c>
      <c r="O32" s="58">
        <f t="shared" si="3"/>
        <v>0.38064516129032255</v>
      </c>
      <c r="P32" s="58">
        <f t="shared" si="4"/>
        <v>6.4516129032258063E-2</v>
      </c>
      <c r="Q32" s="58">
        <f t="shared" si="5"/>
        <v>1</v>
      </c>
      <c r="R32" s="60">
        <f t="shared" si="6"/>
        <v>0.19354838709677419</v>
      </c>
      <c r="S32" s="60">
        <f t="shared" si="7"/>
        <v>0.74193548387096775</v>
      </c>
      <c r="T32" s="18"/>
    </row>
    <row r="33" spans="1:20" x14ac:dyDescent="0.35">
      <c r="A33" s="1" t="s">
        <v>806</v>
      </c>
      <c r="B33" s="17">
        <f t="shared" si="8"/>
        <v>0.19271095990425793</v>
      </c>
      <c r="C33" s="11">
        <v>2039</v>
      </c>
      <c r="D33" s="11"/>
      <c r="E33" s="11"/>
      <c r="F33" s="1">
        <v>9.4E-2</v>
      </c>
      <c r="G33" s="1">
        <v>4.2999999999999997E-2</v>
      </c>
      <c r="H33" s="1">
        <v>1.2999999999999999E-2</v>
      </c>
      <c r="I33" s="1">
        <v>5.0000000000000001E-3</v>
      </c>
      <c r="J33" s="1">
        <v>3.2000000000000001E-2</v>
      </c>
      <c r="K33" s="1">
        <v>1E-3</v>
      </c>
      <c r="L33" s="58">
        <f t="shared" si="0"/>
        <v>0.45744680851063824</v>
      </c>
      <c r="M33" s="58">
        <f t="shared" si="1"/>
        <v>0.13829787234042554</v>
      </c>
      <c r="N33" s="58">
        <f t="shared" si="2"/>
        <v>5.3191489361702128E-2</v>
      </c>
      <c r="O33" s="58">
        <f t="shared" si="3"/>
        <v>0.34042553191489361</v>
      </c>
      <c r="P33" s="58">
        <f t="shared" si="4"/>
        <v>1.0638297872340425E-2</v>
      </c>
      <c r="Q33" s="58">
        <f t="shared" si="5"/>
        <v>0.99999999999999989</v>
      </c>
      <c r="R33" s="60">
        <f t="shared" si="6"/>
        <v>0.19148936170212766</v>
      </c>
      <c r="S33" s="60">
        <f t="shared" si="7"/>
        <v>0.7978723404255319</v>
      </c>
      <c r="T33" s="18"/>
    </row>
    <row r="34" spans="1:20" x14ac:dyDescent="0.35">
      <c r="A34" s="1" t="s">
        <v>612</v>
      </c>
      <c r="B34" s="17">
        <f t="shared" si="8"/>
        <v>0.19633139390472459</v>
      </c>
      <c r="C34" s="14">
        <v>481</v>
      </c>
      <c r="F34" s="1">
        <v>0.76</v>
      </c>
      <c r="G34" s="1">
        <v>6.7000000000000004E-2</v>
      </c>
      <c r="H34" s="1">
        <v>0.11899999999999999</v>
      </c>
      <c r="I34" s="1">
        <v>2.5999999999999999E-2</v>
      </c>
      <c r="J34" s="1">
        <v>0.54600000000000004</v>
      </c>
      <c r="K34" s="1">
        <v>2E-3</v>
      </c>
      <c r="L34" s="58">
        <f t="shared" ref="L34:L65" si="9">G34/$F34</f>
        <v>8.8157894736842116E-2</v>
      </c>
      <c r="M34" s="58">
        <f t="shared" ref="M34:M65" si="10">H34/$F34</f>
        <v>0.15657894736842104</v>
      </c>
      <c r="N34" s="58">
        <f t="shared" ref="N34:N65" si="11">I34/$F34</f>
        <v>3.4210526315789469E-2</v>
      </c>
      <c r="O34" s="58">
        <f t="shared" ref="O34:O65" si="12">J34/$F34</f>
        <v>0.71842105263157896</v>
      </c>
      <c r="P34" s="58">
        <f t="shared" ref="P34:P65" si="13">K34/$F34</f>
        <v>2.631578947368421E-3</v>
      </c>
      <c r="Q34" s="58">
        <f t="shared" ref="Q34:Q65" si="14">SUM(L34:P34)</f>
        <v>1</v>
      </c>
      <c r="R34" s="60">
        <f t="shared" ref="R34:R65" si="15">M34+N34</f>
        <v>0.19078947368421051</v>
      </c>
      <c r="S34" s="60">
        <f t="shared" ref="S34:S65" si="16">O34+L34</f>
        <v>0.80657894736842106</v>
      </c>
      <c r="T34" s="18"/>
    </row>
    <row r="35" spans="1:20" x14ac:dyDescent="0.35">
      <c r="A35" s="1" t="s">
        <v>725</v>
      </c>
      <c r="B35" s="17">
        <f t="shared" si="8"/>
        <v>0.20094537736062079</v>
      </c>
      <c r="C35" s="14">
        <v>613</v>
      </c>
      <c r="F35" s="1">
        <v>0.1</v>
      </c>
      <c r="G35" s="1">
        <v>4.2999999999999997E-2</v>
      </c>
      <c r="H35" s="1">
        <v>1.2999999999999999E-2</v>
      </c>
      <c r="I35" s="1">
        <v>6.0000000000000001E-3</v>
      </c>
      <c r="J35" s="1">
        <v>3.6999999999999998E-2</v>
      </c>
      <c r="K35" s="1">
        <v>1E-3</v>
      </c>
      <c r="L35" s="58">
        <f t="shared" si="9"/>
        <v>0.42999999999999994</v>
      </c>
      <c r="M35" s="58">
        <f t="shared" si="10"/>
        <v>0.12999999999999998</v>
      </c>
      <c r="N35" s="58">
        <f t="shared" si="11"/>
        <v>0.06</v>
      </c>
      <c r="O35" s="58">
        <f t="shared" si="12"/>
        <v>0.36999999999999994</v>
      </c>
      <c r="P35" s="58">
        <f t="shared" si="13"/>
        <v>0.01</v>
      </c>
      <c r="Q35" s="58">
        <f t="shared" si="14"/>
        <v>0.99999999999999978</v>
      </c>
      <c r="R35" s="60">
        <f t="shared" si="15"/>
        <v>0.18999999999999997</v>
      </c>
      <c r="S35" s="60">
        <f t="shared" si="16"/>
        <v>0.79999999999999982</v>
      </c>
      <c r="T35" s="18"/>
    </row>
    <row r="36" spans="1:20" x14ac:dyDescent="0.35">
      <c r="A36" s="1" t="s">
        <v>797</v>
      </c>
      <c r="B36" s="17">
        <f t="shared" si="8"/>
        <v>0.20941312840121332</v>
      </c>
      <c r="C36" s="14">
        <v>1125</v>
      </c>
      <c r="F36" s="1">
        <v>0.11600000000000001</v>
      </c>
      <c r="G36" s="1">
        <v>4.2000000000000003E-2</v>
      </c>
      <c r="H36" s="1">
        <v>1.4E-2</v>
      </c>
      <c r="I36" s="1">
        <v>8.0000000000000002E-3</v>
      </c>
      <c r="J36" s="1">
        <v>5.0999999999999997E-2</v>
      </c>
      <c r="K36" s="1">
        <v>1E-3</v>
      </c>
      <c r="L36" s="58">
        <f t="shared" si="9"/>
        <v>0.36206896551724138</v>
      </c>
      <c r="M36" s="58">
        <f t="shared" si="10"/>
        <v>0.12068965517241378</v>
      </c>
      <c r="N36" s="58">
        <f t="shared" si="11"/>
        <v>6.8965517241379309E-2</v>
      </c>
      <c r="O36" s="58">
        <f t="shared" si="12"/>
        <v>0.43965517241379304</v>
      </c>
      <c r="P36" s="58">
        <f t="shared" si="13"/>
        <v>8.6206896551724137E-3</v>
      </c>
      <c r="Q36" s="58">
        <f t="shared" si="14"/>
        <v>0.99999999999999989</v>
      </c>
      <c r="R36" s="60">
        <f t="shared" si="15"/>
        <v>0.18965517241379309</v>
      </c>
      <c r="S36" s="60">
        <f t="shared" si="16"/>
        <v>0.80172413793103448</v>
      </c>
      <c r="T36" s="18"/>
    </row>
    <row r="37" spans="1:20" x14ac:dyDescent="0.35">
      <c r="A37" s="1" t="s">
        <v>754</v>
      </c>
      <c r="B37" s="17">
        <f t="shared" si="8"/>
        <v>0.21764754585757617</v>
      </c>
      <c r="C37" s="14">
        <v>1094</v>
      </c>
      <c r="F37" s="1">
        <v>0.112</v>
      </c>
      <c r="G37" s="1">
        <v>5.0999999999999997E-2</v>
      </c>
      <c r="H37" s="1">
        <v>1.4E-2</v>
      </c>
      <c r="I37" s="1">
        <v>7.0000000000000001E-3</v>
      </c>
      <c r="J37" s="1">
        <v>0.04</v>
      </c>
      <c r="K37" s="1">
        <v>1E-3</v>
      </c>
      <c r="L37" s="58">
        <f t="shared" si="9"/>
        <v>0.45535714285714279</v>
      </c>
      <c r="M37" s="58">
        <f t="shared" si="10"/>
        <v>0.125</v>
      </c>
      <c r="N37" s="58">
        <f t="shared" si="11"/>
        <v>6.25E-2</v>
      </c>
      <c r="O37" s="58">
        <f t="shared" si="12"/>
        <v>0.35714285714285715</v>
      </c>
      <c r="P37" s="58">
        <f t="shared" si="13"/>
        <v>8.9285714285714281E-3</v>
      </c>
      <c r="Q37" s="58">
        <f t="shared" si="14"/>
        <v>1.0089285714285714</v>
      </c>
      <c r="R37" s="60">
        <f t="shared" si="15"/>
        <v>0.1875</v>
      </c>
      <c r="S37" s="60">
        <f t="shared" si="16"/>
        <v>0.8125</v>
      </c>
      <c r="T37" s="18"/>
    </row>
    <row r="38" spans="1:20" x14ac:dyDescent="0.35">
      <c r="A38" s="1" t="s">
        <v>745</v>
      </c>
      <c r="B38" s="17">
        <f t="shared" si="8"/>
        <v>0.22101206560437159</v>
      </c>
      <c r="C38" s="14">
        <v>447</v>
      </c>
      <c r="F38" s="1">
        <v>9.1999999999999998E-2</v>
      </c>
      <c r="G38" s="1">
        <v>4.3999999999999997E-2</v>
      </c>
      <c r="H38" s="1">
        <v>1.2E-2</v>
      </c>
      <c r="I38" s="1">
        <v>5.0000000000000001E-3</v>
      </c>
      <c r="J38" s="1">
        <v>0.03</v>
      </c>
      <c r="K38" s="1">
        <v>1E-3</v>
      </c>
      <c r="L38" s="58">
        <f t="shared" si="9"/>
        <v>0.47826086956521735</v>
      </c>
      <c r="M38" s="58">
        <f t="shared" si="10"/>
        <v>0.13043478260869565</v>
      </c>
      <c r="N38" s="58">
        <f t="shared" si="11"/>
        <v>5.4347826086956527E-2</v>
      </c>
      <c r="O38" s="58">
        <f t="shared" si="12"/>
        <v>0.32608695652173914</v>
      </c>
      <c r="P38" s="58">
        <f t="shared" si="13"/>
        <v>1.0869565217391304E-2</v>
      </c>
      <c r="Q38" s="58">
        <f t="shared" si="14"/>
        <v>1</v>
      </c>
      <c r="R38" s="60">
        <f t="shared" si="15"/>
        <v>0.18478260869565216</v>
      </c>
      <c r="S38" s="60">
        <f t="shared" si="16"/>
        <v>0.80434782608695654</v>
      </c>
      <c r="T38" s="18"/>
    </row>
    <row r="39" spans="1:20" x14ac:dyDescent="0.35">
      <c r="A39" s="1" t="s">
        <v>721</v>
      </c>
      <c r="B39" s="17">
        <f t="shared" si="8"/>
        <v>0.22653680272774485</v>
      </c>
      <c r="C39" s="14">
        <v>734</v>
      </c>
      <c r="F39" s="1">
        <v>0.126</v>
      </c>
      <c r="G39" s="1">
        <v>4.7E-2</v>
      </c>
      <c r="H39" s="1">
        <v>1.7000000000000001E-2</v>
      </c>
      <c r="I39" s="1">
        <v>6.0000000000000001E-3</v>
      </c>
      <c r="J39" s="1">
        <v>5.0999999999999997E-2</v>
      </c>
      <c r="K39" s="1">
        <v>5.0000000000000001E-3</v>
      </c>
      <c r="L39" s="58">
        <f t="shared" si="9"/>
        <v>0.37301587301587302</v>
      </c>
      <c r="M39" s="58">
        <f t="shared" si="10"/>
        <v>0.13492063492063494</v>
      </c>
      <c r="N39" s="58">
        <f t="shared" si="11"/>
        <v>4.7619047619047616E-2</v>
      </c>
      <c r="O39" s="58">
        <f t="shared" si="12"/>
        <v>0.40476190476190471</v>
      </c>
      <c r="P39" s="58">
        <f t="shared" si="13"/>
        <v>3.968253968253968E-2</v>
      </c>
      <c r="Q39" s="58">
        <f t="shared" si="14"/>
        <v>0.99999999999999989</v>
      </c>
      <c r="R39" s="60">
        <f t="shared" si="15"/>
        <v>0.18253968253968256</v>
      </c>
      <c r="S39" s="60">
        <f t="shared" si="16"/>
        <v>0.77777777777777768</v>
      </c>
      <c r="T39" s="18"/>
    </row>
    <row r="40" spans="1:20" x14ac:dyDescent="0.35">
      <c r="A40" s="1" t="s">
        <v>624</v>
      </c>
      <c r="B40" s="17">
        <f t="shared" si="8"/>
        <v>0.2316475609113558</v>
      </c>
      <c r="C40" s="14">
        <v>679</v>
      </c>
      <c r="F40" s="1">
        <v>0.14199999999999999</v>
      </c>
      <c r="G40" s="1">
        <v>5.2999999999999999E-2</v>
      </c>
      <c r="H40" s="1">
        <v>1.7999999999999999E-2</v>
      </c>
      <c r="I40" s="1">
        <v>7.0000000000000001E-3</v>
      </c>
      <c r="J40" s="1">
        <v>5.7000000000000002E-2</v>
      </c>
      <c r="K40" s="1">
        <v>7.0000000000000001E-3</v>
      </c>
      <c r="L40" s="58">
        <f t="shared" si="9"/>
        <v>0.37323943661971831</v>
      </c>
      <c r="M40" s="58">
        <f t="shared" si="10"/>
        <v>0.12676056338028169</v>
      </c>
      <c r="N40" s="58">
        <f t="shared" si="11"/>
        <v>4.9295774647887328E-2</v>
      </c>
      <c r="O40" s="58">
        <f t="shared" si="12"/>
        <v>0.40140845070422543</v>
      </c>
      <c r="P40" s="58">
        <f t="shared" si="13"/>
        <v>4.9295774647887328E-2</v>
      </c>
      <c r="Q40" s="58">
        <f t="shared" si="14"/>
        <v>1</v>
      </c>
      <c r="R40" s="60">
        <f t="shared" si="15"/>
        <v>0.176056338028169</v>
      </c>
      <c r="S40" s="60">
        <f t="shared" si="16"/>
        <v>0.77464788732394374</v>
      </c>
      <c r="T40" s="18"/>
    </row>
    <row r="41" spans="1:20" x14ac:dyDescent="0.35">
      <c r="A41" s="1" t="s">
        <v>753</v>
      </c>
      <c r="B41" s="17">
        <f t="shared" si="8"/>
        <v>0.24010025817232059</v>
      </c>
      <c r="C41" s="14">
        <v>1123</v>
      </c>
      <c r="F41" s="1">
        <v>0.125</v>
      </c>
      <c r="G41" s="1">
        <v>0.04</v>
      </c>
      <c r="H41" s="1">
        <v>1.4999999999999999E-2</v>
      </c>
      <c r="I41" s="1">
        <v>7.0000000000000001E-3</v>
      </c>
      <c r="J41" s="1">
        <v>5.8999999999999997E-2</v>
      </c>
      <c r="K41" s="1">
        <v>4.0000000000000001E-3</v>
      </c>
      <c r="L41" s="58">
        <f t="shared" si="9"/>
        <v>0.32</v>
      </c>
      <c r="M41" s="58">
        <f t="shared" si="10"/>
        <v>0.12</v>
      </c>
      <c r="N41" s="58">
        <f t="shared" si="11"/>
        <v>5.6000000000000001E-2</v>
      </c>
      <c r="O41" s="58">
        <f t="shared" si="12"/>
        <v>0.47199999999999998</v>
      </c>
      <c r="P41" s="58">
        <f t="shared" si="13"/>
        <v>3.2000000000000001E-2</v>
      </c>
      <c r="Q41" s="58">
        <f t="shared" si="14"/>
        <v>1</v>
      </c>
      <c r="R41" s="60">
        <f t="shared" si="15"/>
        <v>0.17599999999999999</v>
      </c>
      <c r="S41" s="60">
        <f t="shared" si="16"/>
        <v>0.79200000000000004</v>
      </c>
      <c r="T41" s="18"/>
    </row>
    <row r="42" spans="1:20" x14ac:dyDescent="0.35">
      <c r="A42" s="1" t="s">
        <v>775</v>
      </c>
      <c r="B42" s="17">
        <f t="shared" si="8"/>
        <v>0.24661854475112335</v>
      </c>
      <c r="C42" s="14">
        <v>866</v>
      </c>
      <c r="F42" s="1">
        <v>0.251</v>
      </c>
      <c r="G42" s="1">
        <v>0.157</v>
      </c>
      <c r="H42" s="1">
        <v>0.03</v>
      </c>
      <c r="I42" s="1">
        <v>1.4E-2</v>
      </c>
      <c r="J42" s="1">
        <v>4.2999999999999997E-2</v>
      </c>
      <c r="K42" s="1">
        <v>7.0000000000000001E-3</v>
      </c>
      <c r="L42" s="58">
        <f t="shared" si="9"/>
        <v>0.62549800796812749</v>
      </c>
      <c r="M42" s="58">
        <f t="shared" si="10"/>
        <v>0.1195219123505976</v>
      </c>
      <c r="N42" s="58">
        <f t="shared" si="11"/>
        <v>5.5776892430278883E-2</v>
      </c>
      <c r="O42" s="58">
        <f t="shared" si="12"/>
        <v>0.17131474103585656</v>
      </c>
      <c r="P42" s="58">
        <f t="shared" si="13"/>
        <v>2.7888446215139442E-2</v>
      </c>
      <c r="Q42" s="58">
        <f t="shared" si="14"/>
        <v>0.99999999999999989</v>
      </c>
      <c r="R42" s="60">
        <f t="shared" si="15"/>
        <v>0.17529880478087648</v>
      </c>
      <c r="S42" s="60">
        <f t="shared" si="16"/>
        <v>0.79681274900398402</v>
      </c>
      <c r="T42" s="18"/>
    </row>
    <row r="43" spans="1:20" x14ac:dyDescent="0.35">
      <c r="A43" s="1" t="s">
        <v>659</v>
      </c>
      <c r="B43" s="17">
        <f t="shared" si="8"/>
        <v>0.24965940823592281</v>
      </c>
      <c r="C43" s="14">
        <v>404</v>
      </c>
      <c r="F43" s="1">
        <v>0.251</v>
      </c>
      <c r="G43" s="1">
        <v>0.157</v>
      </c>
      <c r="H43" s="1">
        <v>0.03</v>
      </c>
      <c r="I43" s="1">
        <v>1.4E-2</v>
      </c>
      <c r="J43" s="1">
        <v>4.2999999999999997E-2</v>
      </c>
      <c r="K43" s="1">
        <v>7.0000000000000001E-3</v>
      </c>
      <c r="L43" s="58">
        <f t="shared" si="9"/>
        <v>0.62549800796812749</v>
      </c>
      <c r="M43" s="58">
        <f t="shared" si="10"/>
        <v>0.1195219123505976</v>
      </c>
      <c r="N43" s="58">
        <f t="shared" si="11"/>
        <v>5.5776892430278883E-2</v>
      </c>
      <c r="O43" s="58">
        <f t="shared" si="12"/>
        <v>0.17131474103585656</v>
      </c>
      <c r="P43" s="58">
        <f t="shared" si="13"/>
        <v>2.7888446215139442E-2</v>
      </c>
      <c r="Q43" s="58">
        <f t="shared" si="14"/>
        <v>0.99999999999999989</v>
      </c>
      <c r="R43" s="60">
        <f t="shared" si="15"/>
        <v>0.17529880478087648</v>
      </c>
      <c r="S43" s="60">
        <f t="shared" si="16"/>
        <v>0.79681274900398402</v>
      </c>
      <c r="T43" s="18"/>
    </row>
    <row r="44" spans="1:20" x14ac:dyDescent="0.35">
      <c r="A44" s="1" t="s">
        <v>773</v>
      </c>
      <c r="B44" s="17">
        <f t="shared" si="8"/>
        <v>0.25809705171725988</v>
      </c>
      <c r="C44" s="14">
        <v>1121</v>
      </c>
      <c r="F44" s="1">
        <v>0.14499999999999999</v>
      </c>
      <c r="G44" s="1">
        <v>6.4000000000000001E-2</v>
      </c>
      <c r="H44" s="1">
        <v>1.7999999999999999E-2</v>
      </c>
      <c r="I44" s="1">
        <v>7.0000000000000001E-3</v>
      </c>
      <c r="J44" s="1">
        <v>5.2999999999999999E-2</v>
      </c>
      <c r="K44" s="1">
        <v>4.0000000000000001E-3</v>
      </c>
      <c r="L44" s="58">
        <f t="shared" si="9"/>
        <v>0.44137931034482764</v>
      </c>
      <c r="M44" s="58">
        <f t="shared" si="10"/>
        <v>0.12413793103448276</v>
      </c>
      <c r="N44" s="58">
        <f t="shared" si="11"/>
        <v>4.8275862068965524E-2</v>
      </c>
      <c r="O44" s="58">
        <f t="shared" si="12"/>
        <v>0.36551724137931035</v>
      </c>
      <c r="P44" s="58">
        <f t="shared" si="13"/>
        <v>2.7586206896551727E-2</v>
      </c>
      <c r="Q44" s="58">
        <f t="shared" si="14"/>
        <v>1.0068965517241379</v>
      </c>
      <c r="R44" s="60">
        <f t="shared" si="15"/>
        <v>0.17241379310344829</v>
      </c>
      <c r="S44" s="60">
        <f t="shared" si="16"/>
        <v>0.80689655172413799</v>
      </c>
      <c r="T44" s="18"/>
    </row>
    <row r="45" spans="1:20" x14ac:dyDescent="0.35">
      <c r="A45" s="1" t="s">
        <v>660</v>
      </c>
      <c r="B45" s="17">
        <f t="shared" si="8"/>
        <v>0.26178522772605128</v>
      </c>
      <c r="C45" s="14">
        <v>490</v>
      </c>
      <c r="F45" s="1">
        <v>0.34</v>
      </c>
      <c r="G45" s="1">
        <v>0.23</v>
      </c>
      <c r="H45" s="1">
        <v>3.9E-2</v>
      </c>
      <c r="I45" s="1">
        <v>1.9E-2</v>
      </c>
      <c r="J45" s="1">
        <v>4.1000000000000002E-2</v>
      </c>
      <c r="K45" s="1">
        <v>1.2E-2</v>
      </c>
      <c r="L45" s="58">
        <f t="shared" si="9"/>
        <v>0.67647058823529405</v>
      </c>
      <c r="M45" s="58">
        <f t="shared" si="10"/>
        <v>0.11470588235294117</v>
      </c>
      <c r="N45" s="58">
        <f t="shared" si="11"/>
        <v>5.5882352941176466E-2</v>
      </c>
      <c r="O45" s="58">
        <f t="shared" si="12"/>
        <v>0.12058823529411765</v>
      </c>
      <c r="P45" s="58">
        <f t="shared" si="13"/>
        <v>3.5294117647058823E-2</v>
      </c>
      <c r="Q45" s="58">
        <f t="shared" si="14"/>
        <v>1.0029411764705882</v>
      </c>
      <c r="R45" s="60">
        <f t="shared" si="15"/>
        <v>0.17058823529411765</v>
      </c>
      <c r="S45" s="60">
        <f t="shared" si="16"/>
        <v>0.79705882352941171</v>
      </c>
      <c r="T45" s="18"/>
    </row>
    <row r="46" spans="1:20" x14ac:dyDescent="0.35">
      <c r="A46" s="1" t="s">
        <v>677</v>
      </c>
      <c r="B46" s="17">
        <f t="shared" si="8"/>
        <v>0.26587232889497725</v>
      </c>
      <c r="C46" s="14">
        <v>543</v>
      </c>
      <c r="F46" s="1">
        <v>0.112</v>
      </c>
      <c r="G46" s="1">
        <v>3.7999999999999999E-2</v>
      </c>
      <c r="H46" s="1">
        <v>1.2E-2</v>
      </c>
      <c r="I46" s="1">
        <v>7.0000000000000001E-3</v>
      </c>
      <c r="J46" s="1">
        <v>5.3999999999999999E-2</v>
      </c>
      <c r="K46" s="1">
        <v>1E-3</v>
      </c>
      <c r="L46" s="58">
        <f t="shared" si="9"/>
        <v>0.33928571428571425</v>
      </c>
      <c r="M46" s="58">
        <f t="shared" si="10"/>
        <v>0.10714285714285714</v>
      </c>
      <c r="N46" s="58">
        <f t="shared" si="11"/>
        <v>6.25E-2</v>
      </c>
      <c r="O46" s="58">
        <f t="shared" si="12"/>
        <v>0.48214285714285715</v>
      </c>
      <c r="P46" s="58">
        <f t="shared" si="13"/>
        <v>8.9285714285714281E-3</v>
      </c>
      <c r="Q46" s="58">
        <f t="shared" si="14"/>
        <v>1</v>
      </c>
      <c r="R46" s="60">
        <f t="shared" si="15"/>
        <v>0.16964285714285715</v>
      </c>
      <c r="S46" s="60">
        <f t="shared" si="16"/>
        <v>0.8214285714285714</v>
      </c>
      <c r="T46" s="18"/>
    </row>
    <row r="47" spans="1:20" x14ac:dyDescent="0.35">
      <c r="A47" s="1" t="s">
        <v>738</v>
      </c>
      <c r="B47" s="17">
        <f t="shared" si="8"/>
        <v>0.26980889226762605</v>
      </c>
      <c r="C47" s="14">
        <v>523</v>
      </c>
      <c r="F47" s="1">
        <v>0.14899999999999999</v>
      </c>
      <c r="G47" s="1">
        <v>5.0999999999999997E-2</v>
      </c>
      <c r="H47" s="1">
        <v>1.7000000000000001E-2</v>
      </c>
      <c r="I47" s="1">
        <v>8.0000000000000002E-3</v>
      </c>
      <c r="J47" s="1">
        <v>6.5000000000000002E-2</v>
      </c>
      <c r="K47" s="1">
        <v>8.9999999999999993E-3</v>
      </c>
      <c r="L47" s="58">
        <f t="shared" si="9"/>
        <v>0.34228187919463088</v>
      </c>
      <c r="M47" s="58">
        <f t="shared" si="10"/>
        <v>0.11409395973154364</v>
      </c>
      <c r="N47" s="58">
        <f t="shared" si="11"/>
        <v>5.3691275167785241E-2</v>
      </c>
      <c r="O47" s="58">
        <f t="shared" si="12"/>
        <v>0.43624161073825507</v>
      </c>
      <c r="P47" s="58">
        <f t="shared" si="13"/>
        <v>6.0402684563758385E-2</v>
      </c>
      <c r="Q47" s="58">
        <f t="shared" si="14"/>
        <v>1.0067114093959733</v>
      </c>
      <c r="R47" s="60">
        <f t="shared" si="15"/>
        <v>0.16778523489932889</v>
      </c>
      <c r="S47" s="60">
        <f t="shared" si="16"/>
        <v>0.77852348993288589</v>
      </c>
      <c r="T47" s="18"/>
    </row>
    <row r="48" spans="1:20" x14ac:dyDescent="0.35">
      <c r="A48" s="1" t="s">
        <v>734</v>
      </c>
      <c r="B48" s="17">
        <f t="shared" si="8"/>
        <v>0.27533362939099931</v>
      </c>
      <c r="C48" s="14">
        <v>734</v>
      </c>
      <c r="F48" s="1">
        <v>0.22900000000000001</v>
      </c>
      <c r="G48" s="1">
        <v>0.14199999999999999</v>
      </c>
      <c r="H48" s="1">
        <v>2.7E-2</v>
      </c>
      <c r="I48" s="1">
        <v>1.0999999999999999E-2</v>
      </c>
      <c r="J48" s="1">
        <v>4.5999999999999999E-2</v>
      </c>
      <c r="K48" s="1">
        <v>3.0000000000000001E-3</v>
      </c>
      <c r="L48" s="58">
        <f t="shared" si="9"/>
        <v>0.62008733624454138</v>
      </c>
      <c r="M48" s="58">
        <f t="shared" si="10"/>
        <v>0.11790393013100436</v>
      </c>
      <c r="N48" s="58">
        <f t="shared" si="11"/>
        <v>4.8034934497816588E-2</v>
      </c>
      <c r="O48" s="58">
        <f t="shared" si="12"/>
        <v>0.20087336244541484</v>
      </c>
      <c r="P48" s="58">
        <f t="shared" si="13"/>
        <v>1.3100436681222707E-2</v>
      </c>
      <c r="Q48" s="58">
        <f t="shared" si="14"/>
        <v>0.99999999999999989</v>
      </c>
      <c r="R48" s="60">
        <f t="shared" si="15"/>
        <v>0.16593886462882096</v>
      </c>
      <c r="S48" s="60">
        <f t="shared" si="16"/>
        <v>0.82096069868995625</v>
      </c>
      <c r="T48" s="18"/>
    </row>
    <row r="49" spans="1:20" x14ac:dyDescent="0.35">
      <c r="A49" s="1" t="s">
        <v>715</v>
      </c>
      <c r="B49" s="17">
        <f t="shared" si="8"/>
        <v>0.28146804458929525</v>
      </c>
      <c r="C49" s="14">
        <v>815</v>
      </c>
      <c r="F49" s="1">
        <v>0.13300000000000001</v>
      </c>
      <c r="G49" s="1">
        <v>5.1999999999999998E-2</v>
      </c>
      <c r="H49" s="1">
        <v>1.4E-2</v>
      </c>
      <c r="I49" s="1">
        <v>8.0000000000000002E-3</v>
      </c>
      <c r="J49" s="1">
        <v>5.5E-2</v>
      </c>
      <c r="K49" s="1">
        <v>4.0000000000000001E-3</v>
      </c>
      <c r="L49" s="58">
        <f t="shared" si="9"/>
        <v>0.39097744360902253</v>
      </c>
      <c r="M49" s="58">
        <f t="shared" si="10"/>
        <v>0.10526315789473684</v>
      </c>
      <c r="N49" s="58">
        <f t="shared" si="11"/>
        <v>6.0150375939849621E-2</v>
      </c>
      <c r="O49" s="58">
        <f t="shared" si="12"/>
        <v>0.41353383458646614</v>
      </c>
      <c r="P49" s="58">
        <f t="shared" si="13"/>
        <v>3.007518796992481E-2</v>
      </c>
      <c r="Q49" s="58">
        <f t="shared" si="14"/>
        <v>1</v>
      </c>
      <c r="R49" s="60">
        <f t="shared" si="15"/>
        <v>0.16541353383458646</v>
      </c>
      <c r="S49" s="60">
        <f t="shared" si="16"/>
        <v>0.80451127819548862</v>
      </c>
      <c r="T49" s="18"/>
    </row>
    <row r="50" spans="1:20" x14ac:dyDescent="0.35">
      <c r="A50" s="1" t="s">
        <v>611</v>
      </c>
      <c r="B50" s="17">
        <f t="shared" si="8"/>
        <v>0.28572073733412617</v>
      </c>
      <c r="C50" s="14">
        <v>565</v>
      </c>
      <c r="F50" s="1">
        <v>0.13300000000000001</v>
      </c>
      <c r="G50" s="1">
        <v>4.7E-2</v>
      </c>
      <c r="H50" s="1">
        <v>1.4E-2</v>
      </c>
      <c r="I50" s="1">
        <v>8.0000000000000002E-3</v>
      </c>
      <c r="J50" s="1">
        <v>0.06</v>
      </c>
      <c r="K50" s="1">
        <v>5.0000000000000001E-3</v>
      </c>
      <c r="L50" s="58">
        <f t="shared" si="9"/>
        <v>0.35338345864661652</v>
      </c>
      <c r="M50" s="58">
        <f t="shared" si="10"/>
        <v>0.10526315789473684</v>
      </c>
      <c r="N50" s="58">
        <f t="shared" si="11"/>
        <v>6.0150375939849621E-2</v>
      </c>
      <c r="O50" s="58">
        <f t="shared" si="12"/>
        <v>0.45112781954887216</v>
      </c>
      <c r="P50" s="58">
        <f t="shared" si="13"/>
        <v>3.7593984962406013E-2</v>
      </c>
      <c r="Q50" s="58">
        <f t="shared" si="14"/>
        <v>1.0075187969924813</v>
      </c>
      <c r="R50" s="60">
        <f t="shared" si="15"/>
        <v>0.16541353383458646</v>
      </c>
      <c r="S50" s="60">
        <f t="shared" si="16"/>
        <v>0.80451127819548862</v>
      </c>
      <c r="T50" s="18"/>
    </row>
    <row r="51" spans="1:20" x14ac:dyDescent="0.35">
      <c r="A51" s="1" t="s">
        <v>628</v>
      </c>
      <c r="B51" s="17">
        <f t="shared" si="8"/>
        <v>0.28938633267347602</v>
      </c>
      <c r="C51" s="14">
        <v>487</v>
      </c>
      <c r="D51" s="14"/>
      <c r="E51" s="19"/>
      <c r="F51" s="1">
        <v>0.13300000000000001</v>
      </c>
      <c r="G51" s="1">
        <v>4.7E-2</v>
      </c>
      <c r="H51" s="1">
        <v>1.4E-2</v>
      </c>
      <c r="I51" s="1">
        <v>8.0000000000000002E-3</v>
      </c>
      <c r="J51" s="1">
        <v>0.06</v>
      </c>
      <c r="K51" s="1">
        <v>5.0000000000000001E-3</v>
      </c>
      <c r="L51" s="58">
        <f t="shared" si="9"/>
        <v>0.35338345864661652</v>
      </c>
      <c r="M51" s="58">
        <f t="shared" si="10"/>
        <v>0.10526315789473684</v>
      </c>
      <c r="N51" s="58">
        <f t="shared" si="11"/>
        <v>6.0150375939849621E-2</v>
      </c>
      <c r="O51" s="58">
        <f t="shared" si="12"/>
        <v>0.45112781954887216</v>
      </c>
      <c r="P51" s="58">
        <f t="shared" si="13"/>
        <v>3.7593984962406013E-2</v>
      </c>
      <c r="Q51" s="58">
        <f t="shared" si="14"/>
        <v>1.0075187969924813</v>
      </c>
      <c r="R51" s="60">
        <f t="shared" si="15"/>
        <v>0.16541353383458646</v>
      </c>
      <c r="S51" s="60">
        <f t="shared" si="16"/>
        <v>0.80451127819548862</v>
      </c>
      <c r="T51" s="18"/>
    </row>
    <row r="52" spans="1:20" x14ac:dyDescent="0.35">
      <c r="A52" s="1" t="s">
        <v>644</v>
      </c>
      <c r="B52" s="17">
        <f t="shared" si="8"/>
        <v>0.29266052974250512</v>
      </c>
      <c r="C52" s="14">
        <v>435</v>
      </c>
      <c r="F52" s="1">
        <v>0.10299999999999999</v>
      </c>
      <c r="G52" s="1">
        <v>6.5000000000000002E-2</v>
      </c>
      <c r="H52" s="1">
        <v>1.2E-2</v>
      </c>
      <c r="I52" s="1">
        <v>5.0000000000000001E-3</v>
      </c>
      <c r="J52" s="1">
        <v>1.4999999999999999E-2</v>
      </c>
      <c r="K52" s="1">
        <v>6.0000000000000001E-3</v>
      </c>
      <c r="L52" s="58">
        <f t="shared" si="9"/>
        <v>0.6310679611650486</v>
      </c>
      <c r="M52" s="58">
        <f t="shared" si="10"/>
        <v>0.11650485436893204</v>
      </c>
      <c r="N52" s="58">
        <f t="shared" si="11"/>
        <v>4.8543689320388356E-2</v>
      </c>
      <c r="O52" s="58">
        <f t="shared" si="12"/>
        <v>0.14563106796116504</v>
      </c>
      <c r="P52" s="58">
        <f t="shared" si="13"/>
        <v>5.8252427184466021E-2</v>
      </c>
      <c r="Q52" s="58">
        <f t="shared" si="14"/>
        <v>1</v>
      </c>
      <c r="R52" s="60">
        <f t="shared" si="15"/>
        <v>0.1650485436893204</v>
      </c>
      <c r="S52" s="60">
        <f t="shared" si="16"/>
        <v>0.77669902912621369</v>
      </c>
      <c r="T52" s="18"/>
    </row>
    <row r="53" spans="1:20" x14ac:dyDescent="0.35">
      <c r="A53" s="1" t="s">
        <v>630</v>
      </c>
      <c r="B53" s="17">
        <f t="shared" si="8"/>
        <v>0.29744763166412008</v>
      </c>
      <c r="C53" s="14">
        <v>636</v>
      </c>
      <c r="F53" s="1">
        <v>0.30399999999999999</v>
      </c>
      <c r="G53" s="1">
        <v>0.161</v>
      </c>
      <c r="H53" s="1">
        <v>3.6999999999999998E-2</v>
      </c>
      <c r="I53" s="1">
        <v>1.2999999999999999E-2</v>
      </c>
      <c r="J53" s="1">
        <v>7.4999999999999997E-2</v>
      </c>
      <c r="K53" s="1">
        <v>1.7000000000000001E-2</v>
      </c>
      <c r="L53" s="58">
        <f t="shared" si="9"/>
        <v>0.5296052631578948</v>
      </c>
      <c r="M53" s="58">
        <f t="shared" si="10"/>
        <v>0.12171052631578948</v>
      </c>
      <c r="N53" s="58">
        <f t="shared" si="11"/>
        <v>4.2763157894736843E-2</v>
      </c>
      <c r="O53" s="58">
        <f t="shared" si="12"/>
        <v>0.24671052631578946</v>
      </c>
      <c r="P53" s="58">
        <f t="shared" si="13"/>
        <v>5.5921052631578955E-2</v>
      </c>
      <c r="Q53" s="58">
        <f t="shared" si="14"/>
        <v>0.9967105263157896</v>
      </c>
      <c r="R53" s="60">
        <f t="shared" si="15"/>
        <v>0.16447368421052633</v>
      </c>
      <c r="S53" s="60">
        <f t="shared" si="16"/>
        <v>0.77631578947368429</v>
      </c>
      <c r="T53" s="18"/>
    </row>
    <row r="54" spans="1:20" x14ac:dyDescent="0.35">
      <c r="A54" s="1" t="s">
        <v>639</v>
      </c>
      <c r="B54" s="17">
        <f t="shared" si="8"/>
        <v>0.30212183023852718</v>
      </c>
      <c r="C54" s="14">
        <v>621</v>
      </c>
      <c r="F54" s="1">
        <v>0.17699999999999999</v>
      </c>
      <c r="G54" s="1">
        <v>6.5000000000000002E-2</v>
      </c>
      <c r="H54" s="1">
        <v>0.02</v>
      </c>
      <c r="I54" s="1">
        <v>8.9999999999999993E-3</v>
      </c>
      <c r="J54" s="1">
        <v>6.3E-2</v>
      </c>
      <c r="K54" s="1">
        <v>0.02</v>
      </c>
      <c r="L54" s="58">
        <f t="shared" si="9"/>
        <v>0.36723163841807915</v>
      </c>
      <c r="M54" s="58">
        <f t="shared" si="10"/>
        <v>0.11299435028248589</v>
      </c>
      <c r="N54" s="58">
        <f t="shared" si="11"/>
        <v>5.084745762711864E-2</v>
      </c>
      <c r="O54" s="58">
        <f t="shared" si="12"/>
        <v>0.3559322033898305</v>
      </c>
      <c r="P54" s="58">
        <f t="shared" si="13"/>
        <v>0.11299435028248589</v>
      </c>
      <c r="Q54" s="58">
        <f t="shared" si="14"/>
        <v>1.0000000000000002</v>
      </c>
      <c r="R54" s="60">
        <f t="shared" si="15"/>
        <v>0.16384180790960454</v>
      </c>
      <c r="S54" s="60">
        <f t="shared" si="16"/>
        <v>0.7231638418079096</v>
      </c>
      <c r="T54" s="18"/>
    </row>
    <row r="55" spans="1:20" x14ac:dyDescent="0.35">
      <c r="A55" s="1" t="s">
        <v>635</v>
      </c>
      <c r="B55" s="17">
        <f t="shared" si="8"/>
        <v>0.30541860797699788</v>
      </c>
      <c r="C55" s="14">
        <v>438</v>
      </c>
      <c r="F55" s="1">
        <v>0.14199999999999999</v>
      </c>
      <c r="G55" s="1">
        <v>5.6000000000000001E-2</v>
      </c>
      <c r="H55" s="1">
        <v>1.7000000000000001E-2</v>
      </c>
      <c r="I55" s="1">
        <v>6.0000000000000001E-3</v>
      </c>
      <c r="J55" s="1">
        <v>5.6000000000000001E-2</v>
      </c>
      <c r="K55" s="1">
        <v>7.0000000000000001E-3</v>
      </c>
      <c r="L55" s="58">
        <f t="shared" si="9"/>
        <v>0.39436619718309862</v>
      </c>
      <c r="M55" s="58">
        <f t="shared" si="10"/>
        <v>0.11971830985915495</v>
      </c>
      <c r="N55" s="58">
        <f t="shared" si="11"/>
        <v>4.225352112676057E-2</v>
      </c>
      <c r="O55" s="58">
        <f t="shared" si="12"/>
        <v>0.39436619718309862</v>
      </c>
      <c r="P55" s="58">
        <f t="shared" si="13"/>
        <v>4.9295774647887328E-2</v>
      </c>
      <c r="Q55" s="58">
        <f t="shared" si="14"/>
        <v>1.0000000000000002</v>
      </c>
      <c r="R55" s="60">
        <f t="shared" si="15"/>
        <v>0.16197183098591553</v>
      </c>
      <c r="S55" s="60">
        <f t="shared" si="16"/>
        <v>0.78873239436619724</v>
      </c>
      <c r="T55" s="18"/>
    </row>
    <row r="56" spans="1:20" x14ac:dyDescent="0.35">
      <c r="A56" s="1" t="s">
        <v>750</v>
      </c>
      <c r="B56" s="17">
        <f t="shared" si="8"/>
        <v>0.31351754141671123</v>
      </c>
      <c r="C56" s="14">
        <v>1076</v>
      </c>
      <c r="F56" s="1">
        <v>9.9000000000000005E-2</v>
      </c>
      <c r="G56" s="1">
        <v>3.5000000000000003E-2</v>
      </c>
      <c r="H56" s="1">
        <v>1.0999999999999999E-2</v>
      </c>
      <c r="I56" s="1">
        <v>5.0000000000000001E-3</v>
      </c>
      <c r="J56" s="1">
        <v>4.7E-2</v>
      </c>
      <c r="K56" s="1">
        <v>1E-3</v>
      </c>
      <c r="L56" s="58">
        <f t="shared" si="9"/>
        <v>0.35353535353535354</v>
      </c>
      <c r="M56" s="58">
        <f t="shared" si="10"/>
        <v>0.1111111111111111</v>
      </c>
      <c r="N56" s="58">
        <f t="shared" si="11"/>
        <v>5.0505050505050504E-2</v>
      </c>
      <c r="O56" s="58">
        <f t="shared" si="12"/>
        <v>0.47474747474747475</v>
      </c>
      <c r="P56" s="58">
        <f t="shared" si="13"/>
        <v>1.01010101010101E-2</v>
      </c>
      <c r="Q56" s="58">
        <f t="shared" si="14"/>
        <v>0.99999999999999989</v>
      </c>
      <c r="R56" s="60">
        <f t="shared" si="15"/>
        <v>0.1616161616161616</v>
      </c>
      <c r="S56" s="60">
        <f t="shared" si="16"/>
        <v>0.82828282828282829</v>
      </c>
      <c r="T56" s="18"/>
    </row>
    <row r="57" spans="1:20" x14ac:dyDescent="0.35">
      <c r="A57" s="1" t="s">
        <v>686</v>
      </c>
      <c r="B57" s="17">
        <f t="shared" si="8"/>
        <v>0.31676915781629877</v>
      </c>
      <c r="C57" s="14">
        <v>432</v>
      </c>
      <c r="F57" s="1">
        <v>0.224</v>
      </c>
      <c r="G57" s="1">
        <v>0.13800000000000001</v>
      </c>
      <c r="H57" s="1">
        <v>2.7E-2</v>
      </c>
      <c r="I57" s="1">
        <v>8.9999999999999993E-3</v>
      </c>
      <c r="J57" s="1">
        <v>4.2999999999999997E-2</v>
      </c>
      <c r="K57" s="1">
        <v>7.0000000000000001E-3</v>
      </c>
      <c r="L57" s="58">
        <f t="shared" si="9"/>
        <v>0.6160714285714286</v>
      </c>
      <c r="M57" s="58">
        <f t="shared" si="10"/>
        <v>0.12053571428571429</v>
      </c>
      <c r="N57" s="58">
        <f t="shared" si="11"/>
        <v>4.0178571428571425E-2</v>
      </c>
      <c r="O57" s="58">
        <f t="shared" si="12"/>
        <v>0.1919642857142857</v>
      </c>
      <c r="P57" s="58">
        <f t="shared" si="13"/>
        <v>3.125E-2</v>
      </c>
      <c r="Q57" s="58">
        <f t="shared" si="14"/>
        <v>1</v>
      </c>
      <c r="R57" s="60">
        <f t="shared" si="15"/>
        <v>0.1607142857142857</v>
      </c>
      <c r="S57" s="60">
        <f t="shared" si="16"/>
        <v>0.8080357142857143</v>
      </c>
      <c r="T57" s="18"/>
    </row>
    <row r="58" spans="1:20" x14ac:dyDescent="0.35">
      <c r="A58" s="1" t="s">
        <v>671</v>
      </c>
      <c r="B58" s="17">
        <f t="shared" si="8"/>
        <v>0.32105195812038512</v>
      </c>
      <c r="C58" s="14">
        <v>569</v>
      </c>
      <c r="F58" s="1">
        <v>0.106</v>
      </c>
      <c r="G58" s="1">
        <v>6.4000000000000001E-2</v>
      </c>
      <c r="H58" s="1">
        <v>1.2999999999999999E-2</v>
      </c>
      <c r="I58" s="1">
        <v>4.0000000000000001E-3</v>
      </c>
      <c r="J58" s="1">
        <v>1E-3</v>
      </c>
      <c r="K58" s="1">
        <v>2.4E-2</v>
      </c>
      <c r="L58" s="58">
        <f t="shared" si="9"/>
        <v>0.60377358490566035</v>
      </c>
      <c r="M58" s="58">
        <f t="shared" si="10"/>
        <v>0.12264150943396226</v>
      </c>
      <c r="N58" s="58">
        <f t="shared" si="11"/>
        <v>3.7735849056603772E-2</v>
      </c>
      <c r="O58" s="58">
        <f t="shared" si="12"/>
        <v>9.433962264150943E-3</v>
      </c>
      <c r="P58" s="58">
        <f t="shared" si="13"/>
        <v>0.22641509433962265</v>
      </c>
      <c r="Q58" s="58">
        <f t="shared" si="14"/>
        <v>1</v>
      </c>
      <c r="R58" s="60">
        <f t="shared" si="15"/>
        <v>0.16037735849056603</v>
      </c>
      <c r="S58" s="60">
        <f t="shared" si="16"/>
        <v>0.6132075471698113</v>
      </c>
      <c r="T58" s="18"/>
    </row>
    <row r="59" spans="1:20" x14ac:dyDescent="0.35">
      <c r="A59" s="1" t="s">
        <v>689</v>
      </c>
      <c r="B59" s="17">
        <f t="shared" si="8"/>
        <v>0.32432615518941421</v>
      </c>
      <c r="C59" s="14">
        <v>435</v>
      </c>
      <c r="F59" s="1">
        <v>0.23699999999999999</v>
      </c>
      <c r="G59" s="1">
        <v>0.151</v>
      </c>
      <c r="H59" s="1">
        <v>2.7E-2</v>
      </c>
      <c r="I59" s="1">
        <v>1.0999999999999999E-2</v>
      </c>
      <c r="J59" s="1">
        <v>4.2000000000000003E-2</v>
      </c>
      <c r="K59" s="1">
        <v>7.0000000000000001E-3</v>
      </c>
      <c r="L59" s="58">
        <f t="shared" si="9"/>
        <v>0.6371308016877637</v>
      </c>
      <c r="M59" s="58">
        <f t="shared" si="10"/>
        <v>0.1139240506329114</v>
      </c>
      <c r="N59" s="58">
        <f t="shared" si="11"/>
        <v>4.6413502109704644E-2</v>
      </c>
      <c r="O59" s="58">
        <f t="shared" si="12"/>
        <v>0.17721518987341775</v>
      </c>
      <c r="P59" s="58">
        <f t="shared" si="13"/>
        <v>2.9535864978902957E-2</v>
      </c>
      <c r="Q59" s="58">
        <f t="shared" si="14"/>
        <v>1.0042194092827006</v>
      </c>
      <c r="R59" s="60">
        <f t="shared" si="15"/>
        <v>0.16033755274261605</v>
      </c>
      <c r="S59" s="60">
        <f t="shared" si="16"/>
        <v>0.81434599156118148</v>
      </c>
      <c r="T59" s="18"/>
    </row>
    <row r="60" spans="1:20" x14ac:dyDescent="0.35">
      <c r="A60" s="1" t="s">
        <v>719</v>
      </c>
      <c r="B60" s="17">
        <f t="shared" si="8"/>
        <v>0.3302949788118052</v>
      </c>
      <c r="C60" s="14">
        <v>793</v>
      </c>
      <c r="F60" s="1">
        <v>0.16300000000000001</v>
      </c>
      <c r="G60" s="1">
        <v>8.5000000000000006E-2</v>
      </c>
      <c r="H60" s="1">
        <v>1.7999999999999999E-2</v>
      </c>
      <c r="I60" s="1">
        <v>8.0000000000000002E-3</v>
      </c>
      <c r="J60" s="1">
        <v>0.05</v>
      </c>
      <c r="K60" s="1">
        <v>3.0000000000000001E-3</v>
      </c>
      <c r="L60" s="58">
        <f t="shared" si="9"/>
        <v>0.5214723926380368</v>
      </c>
      <c r="M60" s="58">
        <f t="shared" si="10"/>
        <v>0.11042944785276072</v>
      </c>
      <c r="N60" s="58">
        <f t="shared" si="11"/>
        <v>4.9079754601226995E-2</v>
      </c>
      <c r="O60" s="58">
        <f t="shared" si="12"/>
        <v>0.30674846625766872</v>
      </c>
      <c r="P60" s="58">
        <f t="shared" si="13"/>
        <v>1.8404907975460124E-2</v>
      </c>
      <c r="Q60" s="58">
        <f t="shared" si="14"/>
        <v>1.0061349693251533</v>
      </c>
      <c r="R60" s="60">
        <f t="shared" si="15"/>
        <v>0.15950920245398773</v>
      </c>
      <c r="S60" s="60">
        <f t="shared" si="16"/>
        <v>0.82822085889570551</v>
      </c>
      <c r="T60" s="18"/>
    </row>
    <row r="61" spans="1:20" x14ac:dyDescent="0.35">
      <c r="A61" s="1" t="s">
        <v>531</v>
      </c>
      <c r="B61" s="17">
        <f t="shared" si="8"/>
        <v>0.33323799272902443</v>
      </c>
      <c r="C61" s="14">
        <v>391</v>
      </c>
      <c r="F61" s="1">
        <v>0.308</v>
      </c>
      <c r="G61" s="1">
        <v>0.214</v>
      </c>
      <c r="H61" s="1">
        <v>3.3000000000000002E-2</v>
      </c>
      <c r="I61" s="1">
        <v>1.6E-2</v>
      </c>
      <c r="J61" s="1">
        <v>3.9E-2</v>
      </c>
      <c r="K61" s="1">
        <v>7.0000000000000001E-3</v>
      </c>
      <c r="L61" s="58">
        <f t="shared" si="9"/>
        <v>0.69480519480519476</v>
      </c>
      <c r="M61" s="58">
        <f t="shared" si="10"/>
        <v>0.10714285714285715</v>
      </c>
      <c r="N61" s="58">
        <f t="shared" si="11"/>
        <v>5.1948051948051951E-2</v>
      </c>
      <c r="O61" s="58">
        <f t="shared" si="12"/>
        <v>0.12662337662337664</v>
      </c>
      <c r="P61" s="58">
        <f t="shared" si="13"/>
        <v>2.2727272727272728E-2</v>
      </c>
      <c r="Q61" s="58">
        <f t="shared" si="14"/>
        <v>1.0032467532467533</v>
      </c>
      <c r="R61" s="60">
        <f t="shared" si="15"/>
        <v>0.15909090909090912</v>
      </c>
      <c r="S61" s="60">
        <f t="shared" si="16"/>
        <v>0.8214285714285714</v>
      </c>
      <c r="T61" s="18"/>
    </row>
    <row r="62" spans="1:20" x14ac:dyDescent="0.35">
      <c r="A62" s="1" t="s">
        <v>805</v>
      </c>
      <c r="B62" s="17">
        <f t="shared" si="8"/>
        <v>0.35210037860255761</v>
      </c>
      <c r="C62" s="11">
        <v>2506</v>
      </c>
      <c r="F62" s="1">
        <v>0.247</v>
      </c>
      <c r="G62" s="1">
        <v>0.16800000000000001</v>
      </c>
      <c r="H62" s="1">
        <v>2.8000000000000001E-2</v>
      </c>
      <c r="I62" s="1">
        <v>1.0999999999999999E-2</v>
      </c>
      <c r="J62" s="1">
        <v>3.5999999999999997E-2</v>
      </c>
      <c r="K62" s="1">
        <v>4.0000000000000001E-3</v>
      </c>
      <c r="L62" s="58">
        <f t="shared" si="9"/>
        <v>0.68016194331983815</v>
      </c>
      <c r="M62" s="58">
        <f t="shared" si="10"/>
        <v>0.11336032388663968</v>
      </c>
      <c r="N62" s="58">
        <f t="shared" si="11"/>
        <v>4.4534412955465584E-2</v>
      </c>
      <c r="O62" s="58">
        <f t="shared" si="12"/>
        <v>0.145748987854251</v>
      </c>
      <c r="P62" s="58">
        <f t="shared" si="13"/>
        <v>1.6194331983805668E-2</v>
      </c>
      <c r="Q62" s="58">
        <f t="shared" si="14"/>
        <v>1</v>
      </c>
      <c r="R62" s="60">
        <f t="shared" si="15"/>
        <v>0.15789473684210525</v>
      </c>
      <c r="S62" s="60">
        <f t="shared" si="16"/>
        <v>0.82591093117408909</v>
      </c>
      <c r="T62" s="18"/>
    </row>
    <row r="63" spans="1:20" x14ac:dyDescent="0.35">
      <c r="A63" s="1" t="s">
        <v>795</v>
      </c>
      <c r="B63" s="17">
        <f t="shared" si="8"/>
        <v>0.3614939370902549</v>
      </c>
      <c r="C63" s="11">
        <v>1248</v>
      </c>
      <c r="F63" s="1">
        <v>0.19</v>
      </c>
      <c r="G63" s="1">
        <v>0.123</v>
      </c>
      <c r="H63" s="1">
        <v>2.1000000000000001E-2</v>
      </c>
      <c r="I63" s="1">
        <v>8.9999999999999993E-3</v>
      </c>
      <c r="J63" s="1">
        <v>3.5000000000000003E-2</v>
      </c>
      <c r="K63" s="1">
        <v>2E-3</v>
      </c>
      <c r="L63" s="58">
        <f t="shared" si="9"/>
        <v>0.64736842105263159</v>
      </c>
      <c r="M63" s="58">
        <f t="shared" si="10"/>
        <v>0.11052631578947369</v>
      </c>
      <c r="N63" s="58">
        <f t="shared" si="11"/>
        <v>4.7368421052631574E-2</v>
      </c>
      <c r="O63" s="58">
        <f t="shared" si="12"/>
        <v>0.18421052631578949</v>
      </c>
      <c r="P63" s="58">
        <f t="shared" si="13"/>
        <v>1.0526315789473684E-2</v>
      </c>
      <c r="Q63" s="58">
        <f t="shared" si="14"/>
        <v>1</v>
      </c>
      <c r="R63" s="60">
        <f t="shared" si="15"/>
        <v>0.15789473684210525</v>
      </c>
      <c r="S63" s="60">
        <f t="shared" si="16"/>
        <v>0.83157894736842108</v>
      </c>
      <c r="T63" s="18"/>
    </row>
    <row r="64" spans="1:20" x14ac:dyDescent="0.35">
      <c r="A64" s="1" t="s">
        <v>717</v>
      </c>
      <c r="B64" s="17">
        <f t="shared" si="8"/>
        <v>0.36904340757355647</v>
      </c>
      <c r="C64" s="14">
        <v>1003</v>
      </c>
      <c r="F64" s="1">
        <v>0.247</v>
      </c>
      <c r="G64" s="1">
        <v>0.16800000000000001</v>
      </c>
      <c r="H64" s="1">
        <v>2.8000000000000001E-2</v>
      </c>
      <c r="I64" s="1">
        <v>1.0999999999999999E-2</v>
      </c>
      <c r="J64" s="1">
        <v>3.5999999999999997E-2</v>
      </c>
      <c r="K64" s="1">
        <v>4.0000000000000001E-3</v>
      </c>
      <c r="L64" s="58">
        <f t="shared" si="9"/>
        <v>0.68016194331983815</v>
      </c>
      <c r="M64" s="58">
        <f t="shared" si="10"/>
        <v>0.11336032388663968</v>
      </c>
      <c r="N64" s="58">
        <f t="shared" si="11"/>
        <v>4.4534412955465584E-2</v>
      </c>
      <c r="O64" s="58">
        <f t="shared" si="12"/>
        <v>0.145748987854251</v>
      </c>
      <c r="P64" s="58">
        <f t="shared" si="13"/>
        <v>1.6194331983805668E-2</v>
      </c>
      <c r="Q64" s="58">
        <f t="shared" si="14"/>
        <v>1</v>
      </c>
      <c r="R64" s="60">
        <f t="shared" si="15"/>
        <v>0.15789473684210525</v>
      </c>
      <c r="S64" s="60">
        <f t="shared" si="16"/>
        <v>0.82591093117408909</v>
      </c>
      <c r="T64" s="18"/>
    </row>
    <row r="65" spans="1:20" x14ac:dyDescent="0.35">
      <c r="A65" s="1" t="s">
        <v>654</v>
      </c>
      <c r="B65" s="17">
        <f t="shared" si="8"/>
        <v>0.37221222818519156</v>
      </c>
      <c r="C65" s="14">
        <v>421</v>
      </c>
      <c r="F65" s="1">
        <v>0.29199999999999998</v>
      </c>
      <c r="G65" s="1">
        <v>0.15</v>
      </c>
      <c r="H65" s="1">
        <v>3.5999999999999997E-2</v>
      </c>
      <c r="I65" s="1">
        <v>0.01</v>
      </c>
      <c r="J65" s="1">
        <v>9.1999999999999998E-2</v>
      </c>
      <c r="K65" s="1">
        <v>4.0000000000000001E-3</v>
      </c>
      <c r="L65" s="58">
        <f t="shared" si="9"/>
        <v>0.51369863013698636</v>
      </c>
      <c r="M65" s="58">
        <f t="shared" si="10"/>
        <v>0.12328767123287671</v>
      </c>
      <c r="N65" s="58">
        <f t="shared" si="11"/>
        <v>3.4246575342465758E-2</v>
      </c>
      <c r="O65" s="58">
        <f t="shared" si="12"/>
        <v>0.31506849315068497</v>
      </c>
      <c r="P65" s="58">
        <f t="shared" si="13"/>
        <v>1.3698630136986302E-2</v>
      </c>
      <c r="Q65" s="58">
        <f t="shared" si="14"/>
        <v>1.0000000000000002</v>
      </c>
      <c r="R65" s="60">
        <f t="shared" si="15"/>
        <v>0.15753424657534246</v>
      </c>
      <c r="S65" s="60">
        <f t="shared" si="16"/>
        <v>0.82876712328767133</v>
      </c>
      <c r="T65" s="18"/>
    </row>
    <row r="66" spans="1:20" x14ac:dyDescent="0.35">
      <c r="A66" s="1" t="s">
        <v>741</v>
      </c>
      <c r="B66" s="17">
        <f t="shared" si="8"/>
        <v>0.37660040494667196</v>
      </c>
      <c r="C66" s="14">
        <v>583</v>
      </c>
      <c r="F66" s="1">
        <v>0.248</v>
      </c>
      <c r="G66" s="1">
        <v>0.17499999999999999</v>
      </c>
      <c r="H66" s="1">
        <v>0.03</v>
      </c>
      <c r="I66" s="1">
        <v>8.9999999999999993E-3</v>
      </c>
      <c r="J66" s="1">
        <v>3.1E-2</v>
      </c>
      <c r="K66" s="1">
        <v>3.0000000000000001E-3</v>
      </c>
      <c r="L66" s="58">
        <f t="shared" ref="L66:L97" si="17">G66/$F66</f>
        <v>0.70564516129032251</v>
      </c>
      <c r="M66" s="58">
        <f t="shared" ref="M66:M97" si="18">H66/$F66</f>
        <v>0.12096774193548386</v>
      </c>
      <c r="N66" s="58">
        <f t="shared" ref="N66:N97" si="19">I66/$F66</f>
        <v>3.6290322580645157E-2</v>
      </c>
      <c r="O66" s="58">
        <f t="shared" ref="O66:O97" si="20">J66/$F66</f>
        <v>0.125</v>
      </c>
      <c r="P66" s="58">
        <f t="shared" ref="P66:P97" si="21">K66/$F66</f>
        <v>1.2096774193548387E-2</v>
      </c>
      <c r="Q66" s="58">
        <f t="shared" ref="Q66:Q97" si="22">SUM(L66:P66)</f>
        <v>0.99999999999999989</v>
      </c>
      <c r="R66" s="60">
        <f t="shared" ref="R66:R97" si="23">M66+N66</f>
        <v>0.157258064516129</v>
      </c>
      <c r="S66" s="60">
        <f t="shared" ref="S66:S97" si="24">O66+L66</f>
        <v>0.83064516129032251</v>
      </c>
      <c r="T66" s="18"/>
    </row>
    <row r="67" spans="1:20" x14ac:dyDescent="0.35">
      <c r="A67" s="1" t="s">
        <v>772</v>
      </c>
      <c r="B67" s="17">
        <f t="shared" si="8"/>
        <v>0.38379611160872212</v>
      </c>
      <c r="C67" s="14">
        <v>956</v>
      </c>
      <c r="F67" s="1">
        <v>0.17199999999999999</v>
      </c>
      <c r="G67" s="1">
        <v>0.1</v>
      </c>
      <c r="H67" s="1">
        <v>1.7999999999999999E-2</v>
      </c>
      <c r="I67" s="1">
        <v>8.9999999999999993E-3</v>
      </c>
      <c r="J67" s="1">
        <v>4.3999999999999997E-2</v>
      </c>
      <c r="K67" s="1">
        <v>2E-3</v>
      </c>
      <c r="L67" s="58">
        <f t="shared" si="17"/>
        <v>0.58139534883720934</v>
      </c>
      <c r="M67" s="58">
        <f t="shared" si="18"/>
        <v>0.10465116279069768</v>
      </c>
      <c r="N67" s="58">
        <f t="shared" si="19"/>
        <v>5.232558139534884E-2</v>
      </c>
      <c r="O67" s="58">
        <f t="shared" si="20"/>
        <v>0.2558139534883721</v>
      </c>
      <c r="P67" s="58">
        <f t="shared" si="21"/>
        <v>1.1627906976744188E-2</v>
      </c>
      <c r="Q67" s="58">
        <f t="shared" si="22"/>
        <v>1.0058139534883721</v>
      </c>
      <c r="R67" s="60">
        <f t="shared" si="23"/>
        <v>0.15697674418604651</v>
      </c>
      <c r="S67" s="60">
        <f t="shared" si="24"/>
        <v>0.83720930232558144</v>
      </c>
      <c r="T67" s="18"/>
    </row>
    <row r="68" spans="1:20" x14ac:dyDescent="0.35">
      <c r="A68" s="1" t="s">
        <v>618</v>
      </c>
      <c r="B68" s="17">
        <f t="shared" ref="B68:B131" si="25">B67+C68/$D$155</f>
        <v>0.387619771634163</v>
      </c>
      <c r="C68" s="14">
        <v>508</v>
      </c>
      <c r="D68" s="14"/>
      <c r="E68" s="14"/>
      <c r="F68" s="1">
        <v>0.214</v>
      </c>
      <c r="G68" s="1">
        <v>0.154</v>
      </c>
      <c r="H68" s="1">
        <v>2.5000000000000001E-2</v>
      </c>
      <c r="I68" s="1">
        <v>8.0000000000000002E-3</v>
      </c>
      <c r="J68" s="1">
        <v>1.9E-2</v>
      </c>
      <c r="K68" s="1">
        <v>7.0000000000000001E-3</v>
      </c>
      <c r="L68" s="58">
        <f t="shared" si="17"/>
        <v>0.71962616822429903</v>
      </c>
      <c r="M68" s="58">
        <f t="shared" si="18"/>
        <v>0.11682242990654207</v>
      </c>
      <c r="N68" s="58">
        <f t="shared" si="19"/>
        <v>3.7383177570093462E-2</v>
      </c>
      <c r="O68" s="58">
        <f t="shared" si="20"/>
        <v>8.8785046728971959E-2</v>
      </c>
      <c r="P68" s="58">
        <f t="shared" si="21"/>
        <v>3.2710280373831779E-2</v>
      </c>
      <c r="Q68" s="58">
        <f t="shared" si="22"/>
        <v>0.99532710280373826</v>
      </c>
      <c r="R68" s="60">
        <f t="shared" si="23"/>
        <v>0.15420560747663553</v>
      </c>
      <c r="S68" s="60">
        <f t="shared" si="24"/>
        <v>0.80841121495327095</v>
      </c>
      <c r="T68" s="18"/>
    </row>
    <row r="69" spans="1:20" x14ac:dyDescent="0.35">
      <c r="A69" s="1" t="s">
        <v>647</v>
      </c>
      <c r="B69" s="17">
        <f t="shared" si="25"/>
        <v>0.39068321578840404</v>
      </c>
      <c r="C69" s="14">
        <v>407</v>
      </c>
      <c r="F69" s="1">
        <v>0.193</v>
      </c>
      <c r="G69" s="1">
        <v>0.13700000000000001</v>
      </c>
      <c r="H69" s="1">
        <v>2.1999999999999999E-2</v>
      </c>
      <c r="I69" s="1">
        <v>7.0000000000000001E-3</v>
      </c>
      <c r="J69" s="1">
        <v>0.02</v>
      </c>
      <c r="K69" s="1">
        <v>7.0000000000000001E-3</v>
      </c>
      <c r="L69" s="58">
        <f t="shared" si="17"/>
        <v>0.70984455958549231</v>
      </c>
      <c r="M69" s="58">
        <f t="shared" si="18"/>
        <v>0.11398963730569947</v>
      </c>
      <c r="N69" s="58">
        <f t="shared" si="19"/>
        <v>3.6269430051813469E-2</v>
      </c>
      <c r="O69" s="58">
        <f t="shared" si="20"/>
        <v>0.10362694300518134</v>
      </c>
      <c r="P69" s="58">
        <f t="shared" si="21"/>
        <v>3.6269430051813469E-2</v>
      </c>
      <c r="Q69" s="58">
        <f t="shared" si="22"/>
        <v>1</v>
      </c>
      <c r="R69" s="60">
        <f t="shared" si="23"/>
        <v>0.15025906735751293</v>
      </c>
      <c r="S69" s="60">
        <f t="shared" si="24"/>
        <v>0.81347150259067369</v>
      </c>
      <c r="T69" s="18"/>
    </row>
    <row r="70" spans="1:20" x14ac:dyDescent="0.35">
      <c r="A70" s="1" t="s">
        <v>782</v>
      </c>
      <c r="B70" s="17">
        <f t="shared" si="25"/>
        <v>0.40316279909978392</v>
      </c>
      <c r="C70" s="11">
        <v>1658</v>
      </c>
      <c r="F70" s="1">
        <v>0.26</v>
      </c>
      <c r="G70" s="1">
        <v>0.17799999999999999</v>
      </c>
      <c r="H70" s="1">
        <v>2.7E-2</v>
      </c>
      <c r="I70" s="1">
        <v>1.2E-2</v>
      </c>
      <c r="J70" s="1">
        <v>3.9E-2</v>
      </c>
      <c r="K70" s="1">
        <v>3.0000000000000001E-3</v>
      </c>
      <c r="L70" s="58">
        <f t="shared" si="17"/>
        <v>0.68461538461538451</v>
      </c>
      <c r="M70" s="58">
        <f t="shared" si="18"/>
        <v>0.10384615384615384</v>
      </c>
      <c r="N70" s="58">
        <f t="shared" si="19"/>
        <v>4.6153846153846156E-2</v>
      </c>
      <c r="O70" s="58">
        <f t="shared" si="20"/>
        <v>0.15</v>
      </c>
      <c r="P70" s="58">
        <f t="shared" si="21"/>
        <v>1.1538461538461539E-2</v>
      </c>
      <c r="Q70" s="58">
        <f t="shared" si="22"/>
        <v>0.99615384615384606</v>
      </c>
      <c r="R70" s="60">
        <f t="shared" si="23"/>
        <v>0.15</v>
      </c>
      <c r="S70" s="60">
        <f t="shared" si="24"/>
        <v>0.83461538461538454</v>
      </c>
      <c r="T70" s="18"/>
    </row>
    <row r="71" spans="1:20" x14ac:dyDescent="0.35">
      <c r="A71" s="1" t="s">
        <v>800</v>
      </c>
      <c r="B71" s="17">
        <f t="shared" si="25"/>
        <v>0.41251119624859806</v>
      </c>
      <c r="C71" s="11">
        <v>1242</v>
      </c>
      <c r="F71" s="1">
        <v>0.24099999999999999</v>
      </c>
      <c r="G71" s="1">
        <v>0.16</v>
      </c>
      <c r="H71" s="1">
        <v>2.5000000000000001E-2</v>
      </c>
      <c r="I71" s="1">
        <v>1.0999999999999999E-2</v>
      </c>
      <c r="J71" s="1">
        <v>3.6999999999999998E-2</v>
      </c>
      <c r="K71" s="1">
        <v>8.0000000000000002E-3</v>
      </c>
      <c r="L71" s="58">
        <f t="shared" si="17"/>
        <v>0.66390041493775942</v>
      </c>
      <c r="M71" s="58">
        <f t="shared" si="18"/>
        <v>0.1037344398340249</v>
      </c>
      <c r="N71" s="58">
        <f t="shared" si="19"/>
        <v>4.5643153526970952E-2</v>
      </c>
      <c r="O71" s="58">
        <f t="shared" si="20"/>
        <v>0.15352697095435686</v>
      </c>
      <c r="P71" s="58">
        <f t="shared" si="21"/>
        <v>3.3195020746887967E-2</v>
      </c>
      <c r="Q71" s="58">
        <f t="shared" si="22"/>
        <v>1</v>
      </c>
      <c r="R71" s="60">
        <f t="shared" si="23"/>
        <v>0.14937759336099585</v>
      </c>
      <c r="S71" s="60">
        <f t="shared" si="24"/>
        <v>0.81742738589211628</v>
      </c>
      <c r="T71" s="18"/>
    </row>
    <row r="72" spans="1:20" x14ac:dyDescent="0.35">
      <c r="A72" s="1" t="s">
        <v>744</v>
      </c>
      <c r="B72" s="17">
        <f t="shared" si="25"/>
        <v>0.41727571750077147</v>
      </c>
      <c r="C72" s="14">
        <v>633</v>
      </c>
      <c r="F72" s="1">
        <v>0.34899999999999998</v>
      </c>
      <c r="G72" s="1">
        <v>0.19700000000000001</v>
      </c>
      <c r="H72" s="1">
        <v>3.7999999999999999E-2</v>
      </c>
      <c r="I72" s="1">
        <v>1.4E-2</v>
      </c>
      <c r="J72" s="1">
        <v>8.7999999999999995E-2</v>
      </c>
      <c r="K72" s="1">
        <v>1.2E-2</v>
      </c>
      <c r="L72" s="58">
        <f t="shared" si="17"/>
        <v>0.56446991404011471</v>
      </c>
      <c r="M72" s="58">
        <f t="shared" si="18"/>
        <v>0.10888252148997135</v>
      </c>
      <c r="N72" s="58">
        <f t="shared" si="19"/>
        <v>4.0114613180515762E-2</v>
      </c>
      <c r="O72" s="58">
        <f t="shared" si="20"/>
        <v>0.25214899713467048</v>
      </c>
      <c r="P72" s="58">
        <f t="shared" si="21"/>
        <v>3.4383954154727794E-2</v>
      </c>
      <c r="Q72" s="58">
        <f t="shared" si="22"/>
        <v>1</v>
      </c>
      <c r="R72" s="60">
        <f t="shared" si="23"/>
        <v>0.14899713467048711</v>
      </c>
      <c r="S72" s="60">
        <f t="shared" si="24"/>
        <v>0.81661891117478524</v>
      </c>
      <c r="T72" s="18"/>
    </row>
    <row r="73" spans="1:20" x14ac:dyDescent="0.35">
      <c r="A73" s="1" t="s">
        <v>769</v>
      </c>
      <c r="B73" s="17">
        <f t="shared" si="25"/>
        <v>0.42473486530630672</v>
      </c>
      <c r="C73" s="14">
        <v>991</v>
      </c>
      <c r="F73" s="1">
        <v>0.25600000000000001</v>
      </c>
      <c r="G73" s="1">
        <v>0.16900000000000001</v>
      </c>
      <c r="H73" s="1">
        <v>2.5999999999999999E-2</v>
      </c>
      <c r="I73" s="1">
        <v>1.2E-2</v>
      </c>
      <c r="J73" s="1">
        <v>4.5999999999999999E-2</v>
      </c>
      <c r="K73" s="1">
        <v>3.0000000000000001E-3</v>
      </c>
      <c r="L73" s="58">
        <f t="shared" si="17"/>
        <v>0.66015625</v>
      </c>
      <c r="M73" s="58">
        <f t="shared" si="18"/>
        <v>0.1015625</v>
      </c>
      <c r="N73" s="58">
        <f t="shared" si="19"/>
        <v>4.6875E-2</v>
      </c>
      <c r="O73" s="58">
        <f t="shared" si="20"/>
        <v>0.1796875</v>
      </c>
      <c r="P73" s="58">
        <f t="shared" si="21"/>
        <v>1.171875E-2</v>
      </c>
      <c r="Q73" s="58">
        <f t="shared" si="22"/>
        <v>1</v>
      </c>
      <c r="R73" s="60">
        <f t="shared" si="23"/>
        <v>0.1484375</v>
      </c>
      <c r="S73" s="60">
        <f t="shared" si="24"/>
        <v>0.83984375</v>
      </c>
      <c r="T73" s="18"/>
    </row>
    <row r="74" spans="1:20" x14ac:dyDescent="0.35">
      <c r="A74" s="1" t="s">
        <v>770</v>
      </c>
      <c r="B74" s="17">
        <f t="shared" si="25"/>
        <v>0.43147143168971142</v>
      </c>
      <c r="C74" s="14">
        <v>895</v>
      </c>
      <c r="F74" s="1">
        <v>0.221</v>
      </c>
      <c r="G74" s="1">
        <v>0.14599999999999999</v>
      </c>
      <c r="H74" s="1">
        <v>2.3E-2</v>
      </c>
      <c r="I74" s="1">
        <v>8.9999999999999993E-3</v>
      </c>
      <c r="J74" s="1">
        <v>3.2000000000000001E-2</v>
      </c>
      <c r="K74" s="1">
        <v>0.01</v>
      </c>
      <c r="L74" s="58">
        <f t="shared" si="17"/>
        <v>0.66063348416289591</v>
      </c>
      <c r="M74" s="58">
        <f t="shared" si="18"/>
        <v>0.10407239819004524</v>
      </c>
      <c r="N74" s="58">
        <f t="shared" si="19"/>
        <v>4.0723981900452483E-2</v>
      </c>
      <c r="O74" s="58">
        <f t="shared" si="20"/>
        <v>0.14479638009049775</v>
      </c>
      <c r="P74" s="58">
        <f t="shared" si="21"/>
        <v>4.5248868778280542E-2</v>
      </c>
      <c r="Q74" s="58">
        <f t="shared" si="22"/>
        <v>0.99547511312217185</v>
      </c>
      <c r="R74" s="60">
        <f t="shared" si="23"/>
        <v>0.14479638009049772</v>
      </c>
      <c r="S74" s="60">
        <f t="shared" si="24"/>
        <v>0.80542986425339369</v>
      </c>
      <c r="T74" s="18"/>
    </row>
    <row r="75" spans="1:20" x14ac:dyDescent="0.35">
      <c r="A75" s="1" t="s">
        <v>742</v>
      </c>
      <c r="B75" s="17">
        <f t="shared" si="25"/>
        <v>0.43648434030574218</v>
      </c>
      <c r="C75" s="14">
        <v>666</v>
      </c>
      <c r="F75" s="1">
        <v>0.81699999999999995</v>
      </c>
      <c r="G75" s="1">
        <v>0.50900000000000001</v>
      </c>
      <c r="H75" s="1">
        <v>7.0000000000000007E-2</v>
      </c>
      <c r="I75" s="1">
        <v>4.5999999999999999E-2</v>
      </c>
      <c r="J75" s="1">
        <v>0.185</v>
      </c>
      <c r="K75" s="1">
        <v>7.0000000000000001E-3</v>
      </c>
      <c r="L75" s="58">
        <f t="shared" si="17"/>
        <v>0.6230110159118728</v>
      </c>
      <c r="M75" s="58">
        <f t="shared" si="18"/>
        <v>8.5679314565483486E-2</v>
      </c>
      <c r="N75" s="58">
        <f t="shared" si="19"/>
        <v>5.6303549571603433E-2</v>
      </c>
      <c r="O75" s="58">
        <f t="shared" si="20"/>
        <v>0.22643818849449204</v>
      </c>
      <c r="P75" s="58">
        <f t="shared" si="21"/>
        <v>8.5679314565483486E-3</v>
      </c>
      <c r="Q75" s="58">
        <f t="shared" si="22"/>
        <v>1.0000000000000002</v>
      </c>
      <c r="R75" s="60">
        <f t="shared" si="23"/>
        <v>0.14198286413708691</v>
      </c>
      <c r="S75" s="60">
        <f t="shared" si="24"/>
        <v>0.84944920440636484</v>
      </c>
      <c r="T75" s="18"/>
    </row>
    <row r="76" spans="1:20" x14ac:dyDescent="0.35">
      <c r="A76" s="1" t="s">
        <v>723</v>
      </c>
      <c r="B76" s="17">
        <f t="shared" si="25"/>
        <v>0.44157251781991153</v>
      </c>
      <c r="C76" s="14">
        <v>676</v>
      </c>
      <c r="F76" s="1">
        <v>0.21099999999999999</v>
      </c>
      <c r="G76" s="1">
        <v>0.12</v>
      </c>
      <c r="H76" s="1">
        <v>2.1000000000000001E-2</v>
      </c>
      <c r="I76" s="1">
        <v>8.0000000000000002E-3</v>
      </c>
      <c r="J76" s="1">
        <v>4.3999999999999997E-2</v>
      </c>
      <c r="K76" s="1">
        <v>1.7999999999999999E-2</v>
      </c>
      <c r="L76" s="58">
        <f t="shared" si="17"/>
        <v>0.56872037914691942</v>
      </c>
      <c r="M76" s="58">
        <f t="shared" si="18"/>
        <v>9.9526066350710915E-2</v>
      </c>
      <c r="N76" s="58">
        <f t="shared" si="19"/>
        <v>3.7914691943127965E-2</v>
      </c>
      <c r="O76" s="58">
        <f t="shared" si="20"/>
        <v>0.20853080568720378</v>
      </c>
      <c r="P76" s="58">
        <f t="shared" si="21"/>
        <v>8.5308056872037907E-2</v>
      </c>
      <c r="Q76" s="58">
        <f t="shared" si="22"/>
        <v>1</v>
      </c>
      <c r="R76" s="60">
        <f t="shared" si="23"/>
        <v>0.13744075829383889</v>
      </c>
      <c r="S76" s="60">
        <f t="shared" si="24"/>
        <v>0.77725118483412325</v>
      </c>
      <c r="T76" s="18"/>
    </row>
    <row r="77" spans="1:20" x14ac:dyDescent="0.35">
      <c r="A77" s="1" t="s">
        <v>793</v>
      </c>
      <c r="B77" s="17">
        <f t="shared" si="25"/>
        <v>0.45291554076939855</v>
      </c>
      <c r="C77" s="11">
        <v>1507</v>
      </c>
      <c r="F77" s="1">
        <v>0.59099999999999997</v>
      </c>
      <c r="G77" s="1">
        <v>0.20499999999999999</v>
      </c>
      <c r="H77" s="1">
        <v>4.2999999999999997E-2</v>
      </c>
      <c r="I77" s="1">
        <v>3.7999999999999999E-2</v>
      </c>
      <c r="J77" s="1">
        <v>0.30299999999999999</v>
      </c>
      <c r="K77" s="1">
        <v>2E-3</v>
      </c>
      <c r="L77" s="58">
        <f t="shared" si="17"/>
        <v>0.34686971235194586</v>
      </c>
      <c r="M77" s="58">
        <f t="shared" si="18"/>
        <v>7.2758037225042302E-2</v>
      </c>
      <c r="N77" s="58">
        <f t="shared" si="19"/>
        <v>6.4297800338409483E-2</v>
      </c>
      <c r="O77" s="58">
        <f t="shared" si="20"/>
        <v>0.51269035532994922</v>
      </c>
      <c r="P77" s="58">
        <f t="shared" si="21"/>
        <v>3.3840947546531306E-3</v>
      </c>
      <c r="Q77" s="58">
        <f t="shared" si="22"/>
        <v>1</v>
      </c>
      <c r="R77" s="60">
        <f t="shared" si="23"/>
        <v>0.1370558375634518</v>
      </c>
      <c r="S77" s="60">
        <f t="shared" si="24"/>
        <v>0.85956006768189508</v>
      </c>
      <c r="T77" s="18"/>
    </row>
    <row r="78" spans="1:20" x14ac:dyDescent="0.35">
      <c r="A78" s="1" t="s">
        <v>790</v>
      </c>
      <c r="B78" s="17">
        <f t="shared" si="25"/>
        <v>0.4641456603716777</v>
      </c>
      <c r="C78" s="11">
        <v>1492</v>
      </c>
      <c r="F78" s="1">
        <v>0.59099999999999997</v>
      </c>
      <c r="G78" s="1">
        <v>0.20499999999999999</v>
      </c>
      <c r="H78" s="1">
        <v>4.2999999999999997E-2</v>
      </c>
      <c r="I78" s="1">
        <v>3.7999999999999999E-2</v>
      </c>
      <c r="J78" s="1">
        <v>0.30299999999999999</v>
      </c>
      <c r="K78" s="1">
        <v>2E-3</v>
      </c>
      <c r="L78" s="58">
        <f t="shared" si="17"/>
        <v>0.34686971235194586</v>
      </c>
      <c r="M78" s="58">
        <f t="shared" si="18"/>
        <v>7.2758037225042302E-2</v>
      </c>
      <c r="N78" s="58">
        <f t="shared" si="19"/>
        <v>6.4297800338409483E-2</v>
      </c>
      <c r="O78" s="58">
        <f t="shared" si="20"/>
        <v>0.51269035532994922</v>
      </c>
      <c r="P78" s="58">
        <f t="shared" si="21"/>
        <v>3.3840947546531306E-3</v>
      </c>
      <c r="Q78" s="58">
        <f t="shared" si="22"/>
        <v>1</v>
      </c>
      <c r="R78" s="60">
        <f t="shared" si="23"/>
        <v>0.1370558375634518</v>
      </c>
      <c r="S78" s="60">
        <f t="shared" si="24"/>
        <v>0.85956006768189508</v>
      </c>
      <c r="T78" s="18"/>
    </row>
    <row r="79" spans="1:20" x14ac:dyDescent="0.35">
      <c r="A79" s="1" t="s">
        <v>633</v>
      </c>
      <c r="B79" s="17">
        <f t="shared" si="25"/>
        <v>0.46805211618507103</v>
      </c>
      <c r="C79" s="14">
        <v>519</v>
      </c>
      <c r="F79" s="1">
        <v>0.59099999999999997</v>
      </c>
      <c r="G79" s="1">
        <v>0.20499999999999999</v>
      </c>
      <c r="H79" s="1">
        <v>4.2999999999999997E-2</v>
      </c>
      <c r="I79" s="1">
        <v>3.7999999999999999E-2</v>
      </c>
      <c r="J79" s="1">
        <v>0.30299999999999999</v>
      </c>
      <c r="K79" s="1">
        <v>2E-3</v>
      </c>
      <c r="L79" s="58">
        <f t="shared" si="17"/>
        <v>0.34686971235194586</v>
      </c>
      <c r="M79" s="58">
        <f t="shared" si="18"/>
        <v>7.2758037225042302E-2</v>
      </c>
      <c r="N79" s="58">
        <f t="shared" si="19"/>
        <v>6.4297800338409483E-2</v>
      </c>
      <c r="O79" s="58">
        <f t="shared" si="20"/>
        <v>0.51269035532994922</v>
      </c>
      <c r="P79" s="58">
        <f t="shared" si="21"/>
        <v>3.3840947546531306E-3</v>
      </c>
      <c r="Q79" s="58">
        <f t="shared" si="22"/>
        <v>1</v>
      </c>
      <c r="R79" s="60">
        <f t="shared" si="23"/>
        <v>0.1370558375634518</v>
      </c>
      <c r="S79" s="60">
        <f t="shared" si="24"/>
        <v>0.85956006768189508</v>
      </c>
      <c r="T79" s="18"/>
    </row>
    <row r="80" spans="1:20" x14ac:dyDescent="0.35">
      <c r="A80" s="1" t="s">
        <v>759</v>
      </c>
      <c r="B80" s="17">
        <f t="shared" si="25"/>
        <v>0.47715212597002776</v>
      </c>
      <c r="C80" s="11">
        <v>1209</v>
      </c>
      <c r="E80" s="19"/>
      <c r="F80" s="1">
        <v>0.25600000000000001</v>
      </c>
      <c r="G80" s="1">
        <v>0.17599999999999999</v>
      </c>
      <c r="H80" s="1">
        <v>2.5000000000000001E-2</v>
      </c>
      <c r="I80" s="1">
        <v>0.01</v>
      </c>
      <c r="J80" s="1">
        <v>4.2000000000000003E-2</v>
      </c>
      <c r="K80" s="1">
        <v>2E-3</v>
      </c>
      <c r="L80" s="58">
        <f t="shared" si="17"/>
        <v>0.6875</v>
      </c>
      <c r="M80" s="58">
        <f t="shared" si="18"/>
        <v>9.765625E-2</v>
      </c>
      <c r="N80" s="58">
        <f t="shared" si="19"/>
        <v>3.90625E-2</v>
      </c>
      <c r="O80" s="58">
        <f t="shared" si="20"/>
        <v>0.1640625</v>
      </c>
      <c r="P80" s="58">
        <f t="shared" si="21"/>
        <v>7.8125E-3</v>
      </c>
      <c r="Q80" s="58">
        <f t="shared" si="22"/>
        <v>0.99609375</v>
      </c>
      <c r="R80" s="60">
        <f t="shared" si="23"/>
        <v>0.13671875</v>
      </c>
      <c r="S80" s="60">
        <f t="shared" si="24"/>
        <v>0.8515625</v>
      </c>
      <c r="T80" s="18"/>
    </row>
    <row r="81" spans="1:20" x14ac:dyDescent="0.35">
      <c r="A81" s="1" t="s">
        <v>629</v>
      </c>
      <c r="B81" s="17">
        <f t="shared" si="25"/>
        <v>0.48226288415363872</v>
      </c>
      <c r="C81" s="14">
        <v>679</v>
      </c>
      <c r="F81" s="1">
        <v>8.7999999999999995E-2</v>
      </c>
      <c r="G81" s="1">
        <v>3.6999999999999998E-2</v>
      </c>
      <c r="H81" s="1">
        <v>8.0000000000000002E-3</v>
      </c>
      <c r="I81" s="1">
        <v>4.0000000000000001E-3</v>
      </c>
      <c r="J81" s="1">
        <v>2.1000000000000001E-2</v>
      </c>
      <c r="K81" s="1">
        <v>1.7999999999999999E-2</v>
      </c>
      <c r="L81" s="58">
        <f t="shared" si="17"/>
        <v>0.42045454545454547</v>
      </c>
      <c r="M81" s="58">
        <f t="shared" si="18"/>
        <v>9.0909090909090912E-2</v>
      </c>
      <c r="N81" s="58">
        <f t="shared" si="19"/>
        <v>4.5454545454545456E-2</v>
      </c>
      <c r="O81" s="58">
        <f t="shared" si="20"/>
        <v>0.23863636363636367</v>
      </c>
      <c r="P81" s="58">
        <f t="shared" si="21"/>
        <v>0.20454545454545453</v>
      </c>
      <c r="Q81" s="58">
        <f t="shared" si="22"/>
        <v>1</v>
      </c>
      <c r="R81" s="60">
        <f t="shared" si="23"/>
        <v>0.13636363636363635</v>
      </c>
      <c r="S81" s="60">
        <f t="shared" si="24"/>
        <v>0.65909090909090917</v>
      </c>
      <c r="T81" s="18"/>
    </row>
    <row r="82" spans="1:20" x14ac:dyDescent="0.35">
      <c r="A82" s="1" t="s">
        <v>704</v>
      </c>
      <c r="B82" s="17">
        <f t="shared" si="25"/>
        <v>0.48515320984216098</v>
      </c>
      <c r="C82" s="14">
        <v>384</v>
      </c>
      <c r="F82" s="1">
        <v>0.155</v>
      </c>
      <c r="G82" s="1">
        <v>5.5E-2</v>
      </c>
      <c r="H82" s="1">
        <v>1.4E-2</v>
      </c>
      <c r="I82" s="1">
        <v>7.0000000000000001E-3</v>
      </c>
      <c r="J82" s="1">
        <v>5.6000000000000001E-2</v>
      </c>
      <c r="K82" s="1">
        <v>2.3E-2</v>
      </c>
      <c r="L82" s="58">
        <f t="shared" si="17"/>
        <v>0.35483870967741937</v>
      </c>
      <c r="M82" s="58">
        <f t="shared" si="18"/>
        <v>9.0322580645161299E-2</v>
      </c>
      <c r="N82" s="58">
        <f t="shared" si="19"/>
        <v>4.5161290322580649E-2</v>
      </c>
      <c r="O82" s="58">
        <f t="shared" si="20"/>
        <v>0.3612903225806452</v>
      </c>
      <c r="P82" s="58">
        <f t="shared" si="21"/>
        <v>0.14838709677419354</v>
      </c>
      <c r="Q82" s="58">
        <f t="shared" si="22"/>
        <v>1</v>
      </c>
      <c r="R82" s="60">
        <f t="shared" si="23"/>
        <v>0.13548387096774195</v>
      </c>
      <c r="S82" s="60">
        <f t="shared" si="24"/>
        <v>0.71612903225806457</v>
      </c>
      <c r="T82" s="18"/>
    </row>
    <row r="83" spans="1:20" x14ac:dyDescent="0.35">
      <c r="A83" s="1" t="s">
        <v>783</v>
      </c>
      <c r="B83" s="17">
        <f t="shared" si="25"/>
        <v>0.49846827792287934</v>
      </c>
      <c r="C83" s="11">
        <v>1769</v>
      </c>
      <c r="F83" s="1">
        <v>9.6000000000000002E-2</v>
      </c>
      <c r="G83" s="1">
        <v>3.7999999999999999E-2</v>
      </c>
      <c r="H83" s="1">
        <v>8.9999999999999993E-3</v>
      </c>
      <c r="I83" s="1">
        <v>4.0000000000000001E-3</v>
      </c>
      <c r="J83" s="1">
        <v>2.1999999999999999E-2</v>
      </c>
      <c r="K83" s="1">
        <v>2.1999999999999999E-2</v>
      </c>
      <c r="L83" s="58">
        <f t="shared" si="17"/>
        <v>0.39583333333333331</v>
      </c>
      <c r="M83" s="58">
        <f t="shared" si="18"/>
        <v>9.3749999999999986E-2</v>
      </c>
      <c r="N83" s="58">
        <f t="shared" si="19"/>
        <v>4.1666666666666664E-2</v>
      </c>
      <c r="O83" s="58">
        <f t="shared" si="20"/>
        <v>0.22916666666666666</v>
      </c>
      <c r="P83" s="58">
        <f t="shared" si="21"/>
        <v>0.22916666666666666</v>
      </c>
      <c r="Q83" s="58">
        <f t="shared" si="22"/>
        <v>0.98958333333333326</v>
      </c>
      <c r="R83" s="60">
        <f t="shared" si="23"/>
        <v>0.13541666666666666</v>
      </c>
      <c r="S83" s="60">
        <f t="shared" si="24"/>
        <v>0.625</v>
      </c>
      <c r="T83" s="18"/>
    </row>
    <row r="84" spans="1:20" x14ac:dyDescent="0.35">
      <c r="A84" s="1" t="s">
        <v>646</v>
      </c>
      <c r="B84" s="17">
        <f t="shared" si="25"/>
        <v>0.50208118503353216</v>
      </c>
      <c r="C84" s="14">
        <v>480</v>
      </c>
      <c r="F84" s="1">
        <v>0.35899999999999999</v>
      </c>
      <c r="G84" s="1">
        <v>0.20699999999999999</v>
      </c>
      <c r="H84" s="1">
        <v>3.4000000000000002E-2</v>
      </c>
      <c r="I84" s="1">
        <v>1.4E-2</v>
      </c>
      <c r="J84" s="1">
        <v>9.8000000000000004E-2</v>
      </c>
      <c r="K84" s="1">
        <v>7.0000000000000001E-3</v>
      </c>
      <c r="L84" s="58">
        <f t="shared" si="17"/>
        <v>0.57660167130919215</v>
      </c>
      <c r="M84" s="58">
        <f t="shared" si="18"/>
        <v>9.4707520891364916E-2</v>
      </c>
      <c r="N84" s="58">
        <f t="shared" si="19"/>
        <v>3.8997214484679667E-2</v>
      </c>
      <c r="O84" s="58">
        <f t="shared" si="20"/>
        <v>0.2729805013927577</v>
      </c>
      <c r="P84" s="58">
        <f t="shared" si="21"/>
        <v>1.9498607242339833E-2</v>
      </c>
      <c r="Q84" s="58">
        <f t="shared" si="22"/>
        <v>1.0027855153203342</v>
      </c>
      <c r="R84" s="60">
        <f t="shared" si="23"/>
        <v>0.13370473537604458</v>
      </c>
      <c r="S84" s="60">
        <f t="shared" si="24"/>
        <v>0.84958217270194991</v>
      </c>
      <c r="T84" s="18"/>
    </row>
    <row r="85" spans="1:20" x14ac:dyDescent="0.35">
      <c r="A85" s="1" t="s">
        <v>751</v>
      </c>
      <c r="B85" s="17">
        <f t="shared" si="25"/>
        <v>0.51102313013239786</v>
      </c>
      <c r="C85" s="14">
        <v>1188</v>
      </c>
      <c r="F85" s="1">
        <v>0.4</v>
      </c>
      <c r="G85" s="1">
        <v>0.20899999999999999</v>
      </c>
      <c r="H85" s="1">
        <v>2.9000000000000001E-2</v>
      </c>
      <c r="I85" s="1">
        <v>2.4E-2</v>
      </c>
      <c r="J85" s="1">
        <v>0.125</v>
      </c>
      <c r="K85" s="1">
        <v>1.2999999999999999E-2</v>
      </c>
      <c r="L85" s="58">
        <f t="shared" si="17"/>
        <v>0.52249999999999996</v>
      </c>
      <c r="M85" s="58">
        <f t="shared" si="18"/>
        <v>7.2499999999999995E-2</v>
      </c>
      <c r="N85" s="58">
        <f t="shared" si="19"/>
        <v>0.06</v>
      </c>
      <c r="O85" s="58">
        <f t="shared" si="20"/>
        <v>0.3125</v>
      </c>
      <c r="P85" s="58">
        <f t="shared" si="21"/>
        <v>3.2499999999999994E-2</v>
      </c>
      <c r="Q85" s="58">
        <f t="shared" si="22"/>
        <v>1</v>
      </c>
      <c r="R85" s="60">
        <f t="shared" si="23"/>
        <v>0.13250000000000001</v>
      </c>
      <c r="S85" s="60">
        <f t="shared" si="24"/>
        <v>0.83499999999999996</v>
      </c>
      <c r="T85" s="18"/>
    </row>
    <row r="86" spans="1:20" x14ac:dyDescent="0.35">
      <c r="A86" s="1" t="s">
        <v>668</v>
      </c>
      <c r="B86" s="17">
        <f t="shared" si="25"/>
        <v>0.51428227342179922</v>
      </c>
      <c r="C86" s="14">
        <v>433</v>
      </c>
      <c r="F86" s="1">
        <v>0.4</v>
      </c>
      <c r="G86" s="1">
        <v>0.20899999999999999</v>
      </c>
      <c r="H86" s="1">
        <v>2.9000000000000001E-2</v>
      </c>
      <c r="I86" s="1">
        <v>2.4E-2</v>
      </c>
      <c r="J86" s="1">
        <v>0.125</v>
      </c>
      <c r="K86" s="1">
        <v>1.2999999999999999E-2</v>
      </c>
      <c r="L86" s="58">
        <f t="shared" si="17"/>
        <v>0.52249999999999996</v>
      </c>
      <c r="M86" s="58">
        <f t="shared" si="18"/>
        <v>7.2499999999999995E-2</v>
      </c>
      <c r="N86" s="58">
        <f t="shared" si="19"/>
        <v>0.06</v>
      </c>
      <c r="O86" s="58">
        <f t="shared" si="20"/>
        <v>0.3125</v>
      </c>
      <c r="P86" s="58">
        <f t="shared" si="21"/>
        <v>3.2499999999999994E-2</v>
      </c>
      <c r="Q86" s="58">
        <f t="shared" si="22"/>
        <v>1</v>
      </c>
      <c r="R86" s="60">
        <f t="shared" si="23"/>
        <v>0.13250000000000001</v>
      </c>
      <c r="S86" s="60">
        <f t="shared" si="24"/>
        <v>0.83499999999999996</v>
      </c>
      <c r="T86" s="18"/>
    </row>
    <row r="87" spans="1:20" x14ac:dyDescent="0.35">
      <c r="A87" s="1" t="s">
        <v>619</v>
      </c>
      <c r="B87" s="17">
        <f t="shared" si="25"/>
        <v>0.51937797782578243</v>
      </c>
      <c r="C87" s="14">
        <v>677</v>
      </c>
      <c r="F87" s="1">
        <v>0.182</v>
      </c>
      <c r="G87" s="1">
        <v>7.4999999999999997E-2</v>
      </c>
      <c r="H87" s="1">
        <v>1.7000000000000001E-2</v>
      </c>
      <c r="I87" s="1">
        <v>7.0000000000000001E-3</v>
      </c>
      <c r="J87" s="1">
        <v>7.1999999999999995E-2</v>
      </c>
      <c r="K87" s="1">
        <v>1.0999999999999999E-2</v>
      </c>
      <c r="L87" s="58">
        <f t="shared" si="17"/>
        <v>0.41208791208791207</v>
      </c>
      <c r="M87" s="58">
        <f t="shared" si="18"/>
        <v>9.3406593406593422E-2</v>
      </c>
      <c r="N87" s="58">
        <f t="shared" si="19"/>
        <v>3.8461538461538464E-2</v>
      </c>
      <c r="O87" s="58">
        <f t="shared" si="20"/>
        <v>0.39560439560439559</v>
      </c>
      <c r="P87" s="58">
        <f t="shared" si="21"/>
        <v>6.043956043956044E-2</v>
      </c>
      <c r="Q87" s="58">
        <f t="shared" si="22"/>
        <v>1</v>
      </c>
      <c r="R87" s="60">
        <f t="shared" si="23"/>
        <v>0.1318681318681319</v>
      </c>
      <c r="S87" s="60">
        <f t="shared" si="24"/>
        <v>0.80769230769230771</v>
      </c>
      <c r="T87" s="18"/>
    </row>
    <row r="88" spans="1:20" x14ac:dyDescent="0.35">
      <c r="A88" s="1" t="s">
        <v>732</v>
      </c>
      <c r="B88" s="17">
        <f t="shared" si="25"/>
        <v>0.52420271419646669</v>
      </c>
      <c r="C88" s="14">
        <v>641</v>
      </c>
      <c r="F88" s="1">
        <v>0.42499999999999999</v>
      </c>
      <c r="G88" s="1">
        <v>0.26300000000000001</v>
      </c>
      <c r="H88" s="1">
        <v>3.5000000000000003E-2</v>
      </c>
      <c r="I88" s="1">
        <v>1.7999999999999999E-2</v>
      </c>
      <c r="J88" s="1">
        <v>9.5000000000000001E-2</v>
      </c>
      <c r="K88" s="1">
        <v>1.2E-2</v>
      </c>
      <c r="L88" s="58">
        <f t="shared" si="17"/>
        <v>0.61882352941176477</v>
      </c>
      <c r="M88" s="58">
        <f t="shared" si="18"/>
        <v>8.2352941176470601E-2</v>
      </c>
      <c r="N88" s="58">
        <f t="shared" si="19"/>
        <v>4.2352941176470586E-2</v>
      </c>
      <c r="O88" s="58">
        <f t="shared" si="20"/>
        <v>0.22352941176470589</v>
      </c>
      <c r="P88" s="58">
        <f t="shared" si="21"/>
        <v>2.823529411764706E-2</v>
      </c>
      <c r="Q88" s="58">
        <f t="shared" si="22"/>
        <v>0.99529411764705888</v>
      </c>
      <c r="R88" s="60">
        <f t="shared" si="23"/>
        <v>0.12470588235294119</v>
      </c>
      <c r="S88" s="60">
        <f t="shared" si="24"/>
        <v>0.84235294117647064</v>
      </c>
      <c r="T88" s="18"/>
    </row>
    <row r="89" spans="1:20" x14ac:dyDescent="0.35">
      <c r="A89" s="1" t="s">
        <v>789</v>
      </c>
      <c r="B89" s="17">
        <f t="shared" si="25"/>
        <v>0.53447691879238557</v>
      </c>
      <c r="C89" s="11">
        <v>1365</v>
      </c>
      <c r="F89" s="1">
        <v>0.36299999999999999</v>
      </c>
      <c r="G89" s="1">
        <v>0.20899999999999999</v>
      </c>
      <c r="H89" s="1">
        <v>3.2000000000000001E-2</v>
      </c>
      <c r="I89" s="1">
        <v>1.2999999999999999E-2</v>
      </c>
      <c r="J89" s="1">
        <v>0.104</v>
      </c>
      <c r="K89" s="1">
        <v>5.0000000000000001E-3</v>
      </c>
      <c r="L89" s="58">
        <f t="shared" si="17"/>
        <v>0.5757575757575758</v>
      </c>
      <c r="M89" s="58">
        <f t="shared" si="18"/>
        <v>8.8154269972451793E-2</v>
      </c>
      <c r="N89" s="58">
        <f t="shared" si="19"/>
        <v>3.5812672176308541E-2</v>
      </c>
      <c r="O89" s="58">
        <f t="shared" si="20"/>
        <v>0.28650137741046833</v>
      </c>
      <c r="P89" s="58">
        <f t="shared" si="21"/>
        <v>1.3774104683195593E-2</v>
      </c>
      <c r="Q89" s="58">
        <f t="shared" si="22"/>
        <v>1</v>
      </c>
      <c r="R89" s="60">
        <f t="shared" si="23"/>
        <v>0.12396694214876033</v>
      </c>
      <c r="S89" s="60">
        <f t="shared" si="24"/>
        <v>0.86225895316804413</v>
      </c>
      <c r="T89" s="18"/>
    </row>
    <row r="90" spans="1:20" x14ac:dyDescent="0.35">
      <c r="A90" s="1" t="s">
        <v>776</v>
      </c>
      <c r="B90" s="17">
        <f t="shared" si="25"/>
        <v>0.54084466757491112</v>
      </c>
      <c r="C90" s="14">
        <v>846</v>
      </c>
      <c r="F90" s="1">
        <v>0.29199999999999998</v>
      </c>
      <c r="G90" s="1">
        <v>0.16300000000000001</v>
      </c>
      <c r="H90" s="1">
        <v>2.1000000000000001E-2</v>
      </c>
      <c r="I90" s="1">
        <v>1.4E-2</v>
      </c>
      <c r="J90" s="1">
        <v>7.2999999999999995E-2</v>
      </c>
      <c r="K90" s="1">
        <v>2.1000000000000001E-2</v>
      </c>
      <c r="L90" s="58">
        <f t="shared" si="17"/>
        <v>0.55821917808219179</v>
      </c>
      <c r="M90" s="58">
        <f t="shared" si="18"/>
        <v>7.1917808219178092E-2</v>
      </c>
      <c r="N90" s="58">
        <f t="shared" si="19"/>
        <v>4.7945205479452059E-2</v>
      </c>
      <c r="O90" s="58">
        <f t="shared" si="20"/>
        <v>0.25</v>
      </c>
      <c r="P90" s="58">
        <f t="shared" si="21"/>
        <v>7.1917808219178092E-2</v>
      </c>
      <c r="Q90" s="58">
        <f t="shared" si="22"/>
        <v>1</v>
      </c>
      <c r="R90" s="60">
        <f t="shared" si="23"/>
        <v>0.11986301369863014</v>
      </c>
      <c r="S90" s="60">
        <f t="shared" si="24"/>
        <v>0.80821917808219179</v>
      </c>
      <c r="T90" s="18"/>
    </row>
    <row r="91" spans="1:20" x14ac:dyDescent="0.35">
      <c r="A91" s="1" t="s">
        <v>657</v>
      </c>
      <c r="B91" s="17">
        <f t="shared" si="25"/>
        <v>0.54445004779575001</v>
      </c>
      <c r="C91" s="14">
        <v>479</v>
      </c>
      <c r="F91" s="1">
        <v>0.29199999999999998</v>
      </c>
      <c r="G91" s="1">
        <v>0.16300000000000001</v>
      </c>
      <c r="H91" s="1">
        <v>2.1000000000000001E-2</v>
      </c>
      <c r="I91" s="1">
        <v>1.4E-2</v>
      </c>
      <c r="J91" s="1">
        <v>7.2999999999999995E-2</v>
      </c>
      <c r="K91" s="1">
        <v>2.1000000000000001E-2</v>
      </c>
      <c r="L91" s="58">
        <f t="shared" si="17"/>
        <v>0.55821917808219179</v>
      </c>
      <c r="M91" s="58">
        <f t="shared" si="18"/>
        <v>7.1917808219178092E-2</v>
      </c>
      <c r="N91" s="58">
        <f t="shared" si="19"/>
        <v>4.7945205479452059E-2</v>
      </c>
      <c r="O91" s="58">
        <f t="shared" si="20"/>
        <v>0.25</v>
      </c>
      <c r="P91" s="58">
        <f t="shared" si="21"/>
        <v>7.1917808219178092E-2</v>
      </c>
      <c r="Q91" s="58">
        <f t="shared" si="22"/>
        <v>1</v>
      </c>
      <c r="R91" s="60">
        <f t="shared" si="23"/>
        <v>0.11986301369863014</v>
      </c>
      <c r="S91" s="60">
        <f t="shared" si="24"/>
        <v>0.80821917808219179</v>
      </c>
      <c r="T91" s="18"/>
    </row>
    <row r="92" spans="1:20" x14ac:dyDescent="0.35">
      <c r="A92" s="1" t="s">
        <v>653</v>
      </c>
      <c r="B92" s="17">
        <f t="shared" si="25"/>
        <v>0.54771671797496524</v>
      </c>
      <c r="C92" s="14">
        <v>434</v>
      </c>
      <c r="F92" s="1">
        <v>0.32700000000000001</v>
      </c>
      <c r="G92" s="1">
        <v>0.19700000000000001</v>
      </c>
      <c r="H92" s="1">
        <v>2.1999999999999999E-2</v>
      </c>
      <c r="I92" s="1">
        <v>1.7000000000000001E-2</v>
      </c>
      <c r="J92" s="1">
        <v>7.1999999999999995E-2</v>
      </c>
      <c r="K92" s="1">
        <v>0.02</v>
      </c>
      <c r="L92" s="58">
        <f t="shared" si="17"/>
        <v>0.60244648318042815</v>
      </c>
      <c r="M92" s="58">
        <f t="shared" si="18"/>
        <v>6.7278287461773695E-2</v>
      </c>
      <c r="N92" s="58">
        <f t="shared" si="19"/>
        <v>5.1987767584097858E-2</v>
      </c>
      <c r="O92" s="58">
        <f t="shared" si="20"/>
        <v>0.22018348623853209</v>
      </c>
      <c r="P92" s="58">
        <f t="shared" si="21"/>
        <v>6.1162079510703363E-2</v>
      </c>
      <c r="Q92" s="58">
        <f t="shared" si="22"/>
        <v>1.0030581039755351</v>
      </c>
      <c r="R92" s="60">
        <f t="shared" si="23"/>
        <v>0.11926605504587155</v>
      </c>
      <c r="S92" s="60">
        <f t="shared" si="24"/>
        <v>0.82262996941896027</v>
      </c>
      <c r="T92" s="18"/>
    </row>
    <row r="93" spans="1:20" x14ac:dyDescent="0.35">
      <c r="A93" s="1" t="s">
        <v>720</v>
      </c>
      <c r="B93" s="17">
        <f t="shared" si="25"/>
        <v>0.55531134979715002</v>
      </c>
      <c r="C93" s="14">
        <v>1009</v>
      </c>
      <c r="F93" s="1">
        <v>8.4000000000000005E-2</v>
      </c>
      <c r="G93" s="1">
        <v>0.03</v>
      </c>
      <c r="H93" s="1">
        <v>7.0000000000000001E-3</v>
      </c>
      <c r="I93" s="1">
        <v>3.0000000000000001E-3</v>
      </c>
      <c r="J93" s="1">
        <v>3.5999999999999997E-2</v>
      </c>
      <c r="K93" s="1">
        <v>8.0000000000000002E-3</v>
      </c>
      <c r="L93" s="58">
        <f t="shared" si="17"/>
        <v>0.3571428571428571</v>
      </c>
      <c r="M93" s="58">
        <f t="shared" si="18"/>
        <v>8.3333333333333329E-2</v>
      </c>
      <c r="N93" s="58">
        <f t="shared" si="19"/>
        <v>3.5714285714285712E-2</v>
      </c>
      <c r="O93" s="58">
        <f t="shared" si="20"/>
        <v>0.42857142857142849</v>
      </c>
      <c r="P93" s="58">
        <f t="shared" si="21"/>
        <v>9.5238095238095233E-2</v>
      </c>
      <c r="Q93" s="58">
        <f t="shared" si="22"/>
        <v>0.99999999999999989</v>
      </c>
      <c r="R93" s="60">
        <f t="shared" si="23"/>
        <v>0.11904761904761904</v>
      </c>
      <c r="S93" s="60">
        <f t="shared" si="24"/>
        <v>0.78571428571428559</v>
      </c>
      <c r="T93" s="18"/>
    </row>
    <row r="94" spans="1:20" x14ac:dyDescent="0.35">
      <c r="A94" s="1" t="s">
        <v>626</v>
      </c>
      <c r="B94" s="17">
        <f t="shared" si="25"/>
        <v>0.55939845096607599</v>
      </c>
      <c r="C94" s="14">
        <v>543</v>
      </c>
      <c r="F94" s="1">
        <v>0.56599999999999995</v>
      </c>
      <c r="G94" s="1">
        <v>0.313</v>
      </c>
      <c r="H94" s="1">
        <v>3.7999999999999999E-2</v>
      </c>
      <c r="I94" s="1">
        <v>2.7E-2</v>
      </c>
      <c r="J94" s="1">
        <v>0.17799999999999999</v>
      </c>
      <c r="K94" s="1">
        <v>0.01</v>
      </c>
      <c r="L94" s="58">
        <f t="shared" si="17"/>
        <v>0.55300353356890464</v>
      </c>
      <c r="M94" s="58">
        <f t="shared" si="18"/>
        <v>6.7137809187279157E-2</v>
      </c>
      <c r="N94" s="58">
        <f t="shared" si="19"/>
        <v>4.770318021201414E-2</v>
      </c>
      <c r="O94" s="58">
        <f t="shared" si="20"/>
        <v>0.31448763250883394</v>
      </c>
      <c r="P94" s="58">
        <f t="shared" si="21"/>
        <v>1.7667844522968199E-2</v>
      </c>
      <c r="Q94" s="58">
        <f t="shared" si="22"/>
        <v>1</v>
      </c>
      <c r="R94" s="60">
        <f t="shared" si="23"/>
        <v>0.1148409893992933</v>
      </c>
      <c r="S94" s="60">
        <f t="shared" si="24"/>
        <v>0.86749116607773857</v>
      </c>
      <c r="T94" s="18"/>
    </row>
    <row r="95" spans="1:20" x14ac:dyDescent="0.35">
      <c r="A95" s="1" t="s">
        <v>798</v>
      </c>
      <c r="B95" s="17">
        <f t="shared" si="25"/>
        <v>0.56736942727895379</v>
      </c>
      <c r="C95" s="14">
        <v>1059</v>
      </c>
      <c r="F95" s="1">
        <v>0.185</v>
      </c>
      <c r="G95" s="1">
        <v>8.3000000000000004E-2</v>
      </c>
      <c r="H95" s="1">
        <v>1.4E-2</v>
      </c>
      <c r="I95" s="1">
        <v>7.0000000000000001E-3</v>
      </c>
      <c r="J95" s="1">
        <v>7.0000000000000007E-2</v>
      </c>
      <c r="K95" s="1">
        <v>1.0999999999999999E-2</v>
      </c>
      <c r="L95" s="58">
        <f t="shared" si="17"/>
        <v>0.44864864864864867</v>
      </c>
      <c r="M95" s="58">
        <f t="shared" si="18"/>
        <v>7.567567567567568E-2</v>
      </c>
      <c r="N95" s="58">
        <f t="shared" si="19"/>
        <v>3.783783783783784E-2</v>
      </c>
      <c r="O95" s="58">
        <f t="shared" si="20"/>
        <v>0.3783783783783784</v>
      </c>
      <c r="P95" s="58">
        <f t="shared" si="21"/>
        <v>5.9459459459459456E-2</v>
      </c>
      <c r="Q95" s="58">
        <f t="shared" si="22"/>
        <v>1</v>
      </c>
      <c r="R95" s="60">
        <f t="shared" si="23"/>
        <v>0.11351351351351352</v>
      </c>
      <c r="S95" s="60">
        <f t="shared" si="24"/>
        <v>0.82702702702702702</v>
      </c>
      <c r="T95" s="18"/>
    </row>
    <row r="96" spans="1:20" x14ac:dyDescent="0.35">
      <c r="A96" s="1" t="s">
        <v>760</v>
      </c>
      <c r="B96" s="17">
        <f t="shared" si="25"/>
        <v>0.57631137237781949</v>
      </c>
      <c r="C96" s="14">
        <v>1188</v>
      </c>
      <c r="F96" s="1">
        <v>0.106</v>
      </c>
      <c r="G96" s="1">
        <v>9.1999999999999998E-2</v>
      </c>
      <c r="H96" s="1">
        <v>8.9999999999999993E-3</v>
      </c>
      <c r="I96" s="1">
        <v>3.0000000000000001E-3</v>
      </c>
      <c r="J96" s="1">
        <v>2E-3</v>
      </c>
      <c r="K96" s="1">
        <v>1E-3</v>
      </c>
      <c r="L96" s="58">
        <f t="shared" si="17"/>
        <v>0.86792452830188682</v>
      </c>
      <c r="M96" s="58">
        <f t="shared" si="18"/>
        <v>8.4905660377358486E-2</v>
      </c>
      <c r="N96" s="58">
        <f t="shared" si="19"/>
        <v>2.8301886792452831E-2</v>
      </c>
      <c r="O96" s="58">
        <f t="shared" si="20"/>
        <v>1.8867924528301886E-2</v>
      </c>
      <c r="P96" s="58">
        <f t="shared" si="21"/>
        <v>9.433962264150943E-3</v>
      </c>
      <c r="Q96" s="58">
        <f t="shared" si="22"/>
        <v>1.0094339622641511</v>
      </c>
      <c r="R96" s="60">
        <f t="shared" si="23"/>
        <v>0.11320754716981132</v>
      </c>
      <c r="S96" s="60">
        <f t="shared" si="24"/>
        <v>0.8867924528301887</v>
      </c>
      <c r="T96" s="18"/>
    </row>
    <row r="97" spans="1:20" x14ac:dyDescent="0.35">
      <c r="A97" s="1" t="s">
        <v>622</v>
      </c>
      <c r="B97" s="17">
        <f t="shared" si="25"/>
        <v>0.58109847429943451</v>
      </c>
      <c r="C97" s="14">
        <v>636</v>
      </c>
      <c r="F97" s="1">
        <v>9.9000000000000005E-2</v>
      </c>
      <c r="G97" s="1">
        <v>0.03</v>
      </c>
      <c r="H97" s="1">
        <v>8.9999999999999993E-3</v>
      </c>
      <c r="I97" s="1">
        <v>2E-3</v>
      </c>
      <c r="J97" s="1">
        <v>4.2999999999999997E-2</v>
      </c>
      <c r="K97" s="1">
        <v>1.4999999999999999E-2</v>
      </c>
      <c r="L97" s="58">
        <f t="shared" si="17"/>
        <v>0.30303030303030298</v>
      </c>
      <c r="M97" s="58">
        <f t="shared" si="18"/>
        <v>9.0909090909090898E-2</v>
      </c>
      <c r="N97" s="58">
        <f t="shared" si="19"/>
        <v>2.02020202020202E-2</v>
      </c>
      <c r="O97" s="58">
        <f t="shared" si="20"/>
        <v>0.43434343434343431</v>
      </c>
      <c r="P97" s="58">
        <f t="shared" si="21"/>
        <v>0.15151515151515149</v>
      </c>
      <c r="Q97" s="58">
        <f t="shared" si="22"/>
        <v>0.99999999999999989</v>
      </c>
      <c r="R97" s="60">
        <f t="shared" si="23"/>
        <v>0.1111111111111111</v>
      </c>
      <c r="S97" s="60">
        <f t="shared" si="24"/>
        <v>0.73737373737373724</v>
      </c>
      <c r="T97" s="18"/>
    </row>
    <row r="98" spans="1:20" x14ac:dyDescent="0.35">
      <c r="A98" s="1" t="s">
        <v>655</v>
      </c>
      <c r="B98" s="17">
        <f t="shared" si="25"/>
        <v>0.58433503691939437</v>
      </c>
      <c r="C98" s="14">
        <v>430</v>
      </c>
      <c r="F98" s="1">
        <v>0.315</v>
      </c>
      <c r="G98" s="1">
        <v>0.188</v>
      </c>
      <c r="H98" s="1">
        <v>0.02</v>
      </c>
      <c r="I98" s="1">
        <v>1.4999999999999999E-2</v>
      </c>
      <c r="J98" s="1">
        <v>6.6000000000000003E-2</v>
      </c>
      <c r="K98" s="1">
        <v>2.7E-2</v>
      </c>
      <c r="L98" s="58">
        <f t="shared" ref="L98:L129" si="26">G98/$F98</f>
        <v>0.59682539682539681</v>
      </c>
      <c r="M98" s="58">
        <f t="shared" ref="M98:M129" si="27">H98/$F98</f>
        <v>6.3492063492063489E-2</v>
      </c>
      <c r="N98" s="58">
        <f t="shared" ref="N98:N129" si="28">I98/$F98</f>
        <v>4.7619047619047616E-2</v>
      </c>
      <c r="O98" s="58">
        <f t="shared" ref="O98:O129" si="29">J98/$F98</f>
        <v>0.20952380952380953</v>
      </c>
      <c r="P98" s="58">
        <f t="shared" ref="P98:P129" si="30">K98/$F98</f>
        <v>8.5714285714285715E-2</v>
      </c>
      <c r="Q98" s="58">
        <f t="shared" ref="Q98:Q129" si="31">SUM(L98:P98)</f>
        <v>1.0031746031746032</v>
      </c>
      <c r="R98" s="60">
        <f t="shared" ref="R98:R129" si="32">M98+N98</f>
        <v>0.1111111111111111</v>
      </c>
      <c r="S98" s="60">
        <f t="shared" ref="S98:S129" si="33">O98+L98</f>
        <v>0.80634920634920637</v>
      </c>
      <c r="T98" s="18"/>
    </row>
    <row r="99" spans="1:20" x14ac:dyDescent="0.35">
      <c r="A99" s="1" t="s">
        <v>658</v>
      </c>
      <c r="B99" s="17">
        <f t="shared" si="25"/>
        <v>0.58711245926070876</v>
      </c>
      <c r="C99" s="14">
        <v>369</v>
      </c>
      <c r="D99" s="14" t="s">
        <v>809</v>
      </c>
      <c r="E99" s="48"/>
      <c r="F99" s="1">
        <v>0.36899999999999999</v>
      </c>
      <c r="G99" s="1">
        <v>0.23100000000000001</v>
      </c>
      <c r="H99" s="1">
        <v>2.5999999999999999E-2</v>
      </c>
      <c r="I99" s="1">
        <v>1.4999999999999999E-2</v>
      </c>
      <c r="J99" s="1">
        <v>7.0000000000000007E-2</v>
      </c>
      <c r="K99" s="1">
        <v>2.7E-2</v>
      </c>
      <c r="L99" s="58">
        <f t="shared" si="26"/>
        <v>0.6260162601626017</v>
      </c>
      <c r="M99" s="58">
        <f t="shared" si="27"/>
        <v>7.0460704607046065E-2</v>
      </c>
      <c r="N99" s="58">
        <f t="shared" si="28"/>
        <v>4.065040650406504E-2</v>
      </c>
      <c r="O99" s="58">
        <f t="shared" si="29"/>
        <v>0.18970189701897022</v>
      </c>
      <c r="P99" s="58">
        <f t="shared" si="30"/>
        <v>7.3170731707317069E-2</v>
      </c>
      <c r="Q99" s="58">
        <f t="shared" si="31"/>
        <v>1.0000000000000002</v>
      </c>
      <c r="R99" s="60">
        <f t="shared" si="32"/>
        <v>0.1111111111111111</v>
      </c>
      <c r="S99" s="60">
        <f t="shared" si="33"/>
        <v>0.81571815718157192</v>
      </c>
      <c r="T99" s="18"/>
    </row>
    <row r="100" spans="1:20" x14ac:dyDescent="0.35">
      <c r="A100" s="1" t="s">
        <v>627</v>
      </c>
      <c r="B100" s="17">
        <f t="shared" si="25"/>
        <v>0.59115439909075163</v>
      </c>
      <c r="C100" s="14">
        <v>537</v>
      </c>
      <c r="F100" s="1">
        <v>0.39900000000000002</v>
      </c>
      <c r="G100" s="1">
        <v>0.25900000000000001</v>
      </c>
      <c r="H100" s="1">
        <v>2.7E-2</v>
      </c>
      <c r="I100" s="1">
        <v>1.7000000000000001E-2</v>
      </c>
      <c r="J100" s="1">
        <v>8.1000000000000003E-2</v>
      </c>
      <c r="K100" s="1">
        <v>1.6E-2</v>
      </c>
      <c r="L100" s="58">
        <f t="shared" si="26"/>
        <v>0.64912280701754388</v>
      </c>
      <c r="M100" s="58">
        <f t="shared" si="27"/>
        <v>6.7669172932330823E-2</v>
      </c>
      <c r="N100" s="58">
        <f t="shared" si="28"/>
        <v>4.2606516290726815E-2</v>
      </c>
      <c r="O100" s="58">
        <f t="shared" si="29"/>
        <v>0.20300751879699247</v>
      </c>
      <c r="P100" s="58">
        <f t="shared" si="30"/>
        <v>4.0100250626566414E-2</v>
      </c>
      <c r="Q100" s="58">
        <f t="shared" si="31"/>
        <v>1.0025062656641603</v>
      </c>
      <c r="R100" s="60">
        <f t="shared" si="32"/>
        <v>0.11027568922305764</v>
      </c>
      <c r="S100" s="60">
        <f t="shared" si="33"/>
        <v>0.85213032581453629</v>
      </c>
      <c r="T100" s="18"/>
    </row>
    <row r="101" spans="1:20" x14ac:dyDescent="0.35">
      <c r="A101" s="1" t="s">
        <v>733</v>
      </c>
      <c r="B101" s="17">
        <f t="shared" si="25"/>
        <v>0.59742429830569699</v>
      </c>
      <c r="C101" s="14">
        <v>833</v>
      </c>
      <c r="F101" s="1">
        <v>0.3</v>
      </c>
      <c r="G101" s="1">
        <v>0.17299999999999999</v>
      </c>
      <c r="H101" s="1">
        <v>1.9E-2</v>
      </c>
      <c r="I101" s="1">
        <v>1.4E-2</v>
      </c>
      <c r="J101" s="1">
        <v>6.6000000000000003E-2</v>
      </c>
      <c r="K101" s="1">
        <v>2.8000000000000001E-2</v>
      </c>
      <c r="L101" s="58">
        <f t="shared" si="26"/>
        <v>0.57666666666666666</v>
      </c>
      <c r="M101" s="58">
        <f t="shared" si="27"/>
        <v>6.3333333333333339E-2</v>
      </c>
      <c r="N101" s="58">
        <f t="shared" si="28"/>
        <v>4.6666666666666669E-2</v>
      </c>
      <c r="O101" s="58">
        <f t="shared" si="29"/>
        <v>0.22000000000000003</v>
      </c>
      <c r="P101" s="58">
        <f t="shared" si="30"/>
        <v>9.3333333333333338E-2</v>
      </c>
      <c r="Q101" s="58">
        <f t="shared" si="31"/>
        <v>1</v>
      </c>
      <c r="R101" s="60">
        <f t="shared" si="32"/>
        <v>0.11000000000000001</v>
      </c>
      <c r="S101" s="60">
        <f t="shared" si="33"/>
        <v>0.79666666666666663</v>
      </c>
      <c r="T101" s="18"/>
    </row>
    <row r="102" spans="1:20" x14ac:dyDescent="0.35">
      <c r="A102" s="1" t="s">
        <v>780</v>
      </c>
      <c r="B102" s="17">
        <f t="shared" si="25"/>
        <v>0.6105361403614411</v>
      </c>
      <c r="C102" s="11">
        <v>1742</v>
      </c>
      <c r="D102" s="11"/>
      <c r="E102" s="19"/>
      <c r="F102" s="1">
        <v>0.26900000000000002</v>
      </c>
      <c r="G102" s="1">
        <v>0.13800000000000001</v>
      </c>
      <c r="H102" s="1">
        <v>1.7999999999999999E-2</v>
      </c>
      <c r="I102" s="1">
        <v>1.0999999999999999E-2</v>
      </c>
      <c r="J102" s="1">
        <v>9.2999999999999999E-2</v>
      </c>
      <c r="K102" s="1">
        <v>8.9999999999999993E-3</v>
      </c>
      <c r="L102" s="58">
        <f t="shared" si="26"/>
        <v>0.51301115241635686</v>
      </c>
      <c r="M102" s="58">
        <f t="shared" si="27"/>
        <v>6.6914498141263934E-2</v>
      </c>
      <c r="N102" s="58">
        <f t="shared" si="28"/>
        <v>4.0892193308550179E-2</v>
      </c>
      <c r="O102" s="58">
        <f t="shared" si="29"/>
        <v>0.34572490706319703</v>
      </c>
      <c r="P102" s="58">
        <f t="shared" si="30"/>
        <v>3.3457249070631967E-2</v>
      </c>
      <c r="Q102" s="58">
        <f t="shared" si="31"/>
        <v>1</v>
      </c>
      <c r="R102" s="60">
        <f t="shared" si="32"/>
        <v>0.10780669144981411</v>
      </c>
      <c r="S102" s="60">
        <f t="shared" si="33"/>
        <v>0.85873605947955389</v>
      </c>
      <c r="T102" s="18"/>
    </row>
    <row r="103" spans="1:20" x14ac:dyDescent="0.35">
      <c r="A103" s="1" t="s">
        <v>787</v>
      </c>
      <c r="B103" s="17">
        <f t="shared" si="25"/>
        <v>0.62198453976832213</v>
      </c>
      <c r="C103" s="11">
        <v>1521</v>
      </c>
      <c r="F103" s="1">
        <v>0.26900000000000002</v>
      </c>
      <c r="G103" s="1">
        <v>0.13800000000000001</v>
      </c>
      <c r="H103" s="1">
        <v>1.7999999999999999E-2</v>
      </c>
      <c r="I103" s="1">
        <v>1.0999999999999999E-2</v>
      </c>
      <c r="J103" s="1">
        <v>9.2999999999999999E-2</v>
      </c>
      <c r="K103" s="1">
        <v>8.9999999999999993E-3</v>
      </c>
      <c r="L103" s="58">
        <f t="shared" si="26"/>
        <v>0.51301115241635686</v>
      </c>
      <c r="M103" s="58">
        <f t="shared" si="27"/>
        <v>6.6914498141263934E-2</v>
      </c>
      <c r="N103" s="58">
        <f t="shared" si="28"/>
        <v>4.0892193308550179E-2</v>
      </c>
      <c r="O103" s="58">
        <f t="shared" si="29"/>
        <v>0.34572490706319703</v>
      </c>
      <c r="P103" s="58">
        <f t="shared" si="30"/>
        <v>3.3457249070631967E-2</v>
      </c>
      <c r="Q103" s="58">
        <f t="shared" si="31"/>
        <v>1</v>
      </c>
      <c r="R103" s="60">
        <f t="shared" si="32"/>
        <v>0.10780669144981411</v>
      </c>
      <c r="S103" s="60">
        <f t="shared" si="33"/>
        <v>0.85873605947955389</v>
      </c>
      <c r="T103" s="18"/>
    </row>
    <row r="104" spans="1:20" x14ac:dyDescent="0.35">
      <c r="A104" s="1" t="s">
        <v>764</v>
      </c>
      <c r="B104" s="17">
        <f t="shared" si="25"/>
        <v>0.62957164470069304</v>
      </c>
      <c r="C104" s="14">
        <v>1008</v>
      </c>
      <c r="D104" s="11"/>
      <c r="E104" s="11"/>
      <c r="F104" s="1">
        <v>0.26900000000000002</v>
      </c>
      <c r="G104" s="1">
        <v>0.13800000000000001</v>
      </c>
      <c r="H104" s="1">
        <v>1.7999999999999999E-2</v>
      </c>
      <c r="I104" s="1">
        <v>1.0999999999999999E-2</v>
      </c>
      <c r="J104" s="1">
        <v>9.2999999999999999E-2</v>
      </c>
      <c r="K104" s="1">
        <v>8.9999999999999993E-3</v>
      </c>
      <c r="L104" s="58">
        <f t="shared" si="26"/>
        <v>0.51301115241635686</v>
      </c>
      <c r="M104" s="58">
        <f t="shared" si="27"/>
        <v>6.6914498141263934E-2</v>
      </c>
      <c r="N104" s="58">
        <f t="shared" si="28"/>
        <v>4.0892193308550179E-2</v>
      </c>
      <c r="O104" s="58">
        <f t="shared" si="29"/>
        <v>0.34572490706319703</v>
      </c>
      <c r="P104" s="58">
        <f t="shared" si="30"/>
        <v>3.3457249070631967E-2</v>
      </c>
      <c r="Q104" s="58">
        <f t="shared" si="31"/>
        <v>1</v>
      </c>
      <c r="R104" s="60">
        <f t="shared" si="32"/>
        <v>0.10780669144981411</v>
      </c>
      <c r="S104" s="60">
        <f t="shared" si="33"/>
        <v>0.85873605947955389</v>
      </c>
      <c r="T104" s="18"/>
    </row>
    <row r="105" spans="1:20" x14ac:dyDescent="0.35">
      <c r="A105" s="1" t="s">
        <v>755</v>
      </c>
      <c r="B105" s="17">
        <f t="shared" si="25"/>
        <v>0.63648132954981651</v>
      </c>
      <c r="C105" s="14">
        <v>918</v>
      </c>
      <c r="F105" s="1">
        <v>0.26900000000000002</v>
      </c>
      <c r="G105" s="1">
        <v>0.13800000000000001</v>
      </c>
      <c r="H105" s="1">
        <v>1.7999999999999999E-2</v>
      </c>
      <c r="I105" s="1">
        <v>1.0999999999999999E-2</v>
      </c>
      <c r="J105" s="1">
        <v>9.2999999999999999E-2</v>
      </c>
      <c r="K105" s="1">
        <v>8.9999999999999993E-3</v>
      </c>
      <c r="L105" s="58">
        <f t="shared" si="26"/>
        <v>0.51301115241635686</v>
      </c>
      <c r="M105" s="58">
        <f t="shared" si="27"/>
        <v>6.6914498141263934E-2</v>
      </c>
      <c r="N105" s="58">
        <f t="shared" si="28"/>
        <v>4.0892193308550179E-2</v>
      </c>
      <c r="O105" s="58">
        <f t="shared" si="29"/>
        <v>0.34572490706319703</v>
      </c>
      <c r="P105" s="58">
        <f t="shared" si="30"/>
        <v>3.3457249070631967E-2</v>
      </c>
      <c r="Q105" s="58">
        <f t="shared" si="31"/>
        <v>1</v>
      </c>
      <c r="R105" s="60">
        <f t="shared" si="32"/>
        <v>0.10780669144981411</v>
      </c>
      <c r="S105" s="60">
        <f t="shared" si="33"/>
        <v>0.85873605947955389</v>
      </c>
      <c r="T105" s="18"/>
    </row>
    <row r="106" spans="1:20" x14ac:dyDescent="0.35">
      <c r="A106" s="1" t="s">
        <v>807</v>
      </c>
      <c r="B106" s="17">
        <f t="shared" si="25"/>
        <v>0.64917166577598451</v>
      </c>
      <c r="C106" s="11">
        <v>1686</v>
      </c>
      <c r="F106" s="1">
        <v>0.19500000000000001</v>
      </c>
      <c r="G106" s="1">
        <v>7.3999999999999996E-2</v>
      </c>
      <c r="H106" s="1">
        <v>1.4E-2</v>
      </c>
      <c r="I106" s="1">
        <v>7.0000000000000001E-3</v>
      </c>
      <c r="J106" s="1">
        <v>9.0999999999999998E-2</v>
      </c>
      <c r="K106" s="1">
        <v>8.9999999999999993E-3</v>
      </c>
      <c r="L106" s="58">
        <f t="shared" si="26"/>
        <v>0.37948717948717947</v>
      </c>
      <c r="M106" s="58">
        <f t="shared" si="27"/>
        <v>7.179487179487179E-2</v>
      </c>
      <c r="N106" s="58">
        <f t="shared" si="28"/>
        <v>3.5897435897435895E-2</v>
      </c>
      <c r="O106" s="58">
        <f t="shared" si="29"/>
        <v>0.46666666666666662</v>
      </c>
      <c r="P106" s="58">
        <f t="shared" si="30"/>
        <v>4.6153846153846149E-2</v>
      </c>
      <c r="Q106" s="58">
        <f t="shared" si="31"/>
        <v>0.99999999999999989</v>
      </c>
      <c r="R106" s="60">
        <f t="shared" si="32"/>
        <v>0.10769230769230768</v>
      </c>
      <c r="S106" s="60">
        <f t="shared" si="33"/>
        <v>0.84615384615384603</v>
      </c>
      <c r="T106" s="18"/>
    </row>
    <row r="107" spans="1:20" x14ac:dyDescent="0.35">
      <c r="A107" s="1" t="s">
        <v>794</v>
      </c>
      <c r="B107" s="17">
        <f t="shared" si="25"/>
        <v>0.65815124532391955</v>
      </c>
      <c r="C107" s="14">
        <v>1193</v>
      </c>
      <c r="F107" s="1">
        <v>0.19500000000000001</v>
      </c>
      <c r="G107" s="1">
        <v>7.3999999999999996E-2</v>
      </c>
      <c r="H107" s="1">
        <v>1.4E-2</v>
      </c>
      <c r="I107" s="1">
        <v>7.0000000000000001E-3</v>
      </c>
      <c r="J107" s="1">
        <v>9.0999999999999998E-2</v>
      </c>
      <c r="K107" s="1">
        <v>8.9999999999999993E-3</v>
      </c>
      <c r="L107" s="58">
        <f t="shared" si="26"/>
        <v>0.37948717948717947</v>
      </c>
      <c r="M107" s="58">
        <f t="shared" si="27"/>
        <v>7.179487179487179E-2</v>
      </c>
      <c r="N107" s="58">
        <f t="shared" si="28"/>
        <v>3.5897435897435895E-2</v>
      </c>
      <c r="O107" s="58">
        <f t="shared" si="29"/>
        <v>0.46666666666666662</v>
      </c>
      <c r="P107" s="58">
        <f t="shared" si="30"/>
        <v>4.6153846153846149E-2</v>
      </c>
      <c r="Q107" s="58">
        <f t="shared" si="31"/>
        <v>0.99999999999999989</v>
      </c>
      <c r="R107" s="60">
        <f t="shared" si="32"/>
        <v>0.10769230769230768</v>
      </c>
      <c r="S107" s="60">
        <f t="shared" si="33"/>
        <v>0.84615384615384603</v>
      </c>
      <c r="T107" s="18"/>
    </row>
    <row r="108" spans="1:20" x14ac:dyDescent="0.35">
      <c r="A108" s="1" t="s">
        <v>636</v>
      </c>
      <c r="B108" s="17">
        <f t="shared" si="25"/>
        <v>0.66182436755308327</v>
      </c>
      <c r="C108" s="14">
        <v>488</v>
      </c>
      <c r="F108" s="1">
        <v>0.28499999999999998</v>
      </c>
      <c r="G108" s="1">
        <v>0.16400000000000001</v>
      </c>
      <c r="H108" s="1">
        <v>1.7999999999999999E-2</v>
      </c>
      <c r="I108" s="1">
        <v>1.2E-2</v>
      </c>
      <c r="J108" s="1">
        <v>6.0999999999999999E-2</v>
      </c>
      <c r="K108" s="1">
        <v>0.03</v>
      </c>
      <c r="L108" s="58">
        <f t="shared" si="26"/>
        <v>0.57543859649122819</v>
      </c>
      <c r="M108" s="58">
        <f t="shared" si="27"/>
        <v>6.3157894736842107E-2</v>
      </c>
      <c r="N108" s="58">
        <f t="shared" si="28"/>
        <v>4.2105263157894743E-2</v>
      </c>
      <c r="O108" s="58">
        <f t="shared" si="29"/>
        <v>0.21403508771929827</v>
      </c>
      <c r="P108" s="58">
        <f t="shared" si="30"/>
        <v>0.10526315789473685</v>
      </c>
      <c r="Q108" s="58">
        <f t="shared" si="31"/>
        <v>1.0000000000000002</v>
      </c>
      <c r="R108" s="60">
        <f t="shared" si="32"/>
        <v>0.10526315789473685</v>
      </c>
      <c r="S108" s="60">
        <f t="shared" si="33"/>
        <v>0.78947368421052644</v>
      </c>
      <c r="T108" s="18"/>
    </row>
    <row r="109" spans="1:20" x14ac:dyDescent="0.35">
      <c r="A109" s="1" t="s">
        <v>641</v>
      </c>
      <c r="B109" s="17">
        <f t="shared" si="25"/>
        <v>0.66541469399429454</v>
      </c>
      <c r="C109" s="14">
        <v>477</v>
      </c>
      <c r="F109" s="1">
        <v>0.28499999999999998</v>
      </c>
      <c r="G109" s="1">
        <v>0.16400000000000001</v>
      </c>
      <c r="H109" s="1">
        <v>1.7999999999999999E-2</v>
      </c>
      <c r="I109" s="1">
        <v>1.2E-2</v>
      </c>
      <c r="J109" s="1">
        <v>6.0999999999999999E-2</v>
      </c>
      <c r="K109" s="1">
        <v>0.03</v>
      </c>
      <c r="L109" s="58">
        <f t="shared" si="26"/>
        <v>0.57543859649122819</v>
      </c>
      <c r="M109" s="58">
        <f t="shared" si="27"/>
        <v>6.3157894736842107E-2</v>
      </c>
      <c r="N109" s="58">
        <f t="shared" si="28"/>
        <v>4.2105263157894743E-2</v>
      </c>
      <c r="O109" s="58">
        <f t="shared" si="29"/>
        <v>0.21403508771929827</v>
      </c>
      <c r="P109" s="58">
        <f t="shared" si="30"/>
        <v>0.10526315789473685</v>
      </c>
      <c r="Q109" s="58">
        <f t="shared" si="31"/>
        <v>1.0000000000000002</v>
      </c>
      <c r="R109" s="60">
        <f t="shared" si="32"/>
        <v>0.10526315789473685</v>
      </c>
      <c r="S109" s="60">
        <f t="shared" si="33"/>
        <v>0.78947368421052644</v>
      </c>
      <c r="T109" s="18"/>
    </row>
    <row r="110" spans="1:20" x14ac:dyDescent="0.35">
      <c r="A110" s="1" t="s">
        <v>674</v>
      </c>
      <c r="B110" s="17">
        <f t="shared" si="25"/>
        <v>0.66883942885960079</v>
      </c>
      <c r="C110" s="14">
        <v>455</v>
      </c>
      <c r="F110" s="1">
        <v>0.33400000000000002</v>
      </c>
      <c r="G110" s="1">
        <v>0.19800000000000001</v>
      </c>
      <c r="H110" s="1">
        <v>2.1999999999999999E-2</v>
      </c>
      <c r="I110" s="1">
        <v>1.2999999999999999E-2</v>
      </c>
      <c r="J110" s="1">
        <v>9.2999999999999999E-2</v>
      </c>
      <c r="K110" s="1">
        <v>8.0000000000000002E-3</v>
      </c>
      <c r="L110" s="58">
        <f t="shared" si="26"/>
        <v>0.59281437125748504</v>
      </c>
      <c r="M110" s="58">
        <f t="shared" si="27"/>
        <v>6.5868263473053884E-2</v>
      </c>
      <c r="N110" s="58">
        <f t="shared" si="28"/>
        <v>3.8922155688622749E-2</v>
      </c>
      <c r="O110" s="58">
        <f t="shared" si="29"/>
        <v>0.27844311377245506</v>
      </c>
      <c r="P110" s="58">
        <f t="shared" si="30"/>
        <v>2.3952095808383232E-2</v>
      </c>
      <c r="Q110" s="58">
        <f t="shared" si="31"/>
        <v>1</v>
      </c>
      <c r="R110" s="60">
        <f t="shared" si="32"/>
        <v>0.10479041916167664</v>
      </c>
      <c r="S110" s="60">
        <f t="shared" si="33"/>
        <v>0.87125748502994016</v>
      </c>
      <c r="T110" s="18"/>
    </row>
    <row r="111" spans="1:20" x14ac:dyDescent="0.35">
      <c r="A111" s="1" t="s">
        <v>777</v>
      </c>
      <c r="B111" s="17">
        <f t="shared" si="25"/>
        <v>0.67918890235365836</v>
      </c>
      <c r="C111" s="11">
        <v>1375</v>
      </c>
      <c r="F111" s="1">
        <v>0.27800000000000002</v>
      </c>
      <c r="G111" s="1">
        <v>0.156</v>
      </c>
      <c r="H111" s="1">
        <v>1.7999999999999999E-2</v>
      </c>
      <c r="I111" s="1">
        <v>1.0999999999999999E-2</v>
      </c>
      <c r="J111" s="1">
        <v>8.3000000000000004E-2</v>
      </c>
      <c r="K111" s="1">
        <v>8.0000000000000002E-3</v>
      </c>
      <c r="L111" s="58">
        <f t="shared" si="26"/>
        <v>0.5611510791366906</v>
      </c>
      <c r="M111" s="58">
        <f t="shared" si="27"/>
        <v>6.4748201438848907E-2</v>
      </c>
      <c r="N111" s="58">
        <f t="shared" si="28"/>
        <v>3.9568345323741004E-2</v>
      </c>
      <c r="O111" s="58">
        <f t="shared" si="29"/>
        <v>0.29856115107913667</v>
      </c>
      <c r="P111" s="58">
        <f t="shared" si="30"/>
        <v>2.8776978417266185E-2</v>
      </c>
      <c r="Q111" s="58">
        <f t="shared" si="31"/>
        <v>0.99280575539568328</v>
      </c>
      <c r="R111" s="60">
        <f t="shared" si="32"/>
        <v>0.10431654676258992</v>
      </c>
      <c r="S111" s="60">
        <f t="shared" si="33"/>
        <v>0.85971223021582732</v>
      </c>
      <c r="T111" s="18"/>
    </row>
    <row r="112" spans="1:20" x14ac:dyDescent="0.35">
      <c r="A112" s="1" t="s">
        <v>748</v>
      </c>
      <c r="B112" s="17">
        <f t="shared" si="25"/>
        <v>0.68699428709063115</v>
      </c>
      <c r="C112" s="14">
        <v>1037</v>
      </c>
      <c r="F112" s="1">
        <v>0.26800000000000002</v>
      </c>
      <c r="G112" s="1">
        <v>0.127</v>
      </c>
      <c r="H112" s="1">
        <v>1.7000000000000001E-2</v>
      </c>
      <c r="I112" s="1">
        <v>0.01</v>
      </c>
      <c r="J112" s="1">
        <v>0.106</v>
      </c>
      <c r="K112" s="1">
        <v>8.9999999999999993E-3</v>
      </c>
      <c r="L112" s="58">
        <f t="shared" si="26"/>
        <v>0.47388059701492535</v>
      </c>
      <c r="M112" s="58">
        <f t="shared" si="27"/>
        <v>6.3432835820895525E-2</v>
      </c>
      <c r="N112" s="58">
        <f t="shared" si="28"/>
        <v>3.7313432835820892E-2</v>
      </c>
      <c r="O112" s="58">
        <f t="shared" si="29"/>
        <v>0.39552238805970147</v>
      </c>
      <c r="P112" s="58">
        <f t="shared" si="30"/>
        <v>3.3582089552238799E-2</v>
      </c>
      <c r="Q112" s="58">
        <f t="shared" si="31"/>
        <v>1.0037313432835819</v>
      </c>
      <c r="R112" s="60">
        <f t="shared" si="32"/>
        <v>0.10074626865671642</v>
      </c>
      <c r="S112" s="60">
        <f t="shared" si="33"/>
        <v>0.86940298507462677</v>
      </c>
      <c r="T112" s="18"/>
    </row>
    <row r="113" spans="1:20" x14ac:dyDescent="0.35">
      <c r="A113" s="1" t="s">
        <v>710</v>
      </c>
      <c r="B113" s="17">
        <f t="shared" si="25"/>
        <v>0.69433300465914471</v>
      </c>
      <c r="C113" s="14">
        <v>975</v>
      </c>
      <c r="F113" s="1">
        <v>0.28999999999999998</v>
      </c>
      <c r="G113" s="1">
        <v>0.152</v>
      </c>
      <c r="H113" s="1">
        <v>1.7999999999999999E-2</v>
      </c>
      <c r="I113" s="1">
        <v>1.0999999999999999E-2</v>
      </c>
      <c r="J113" s="1">
        <v>0.10299999999999999</v>
      </c>
      <c r="K113" s="1">
        <v>7.0000000000000001E-3</v>
      </c>
      <c r="L113" s="58">
        <f t="shared" si="26"/>
        <v>0.52413793103448281</v>
      </c>
      <c r="M113" s="58">
        <f t="shared" si="27"/>
        <v>6.2068965517241378E-2</v>
      </c>
      <c r="N113" s="58">
        <f t="shared" si="28"/>
        <v>3.793103448275862E-2</v>
      </c>
      <c r="O113" s="58">
        <f t="shared" si="29"/>
        <v>0.35517241379310344</v>
      </c>
      <c r="P113" s="58">
        <f t="shared" si="30"/>
        <v>2.4137931034482762E-2</v>
      </c>
      <c r="Q113" s="58">
        <f t="shared" si="31"/>
        <v>1.0034482758620689</v>
      </c>
      <c r="R113" s="60">
        <f t="shared" si="32"/>
        <v>0.1</v>
      </c>
      <c r="S113" s="60">
        <f t="shared" si="33"/>
        <v>0.8793103448275863</v>
      </c>
      <c r="T113" s="18"/>
    </row>
    <row r="114" spans="1:20" x14ac:dyDescent="0.35">
      <c r="A114" s="1" t="s">
        <v>785</v>
      </c>
      <c r="B114" s="17">
        <f t="shared" si="25"/>
        <v>0.70712871734270677</v>
      </c>
      <c r="C114" s="11">
        <v>1700</v>
      </c>
      <c r="E114" s="19"/>
      <c r="F114" s="1">
        <v>0.35499999999999998</v>
      </c>
      <c r="G114" s="1">
        <v>0.20799999999999999</v>
      </c>
      <c r="H114" s="1">
        <v>2.1999999999999999E-2</v>
      </c>
      <c r="I114" s="1">
        <v>1.2999999999999999E-2</v>
      </c>
      <c r="J114" s="1">
        <v>0.106</v>
      </c>
      <c r="K114" s="1">
        <v>6.0000000000000001E-3</v>
      </c>
      <c r="L114" s="58">
        <f t="shared" si="26"/>
        <v>0.58591549295774648</v>
      </c>
      <c r="M114" s="58">
        <f t="shared" si="27"/>
        <v>6.1971830985915494E-2</v>
      </c>
      <c r="N114" s="58">
        <f t="shared" si="28"/>
        <v>3.6619718309859155E-2</v>
      </c>
      <c r="O114" s="58">
        <f t="shared" si="29"/>
        <v>0.29859154929577464</v>
      </c>
      <c r="P114" s="58">
        <f t="shared" si="30"/>
        <v>1.6901408450704227E-2</v>
      </c>
      <c r="Q114" s="58">
        <f t="shared" si="31"/>
        <v>1</v>
      </c>
      <c r="R114" s="60">
        <f t="shared" si="32"/>
        <v>9.8591549295774655E-2</v>
      </c>
      <c r="S114" s="60">
        <f t="shared" si="33"/>
        <v>0.88450704225352106</v>
      </c>
      <c r="T114" s="18"/>
    </row>
    <row r="115" spans="1:20" x14ac:dyDescent="0.35">
      <c r="A115" s="1" t="s">
        <v>729</v>
      </c>
      <c r="B115" s="17">
        <f t="shared" si="25"/>
        <v>0.71159216300232575</v>
      </c>
      <c r="C115" s="14">
        <v>593</v>
      </c>
      <c r="F115" s="1">
        <v>0.35499999999999998</v>
      </c>
      <c r="G115" s="1">
        <v>0.20799999999999999</v>
      </c>
      <c r="H115" s="1">
        <v>2.1999999999999999E-2</v>
      </c>
      <c r="I115" s="1">
        <v>1.2999999999999999E-2</v>
      </c>
      <c r="J115" s="1">
        <v>0.106</v>
      </c>
      <c r="K115" s="1">
        <v>6.0000000000000001E-3</v>
      </c>
      <c r="L115" s="58">
        <f t="shared" si="26"/>
        <v>0.58591549295774648</v>
      </c>
      <c r="M115" s="58">
        <f t="shared" si="27"/>
        <v>6.1971830985915494E-2</v>
      </c>
      <c r="N115" s="58">
        <f t="shared" si="28"/>
        <v>3.6619718309859155E-2</v>
      </c>
      <c r="O115" s="58">
        <f t="shared" si="29"/>
        <v>0.29859154929577464</v>
      </c>
      <c r="P115" s="58">
        <f t="shared" si="30"/>
        <v>1.6901408450704227E-2</v>
      </c>
      <c r="Q115" s="58">
        <f t="shared" si="31"/>
        <v>1</v>
      </c>
      <c r="R115" s="60">
        <f t="shared" si="32"/>
        <v>9.8591549295774655E-2</v>
      </c>
      <c r="S115" s="60">
        <f t="shared" si="33"/>
        <v>0.88450704225352106</v>
      </c>
      <c r="T115" s="18"/>
    </row>
    <row r="116" spans="1:20" x14ac:dyDescent="0.35">
      <c r="A116" s="1" t="s">
        <v>758</v>
      </c>
      <c r="B116" s="17">
        <f t="shared" si="25"/>
        <v>0.7182685142672196</v>
      </c>
      <c r="C116" s="14">
        <v>887</v>
      </c>
      <c r="F116" s="1">
        <v>0.36599999999999999</v>
      </c>
      <c r="G116" s="1">
        <v>0.187</v>
      </c>
      <c r="H116" s="1">
        <v>2.5000000000000001E-2</v>
      </c>
      <c r="I116" s="1">
        <v>1.0999999999999999E-2</v>
      </c>
      <c r="J116" s="1">
        <v>0.13500000000000001</v>
      </c>
      <c r="K116" s="1">
        <v>6.0000000000000001E-3</v>
      </c>
      <c r="L116" s="58">
        <f t="shared" si="26"/>
        <v>0.51092896174863389</v>
      </c>
      <c r="M116" s="58">
        <f t="shared" si="27"/>
        <v>6.8306010928961755E-2</v>
      </c>
      <c r="N116" s="58">
        <f t="shared" si="28"/>
        <v>3.0054644808743168E-2</v>
      </c>
      <c r="O116" s="58">
        <f t="shared" si="29"/>
        <v>0.36885245901639346</v>
      </c>
      <c r="P116" s="58">
        <f t="shared" si="30"/>
        <v>1.6393442622950821E-2</v>
      </c>
      <c r="Q116" s="58">
        <f t="shared" si="31"/>
        <v>0.99453551912568305</v>
      </c>
      <c r="R116" s="60">
        <f t="shared" si="32"/>
        <v>9.8360655737704916E-2</v>
      </c>
      <c r="S116" s="60">
        <f t="shared" si="33"/>
        <v>0.87978142076502741</v>
      </c>
      <c r="T116" s="18"/>
    </row>
    <row r="117" spans="1:20" x14ac:dyDescent="0.35">
      <c r="A117" s="1" t="s">
        <v>707</v>
      </c>
      <c r="B117" s="17">
        <f t="shared" si="25"/>
        <v>0.72144486176866851</v>
      </c>
      <c r="C117" s="14">
        <v>422</v>
      </c>
      <c r="F117" s="1">
        <v>0.23100000000000001</v>
      </c>
      <c r="G117" s="1">
        <v>8.5999999999999993E-2</v>
      </c>
      <c r="H117" s="1">
        <v>1.4999999999999999E-2</v>
      </c>
      <c r="I117" s="1">
        <v>7.0000000000000001E-3</v>
      </c>
      <c r="J117" s="1">
        <v>0.108</v>
      </c>
      <c r="K117" s="1">
        <v>1.4999999999999999E-2</v>
      </c>
      <c r="L117" s="58">
        <f t="shared" si="26"/>
        <v>0.37229437229437223</v>
      </c>
      <c r="M117" s="58">
        <f t="shared" si="27"/>
        <v>6.4935064935064929E-2</v>
      </c>
      <c r="N117" s="58">
        <f t="shared" si="28"/>
        <v>3.0303030303030304E-2</v>
      </c>
      <c r="O117" s="58">
        <f t="shared" si="29"/>
        <v>0.46753246753246752</v>
      </c>
      <c r="P117" s="58">
        <f t="shared" si="30"/>
        <v>6.4935064935064929E-2</v>
      </c>
      <c r="Q117" s="58">
        <f t="shared" si="31"/>
        <v>0.99999999999999989</v>
      </c>
      <c r="R117" s="60">
        <f t="shared" si="32"/>
        <v>9.5238095238095233E-2</v>
      </c>
      <c r="S117" s="60">
        <f t="shared" si="33"/>
        <v>0.83982683982683981</v>
      </c>
      <c r="T117" s="18"/>
    </row>
    <row r="118" spans="1:20" x14ac:dyDescent="0.35">
      <c r="A118" s="1" t="s">
        <v>767</v>
      </c>
      <c r="B118" s="17">
        <f t="shared" si="25"/>
        <v>0.72698465267166945</v>
      </c>
      <c r="C118" s="14">
        <v>736</v>
      </c>
      <c r="F118" s="1">
        <v>0.52800000000000002</v>
      </c>
      <c r="G118" s="1">
        <v>0.14499999999999999</v>
      </c>
      <c r="H118" s="1">
        <v>2.9000000000000001E-2</v>
      </c>
      <c r="I118" s="1">
        <v>2.1000000000000001E-2</v>
      </c>
      <c r="J118" s="1">
        <v>0.33300000000000002</v>
      </c>
      <c r="K118" s="1">
        <v>0</v>
      </c>
      <c r="L118" s="58">
        <f t="shared" si="26"/>
        <v>0.2746212121212121</v>
      </c>
      <c r="M118" s="58">
        <f t="shared" si="27"/>
        <v>5.4924242424242424E-2</v>
      </c>
      <c r="N118" s="58">
        <f t="shared" si="28"/>
        <v>3.9772727272727272E-2</v>
      </c>
      <c r="O118" s="58">
        <f t="shared" si="29"/>
        <v>0.63068181818181823</v>
      </c>
      <c r="P118" s="58">
        <f t="shared" si="30"/>
        <v>0</v>
      </c>
      <c r="Q118" s="58">
        <f t="shared" si="31"/>
        <v>1</v>
      </c>
      <c r="R118" s="60">
        <f t="shared" si="32"/>
        <v>9.4696969696969696E-2</v>
      </c>
      <c r="S118" s="60">
        <f t="shared" si="33"/>
        <v>0.90530303030303028</v>
      </c>
      <c r="T118" s="18"/>
    </row>
    <row r="119" spans="1:20" x14ac:dyDescent="0.35">
      <c r="A119" s="1" t="s">
        <v>766</v>
      </c>
      <c r="B119" s="17">
        <f t="shared" si="25"/>
        <v>0.73425562823185819</v>
      </c>
      <c r="C119" s="14">
        <v>966</v>
      </c>
      <c r="F119" s="1">
        <v>0.77600000000000002</v>
      </c>
      <c r="G119" s="1">
        <v>4.7E-2</v>
      </c>
      <c r="H119" s="1">
        <v>5.8000000000000003E-2</v>
      </c>
      <c r="I119" s="1">
        <v>1.4999999999999999E-2</v>
      </c>
      <c r="J119" s="1">
        <v>0.65500000000000003</v>
      </c>
      <c r="K119" s="1">
        <v>1E-3</v>
      </c>
      <c r="L119" s="58">
        <f t="shared" si="26"/>
        <v>6.056701030927835E-2</v>
      </c>
      <c r="M119" s="58">
        <f t="shared" si="27"/>
        <v>7.4742268041237112E-2</v>
      </c>
      <c r="N119" s="58">
        <f t="shared" si="28"/>
        <v>1.9329896907216492E-2</v>
      </c>
      <c r="O119" s="58">
        <f t="shared" si="29"/>
        <v>0.84407216494845361</v>
      </c>
      <c r="P119" s="58">
        <f t="shared" si="30"/>
        <v>1.288659793814433E-3</v>
      </c>
      <c r="Q119" s="58">
        <f t="shared" si="31"/>
        <v>1</v>
      </c>
      <c r="R119" s="60">
        <f t="shared" si="32"/>
        <v>9.4072164948453607E-2</v>
      </c>
      <c r="S119" s="60">
        <f t="shared" si="33"/>
        <v>0.90463917525773196</v>
      </c>
      <c r="T119" s="18"/>
    </row>
    <row r="120" spans="1:20" x14ac:dyDescent="0.35">
      <c r="A120" s="1" t="s">
        <v>623</v>
      </c>
      <c r="B120" s="17">
        <f t="shared" si="25"/>
        <v>0.73920079483956425</v>
      </c>
      <c r="C120" s="14">
        <v>657</v>
      </c>
      <c r="F120" s="1">
        <v>0.34399999999999997</v>
      </c>
      <c r="G120" s="1">
        <v>7.9000000000000001E-2</v>
      </c>
      <c r="H120" s="1">
        <v>2.1000000000000001E-2</v>
      </c>
      <c r="I120" s="1">
        <v>1.0999999999999999E-2</v>
      </c>
      <c r="J120" s="1">
        <v>0.216</v>
      </c>
      <c r="K120" s="1">
        <v>1.7000000000000001E-2</v>
      </c>
      <c r="L120" s="58">
        <f t="shared" si="26"/>
        <v>0.22965116279069769</v>
      </c>
      <c r="M120" s="58">
        <f t="shared" si="27"/>
        <v>6.1046511627906988E-2</v>
      </c>
      <c r="N120" s="58">
        <f t="shared" si="28"/>
        <v>3.1976744186046513E-2</v>
      </c>
      <c r="O120" s="58">
        <f t="shared" si="29"/>
        <v>0.62790697674418605</v>
      </c>
      <c r="P120" s="58">
        <f t="shared" si="30"/>
        <v>4.9418604651162795E-2</v>
      </c>
      <c r="Q120" s="58">
        <f t="shared" si="31"/>
        <v>1</v>
      </c>
      <c r="R120" s="60">
        <f t="shared" si="32"/>
        <v>9.3023255813953501E-2</v>
      </c>
      <c r="S120" s="60">
        <f t="shared" si="33"/>
        <v>0.85755813953488369</v>
      </c>
      <c r="T120" s="18"/>
    </row>
    <row r="121" spans="1:20" x14ac:dyDescent="0.35">
      <c r="A121" s="1" t="s">
        <v>796</v>
      </c>
      <c r="B121" s="17">
        <f t="shared" si="25"/>
        <v>0.74506424200456123</v>
      </c>
      <c r="C121" s="14">
        <v>779</v>
      </c>
      <c r="F121" s="1">
        <v>0.249</v>
      </c>
      <c r="G121" s="1">
        <v>0.10199999999999999</v>
      </c>
      <c r="H121" s="1">
        <v>1.4999999999999999E-2</v>
      </c>
      <c r="I121" s="1">
        <v>8.0000000000000002E-3</v>
      </c>
      <c r="J121" s="1">
        <v>0.11799999999999999</v>
      </c>
      <c r="K121" s="1">
        <v>6.0000000000000001E-3</v>
      </c>
      <c r="L121" s="58">
        <f t="shared" si="26"/>
        <v>0.40963855421686746</v>
      </c>
      <c r="M121" s="58">
        <f t="shared" si="27"/>
        <v>6.0240963855421686E-2</v>
      </c>
      <c r="N121" s="58">
        <f t="shared" si="28"/>
        <v>3.2128514056224904E-2</v>
      </c>
      <c r="O121" s="58">
        <f t="shared" si="29"/>
        <v>0.47389558232931722</v>
      </c>
      <c r="P121" s="58">
        <f t="shared" si="30"/>
        <v>2.4096385542168676E-2</v>
      </c>
      <c r="Q121" s="58">
        <f t="shared" si="31"/>
        <v>0.99999999999999989</v>
      </c>
      <c r="R121" s="60">
        <f t="shared" si="32"/>
        <v>9.2369477911646597E-2</v>
      </c>
      <c r="S121" s="60">
        <f t="shared" si="33"/>
        <v>0.88353413654618462</v>
      </c>
      <c r="T121" s="18"/>
    </row>
    <row r="122" spans="1:20" x14ac:dyDescent="0.35">
      <c r="A122" s="1" t="s">
        <v>762</v>
      </c>
      <c r="B122" s="17">
        <f t="shared" si="25"/>
        <v>0.75267392760637375</v>
      </c>
      <c r="C122" s="14">
        <v>1011</v>
      </c>
      <c r="F122" s="1">
        <v>0.23100000000000001</v>
      </c>
      <c r="G122" s="1">
        <v>7.5999999999999998E-2</v>
      </c>
      <c r="H122" s="1">
        <v>1.2999999999999999E-2</v>
      </c>
      <c r="I122" s="1">
        <v>7.0000000000000001E-3</v>
      </c>
      <c r="J122" s="1">
        <v>0.129</v>
      </c>
      <c r="K122" s="1">
        <v>6.0000000000000001E-3</v>
      </c>
      <c r="L122" s="58">
        <f t="shared" si="26"/>
        <v>0.32900432900432897</v>
      </c>
      <c r="M122" s="58">
        <f t="shared" si="27"/>
        <v>5.6277056277056273E-2</v>
      </c>
      <c r="N122" s="58">
        <f t="shared" si="28"/>
        <v>3.0303030303030304E-2</v>
      </c>
      <c r="O122" s="58">
        <f t="shared" si="29"/>
        <v>0.55844155844155841</v>
      </c>
      <c r="P122" s="58">
        <f t="shared" si="30"/>
        <v>2.5974025974025972E-2</v>
      </c>
      <c r="Q122" s="58">
        <f t="shared" si="31"/>
        <v>0.99999999999999989</v>
      </c>
      <c r="R122" s="60">
        <f t="shared" si="32"/>
        <v>8.6580086580086577E-2</v>
      </c>
      <c r="S122" s="60">
        <f t="shared" si="33"/>
        <v>0.88744588744588737</v>
      </c>
      <c r="T122" s="18"/>
    </row>
    <row r="123" spans="1:20" x14ac:dyDescent="0.35">
      <c r="A123" s="1" t="s">
        <v>792</v>
      </c>
      <c r="B123" s="17">
        <f t="shared" si="25"/>
        <v>0.7629782397615481</v>
      </c>
      <c r="C123" s="11">
        <v>1369</v>
      </c>
      <c r="F123" s="1">
        <v>0.374</v>
      </c>
      <c r="G123" s="1">
        <v>0.17299999999999999</v>
      </c>
      <c r="H123" s="1">
        <v>1.9E-2</v>
      </c>
      <c r="I123" s="1">
        <v>1.0999999999999999E-2</v>
      </c>
      <c r="J123" s="1">
        <v>0.16300000000000001</v>
      </c>
      <c r="K123" s="1">
        <v>7.0000000000000001E-3</v>
      </c>
      <c r="L123" s="58">
        <f t="shared" si="26"/>
        <v>0.46256684491978606</v>
      </c>
      <c r="M123" s="58">
        <f t="shared" si="27"/>
        <v>5.0802139037433157E-2</v>
      </c>
      <c r="N123" s="58">
        <f t="shared" si="28"/>
        <v>2.9411764705882353E-2</v>
      </c>
      <c r="O123" s="58">
        <f t="shared" si="29"/>
        <v>0.43582887700534761</v>
      </c>
      <c r="P123" s="58">
        <f t="shared" si="30"/>
        <v>1.8716577540106954E-2</v>
      </c>
      <c r="Q123" s="58">
        <f t="shared" si="31"/>
        <v>0.99732620320855603</v>
      </c>
      <c r="R123" s="60">
        <f t="shared" si="32"/>
        <v>8.0213903743315509E-2</v>
      </c>
      <c r="S123" s="60">
        <f t="shared" si="33"/>
        <v>0.89839572192513373</v>
      </c>
      <c r="T123" s="18"/>
    </row>
    <row r="124" spans="1:20" x14ac:dyDescent="0.35">
      <c r="A124" s="1" t="s">
        <v>778</v>
      </c>
      <c r="B124" s="17">
        <f t="shared" si="25"/>
        <v>0.76837501975808575</v>
      </c>
      <c r="C124" s="14">
        <v>717</v>
      </c>
      <c r="F124" s="1">
        <v>0.39200000000000002</v>
      </c>
      <c r="G124" s="1">
        <v>0.17399999999999999</v>
      </c>
      <c r="H124" s="1">
        <v>0.02</v>
      </c>
      <c r="I124" s="1">
        <v>0.01</v>
      </c>
      <c r="J124" s="1">
        <v>0.184</v>
      </c>
      <c r="K124" s="1">
        <v>4.0000000000000001E-3</v>
      </c>
      <c r="L124" s="58">
        <f t="shared" si="26"/>
        <v>0.4438775510204081</v>
      </c>
      <c r="M124" s="58">
        <f t="shared" si="27"/>
        <v>5.1020408163265307E-2</v>
      </c>
      <c r="N124" s="58">
        <f t="shared" si="28"/>
        <v>2.5510204081632654E-2</v>
      </c>
      <c r="O124" s="58">
        <f t="shared" si="29"/>
        <v>0.46938775510204078</v>
      </c>
      <c r="P124" s="58">
        <f t="shared" si="30"/>
        <v>1.020408163265306E-2</v>
      </c>
      <c r="Q124" s="58">
        <f t="shared" si="31"/>
        <v>0.99999999999999989</v>
      </c>
      <c r="R124" s="60">
        <f t="shared" si="32"/>
        <v>7.6530612244897961E-2</v>
      </c>
      <c r="S124" s="60">
        <f t="shared" si="33"/>
        <v>0.91326530612244894</v>
      </c>
      <c r="T124" s="18"/>
    </row>
    <row r="125" spans="1:20" x14ac:dyDescent="0.35">
      <c r="A125" s="1" t="s">
        <v>625</v>
      </c>
      <c r="B125" s="17">
        <f t="shared" si="25"/>
        <v>0.77350083172132444</v>
      </c>
      <c r="C125" s="14">
        <v>681</v>
      </c>
      <c r="F125" s="1">
        <v>0.32900000000000001</v>
      </c>
      <c r="G125" s="1">
        <v>6.4000000000000001E-2</v>
      </c>
      <c r="H125" s="1">
        <v>1.7000000000000001E-2</v>
      </c>
      <c r="I125" s="1">
        <v>8.0000000000000002E-3</v>
      </c>
      <c r="J125" s="1">
        <v>0.23899999999999999</v>
      </c>
      <c r="K125" s="1">
        <v>1E-3</v>
      </c>
      <c r="L125" s="58">
        <f t="shared" si="26"/>
        <v>0.19452887537993921</v>
      </c>
      <c r="M125" s="58">
        <f t="shared" si="27"/>
        <v>5.1671732522796353E-2</v>
      </c>
      <c r="N125" s="58">
        <f t="shared" si="28"/>
        <v>2.4316109422492401E-2</v>
      </c>
      <c r="O125" s="58">
        <f t="shared" si="29"/>
        <v>0.72644376899696039</v>
      </c>
      <c r="P125" s="58">
        <f t="shared" si="30"/>
        <v>3.0395136778115501E-3</v>
      </c>
      <c r="Q125" s="58">
        <f t="shared" si="31"/>
        <v>0.99999999999999989</v>
      </c>
      <c r="R125" s="60">
        <f t="shared" si="32"/>
        <v>7.598784194528875E-2</v>
      </c>
      <c r="S125" s="60">
        <f t="shared" si="33"/>
        <v>0.92097264437689963</v>
      </c>
      <c r="T125" s="18"/>
    </row>
    <row r="126" spans="1:20" x14ac:dyDescent="0.35">
      <c r="A126" s="1" t="s">
        <v>631</v>
      </c>
      <c r="B126" s="17">
        <f t="shared" si="25"/>
        <v>0.77737717997546241</v>
      </c>
      <c r="C126" s="14">
        <v>515</v>
      </c>
      <c r="F126" s="1">
        <v>0.32800000000000001</v>
      </c>
      <c r="G126" s="1">
        <v>0.13100000000000001</v>
      </c>
      <c r="H126" s="1">
        <v>1.4999999999999999E-2</v>
      </c>
      <c r="I126" s="1">
        <v>8.9999999999999993E-3</v>
      </c>
      <c r="J126" s="1">
        <v>0.16400000000000001</v>
      </c>
      <c r="K126" s="1">
        <v>8.9999999999999993E-3</v>
      </c>
      <c r="L126" s="58">
        <f t="shared" si="26"/>
        <v>0.39939024390243905</v>
      </c>
      <c r="M126" s="58">
        <f t="shared" si="27"/>
        <v>4.573170731707317E-2</v>
      </c>
      <c r="N126" s="58">
        <f t="shared" si="28"/>
        <v>2.7439024390243899E-2</v>
      </c>
      <c r="O126" s="58">
        <f t="shared" si="29"/>
        <v>0.5</v>
      </c>
      <c r="P126" s="58">
        <f t="shared" si="30"/>
        <v>2.7439024390243899E-2</v>
      </c>
      <c r="Q126" s="58">
        <f t="shared" si="31"/>
        <v>1</v>
      </c>
      <c r="R126" s="60">
        <f t="shared" si="32"/>
        <v>7.3170731707317069E-2</v>
      </c>
      <c r="S126" s="60">
        <f t="shared" si="33"/>
        <v>0.89939024390243905</v>
      </c>
      <c r="T126" s="18"/>
    </row>
    <row r="127" spans="1:20" x14ac:dyDescent="0.35">
      <c r="A127" s="1" t="s">
        <v>637</v>
      </c>
      <c r="B127" s="17">
        <f t="shared" si="25"/>
        <v>0.78195352898228931</v>
      </c>
      <c r="C127" s="14">
        <v>608</v>
      </c>
      <c r="F127" s="1">
        <v>0.40200000000000002</v>
      </c>
      <c r="G127" s="1">
        <v>0.16900000000000001</v>
      </c>
      <c r="H127" s="1">
        <v>1.7999999999999999E-2</v>
      </c>
      <c r="I127" s="1">
        <v>1.0999999999999999E-2</v>
      </c>
      <c r="J127" s="1">
        <v>0.19600000000000001</v>
      </c>
      <c r="K127" s="1">
        <v>7.0000000000000001E-3</v>
      </c>
      <c r="L127" s="58">
        <f t="shared" si="26"/>
        <v>0.42039800995024879</v>
      </c>
      <c r="M127" s="58">
        <f t="shared" si="27"/>
        <v>4.4776119402985072E-2</v>
      </c>
      <c r="N127" s="58">
        <f t="shared" si="28"/>
        <v>2.7363184079601987E-2</v>
      </c>
      <c r="O127" s="58">
        <f t="shared" si="29"/>
        <v>0.48756218905472637</v>
      </c>
      <c r="P127" s="58">
        <f t="shared" si="30"/>
        <v>1.7412935323383085E-2</v>
      </c>
      <c r="Q127" s="58">
        <f t="shared" si="31"/>
        <v>0.99751243781094534</v>
      </c>
      <c r="R127" s="60">
        <f t="shared" si="32"/>
        <v>7.2139303482587055E-2</v>
      </c>
      <c r="S127" s="60">
        <f t="shared" si="33"/>
        <v>0.90796019900497515</v>
      </c>
      <c r="T127" s="18"/>
    </row>
    <row r="128" spans="1:20" x14ac:dyDescent="0.35">
      <c r="A128" s="1" t="s">
        <v>768</v>
      </c>
      <c r="B128" s="17">
        <f t="shared" si="25"/>
        <v>0.79095568919966586</v>
      </c>
      <c r="C128" s="14">
        <v>1196</v>
      </c>
      <c r="F128" s="1">
        <v>0.308</v>
      </c>
      <c r="G128" s="1">
        <v>9.9000000000000005E-2</v>
      </c>
      <c r="H128" s="1">
        <v>1.2999999999999999E-2</v>
      </c>
      <c r="I128" s="1">
        <v>8.9999999999999993E-3</v>
      </c>
      <c r="J128" s="1">
        <v>0.185</v>
      </c>
      <c r="K128" s="1">
        <v>3.0000000000000001E-3</v>
      </c>
      <c r="L128" s="58">
        <f t="shared" si="26"/>
        <v>0.32142857142857145</v>
      </c>
      <c r="M128" s="58">
        <f t="shared" si="27"/>
        <v>4.2207792207792208E-2</v>
      </c>
      <c r="N128" s="58">
        <f t="shared" si="28"/>
        <v>2.922077922077922E-2</v>
      </c>
      <c r="O128" s="58">
        <f t="shared" si="29"/>
        <v>0.60064935064935066</v>
      </c>
      <c r="P128" s="58">
        <f t="shared" si="30"/>
        <v>9.74025974025974E-3</v>
      </c>
      <c r="Q128" s="58">
        <f t="shared" si="31"/>
        <v>1.0032467532467533</v>
      </c>
      <c r="R128" s="60">
        <f t="shared" si="32"/>
        <v>7.1428571428571425E-2</v>
      </c>
      <c r="S128" s="60">
        <f t="shared" si="33"/>
        <v>0.92207792207792205</v>
      </c>
      <c r="T128" s="18"/>
    </row>
    <row r="129" spans="1:20" x14ac:dyDescent="0.35">
      <c r="A129" s="1" t="s">
        <v>788</v>
      </c>
      <c r="B129" s="17">
        <f t="shared" si="25"/>
        <v>0.80287075577500622</v>
      </c>
      <c r="C129" s="11">
        <v>1583</v>
      </c>
      <c r="F129" s="1">
        <v>0.70499999999999996</v>
      </c>
      <c r="G129" s="1">
        <v>5.1999999999999998E-2</v>
      </c>
      <c r="H129" s="1">
        <v>3.9E-2</v>
      </c>
      <c r="I129" s="1">
        <v>0.01</v>
      </c>
      <c r="J129" s="1">
        <v>0.59799999999999998</v>
      </c>
      <c r="K129" s="1">
        <v>5.0000000000000001E-3</v>
      </c>
      <c r="L129" s="58">
        <f t="shared" si="26"/>
        <v>7.3758865248226946E-2</v>
      </c>
      <c r="M129" s="58">
        <f t="shared" si="27"/>
        <v>5.5319148936170216E-2</v>
      </c>
      <c r="N129" s="58">
        <f t="shared" si="28"/>
        <v>1.4184397163120569E-2</v>
      </c>
      <c r="O129" s="58">
        <f t="shared" si="29"/>
        <v>0.84822695035460993</v>
      </c>
      <c r="P129" s="58">
        <f t="shared" si="30"/>
        <v>7.0921985815602844E-3</v>
      </c>
      <c r="Q129" s="58">
        <f t="shared" si="31"/>
        <v>0.99858156028368794</v>
      </c>
      <c r="R129" s="60">
        <f t="shared" si="32"/>
        <v>6.9503546099290783E-2</v>
      </c>
      <c r="S129" s="60">
        <f t="shared" si="33"/>
        <v>0.92198581560283688</v>
      </c>
      <c r="T129" s="18"/>
    </row>
    <row r="130" spans="1:20" x14ac:dyDescent="0.35">
      <c r="A130" s="1" t="s">
        <v>713</v>
      </c>
      <c r="B130" s="17">
        <f t="shared" si="25"/>
        <v>0.81014173133519496</v>
      </c>
      <c r="C130" s="14">
        <v>966</v>
      </c>
      <c r="F130" s="1">
        <v>0.40799999999999997</v>
      </c>
      <c r="G130" s="1">
        <v>0.18099999999999999</v>
      </c>
      <c r="H130" s="1">
        <v>1.7999999999999999E-2</v>
      </c>
      <c r="I130" s="1">
        <v>0.01</v>
      </c>
      <c r="J130" s="1">
        <v>0.191</v>
      </c>
      <c r="K130" s="1">
        <v>7.0000000000000001E-3</v>
      </c>
      <c r="L130" s="58">
        <f t="shared" ref="L130:L155" si="34">G130/$F130</f>
        <v>0.44362745098039219</v>
      </c>
      <c r="M130" s="58">
        <f t="shared" ref="M130:M155" si="35">H130/$F130</f>
        <v>4.4117647058823532E-2</v>
      </c>
      <c r="N130" s="58">
        <f t="shared" ref="N130:N155" si="36">I130/$F130</f>
        <v>2.4509803921568631E-2</v>
      </c>
      <c r="O130" s="58">
        <f t="shared" ref="O130:O155" si="37">J130/$F130</f>
        <v>0.46813725490196084</v>
      </c>
      <c r="P130" s="58">
        <f t="shared" ref="P130:P155" si="38">K130/$F130</f>
        <v>1.7156862745098041E-2</v>
      </c>
      <c r="Q130" s="58">
        <f t="shared" ref="Q130:Q155" si="39">SUM(L130:P130)</f>
        <v>0.99754901960784326</v>
      </c>
      <c r="R130" s="60">
        <f t="shared" ref="R130:R155" si="40">M130+N130</f>
        <v>6.8627450980392163E-2</v>
      </c>
      <c r="S130" s="60">
        <f t="shared" ref="S130:S155" si="41">O130+L130</f>
        <v>0.91176470588235303</v>
      </c>
      <c r="T130" s="18"/>
    </row>
    <row r="131" spans="1:20" x14ac:dyDescent="0.35">
      <c r="A131" s="1" t="s">
        <v>615</v>
      </c>
      <c r="B131" s="17">
        <f t="shared" si="25"/>
        <v>0.81340087462459632</v>
      </c>
      <c r="C131" s="14">
        <v>433</v>
      </c>
      <c r="F131" s="1">
        <v>0.38900000000000001</v>
      </c>
      <c r="G131" s="1">
        <v>0.15</v>
      </c>
      <c r="H131" s="1">
        <v>1.7000000000000001E-2</v>
      </c>
      <c r="I131" s="1">
        <v>8.9999999999999993E-3</v>
      </c>
      <c r="J131" s="1">
        <v>0.20699999999999999</v>
      </c>
      <c r="K131" s="1">
        <v>5.0000000000000001E-3</v>
      </c>
      <c r="L131" s="58">
        <f t="shared" si="34"/>
        <v>0.38560411311053983</v>
      </c>
      <c r="M131" s="58">
        <f t="shared" si="35"/>
        <v>4.3701799485861184E-2</v>
      </c>
      <c r="N131" s="58">
        <f t="shared" si="36"/>
        <v>2.3136246786632387E-2</v>
      </c>
      <c r="O131" s="58">
        <f t="shared" si="37"/>
        <v>0.53213367609254492</v>
      </c>
      <c r="P131" s="58">
        <f t="shared" si="38"/>
        <v>1.2853470437017995E-2</v>
      </c>
      <c r="Q131" s="58">
        <f t="shared" si="39"/>
        <v>0.99742930591259626</v>
      </c>
      <c r="R131" s="60">
        <f t="shared" si="40"/>
        <v>6.6838046272493568E-2</v>
      </c>
      <c r="S131" s="60">
        <f t="shared" si="41"/>
        <v>0.91773778920308469</v>
      </c>
      <c r="T131" s="18"/>
    </row>
    <row r="132" spans="1:20" x14ac:dyDescent="0.35">
      <c r="A132" s="1" t="s">
        <v>620</v>
      </c>
      <c r="B132" s="17">
        <f t="shared" ref="B132:B155" si="42">B131+C132/$D$155</f>
        <v>0.81706646996394616</v>
      </c>
      <c r="C132" s="14">
        <v>487</v>
      </c>
      <c r="F132" s="1">
        <v>0.40799999999999997</v>
      </c>
      <c r="G132" s="1">
        <v>0.153</v>
      </c>
      <c r="H132" s="1">
        <v>1.6E-2</v>
      </c>
      <c r="I132" s="1">
        <v>0.01</v>
      </c>
      <c r="J132" s="1">
        <v>0.222</v>
      </c>
      <c r="K132" s="1">
        <v>7.0000000000000001E-3</v>
      </c>
      <c r="L132" s="58">
        <f t="shared" si="34"/>
        <v>0.375</v>
      </c>
      <c r="M132" s="58">
        <f t="shared" si="35"/>
        <v>3.921568627450981E-2</v>
      </c>
      <c r="N132" s="58">
        <f t="shared" si="36"/>
        <v>2.4509803921568631E-2</v>
      </c>
      <c r="O132" s="58">
        <f t="shared" si="37"/>
        <v>0.54411764705882359</v>
      </c>
      <c r="P132" s="58">
        <f t="shared" si="38"/>
        <v>1.7156862745098041E-2</v>
      </c>
      <c r="Q132" s="58">
        <f t="shared" si="39"/>
        <v>1</v>
      </c>
      <c r="R132" s="60">
        <f t="shared" si="40"/>
        <v>6.3725490196078441E-2</v>
      </c>
      <c r="S132" s="60">
        <f t="shared" si="41"/>
        <v>0.91911764705882359</v>
      </c>
      <c r="T132" s="18"/>
    </row>
    <row r="133" spans="1:20" x14ac:dyDescent="0.35">
      <c r="A133" s="1" t="s">
        <v>765</v>
      </c>
      <c r="B133" s="17">
        <f t="shared" si="42"/>
        <v>0.82439766064264586</v>
      </c>
      <c r="C133" s="14">
        <v>974</v>
      </c>
      <c r="F133" s="1">
        <v>0.38500000000000001</v>
      </c>
      <c r="G133" s="1">
        <v>0.14000000000000001</v>
      </c>
      <c r="H133" s="1">
        <v>1.4999999999999999E-2</v>
      </c>
      <c r="I133" s="1">
        <v>8.9999999999999993E-3</v>
      </c>
      <c r="J133" s="1">
        <v>0.216</v>
      </c>
      <c r="K133" s="1">
        <v>5.0000000000000001E-3</v>
      </c>
      <c r="L133" s="58">
        <f t="shared" si="34"/>
        <v>0.36363636363636365</v>
      </c>
      <c r="M133" s="58">
        <f t="shared" si="35"/>
        <v>3.896103896103896E-2</v>
      </c>
      <c r="N133" s="58">
        <f t="shared" si="36"/>
        <v>2.3376623376623374E-2</v>
      </c>
      <c r="O133" s="58">
        <f t="shared" si="37"/>
        <v>0.561038961038961</v>
      </c>
      <c r="P133" s="58">
        <f t="shared" si="38"/>
        <v>1.2987012987012986E-2</v>
      </c>
      <c r="Q133" s="58">
        <f t="shared" si="39"/>
        <v>1</v>
      </c>
      <c r="R133" s="60">
        <f t="shared" si="40"/>
        <v>6.2337662337662331E-2</v>
      </c>
      <c r="S133" s="60">
        <f t="shared" si="41"/>
        <v>0.92467532467532465</v>
      </c>
      <c r="T133" s="18"/>
    </row>
    <row r="134" spans="1:20" x14ac:dyDescent="0.35">
      <c r="A134" s="1" t="s">
        <v>714</v>
      </c>
      <c r="B134" s="17">
        <f t="shared" si="42"/>
        <v>0.82877078362449852</v>
      </c>
      <c r="C134" s="14">
        <v>581</v>
      </c>
      <c r="F134" s="1">
        <v>0.38900000000000001</v>
      </c>
      <c r="G134" s="1">
        <v>5.3999999999999999E-2</v>
      </c>
      <c r="H134" s="1">
        <v>1.4999999999999999E-2</v>
      </c>
      <c r="I134" s="1">
        <v>8.9999999999999993E-3</v>
      </c>
      <c r="J134" s="1">
        <v>0.31</v>
      </c>
      <c r="K134" s="1">
        <v>2E-3</v>
      </c>
      <c r="L134" s="58">
        <f t="shared" si="34"/>
        <v>0.13881748071979433</v>
      </c>
      <c r="M134" s="58">
        <f t="shared" si="35"/>
        <v>3.8560411311053984E-2</v>
      </c>
      <c r="N134" s="58">
        <f t="shared" si="36"/>
        <v>2.3136246786632387E-2</v>
      </c>
      <c r="O134" s="58">
        <f t="shared" si="37"/>
        <v>0.79691516709511567</v>
      </c>
      <c r="P134" s="58">
        <f t="shared" si="38"/>
        <v>5.1413881748071976E-3</v>
      </c>
      <c r="Q134" s="58">
        <f t="shared" si="39"/>
        <v>1.0025706940874035</v>
      </c>
      <c r="R134" s="60">
        <f t="shared" si="40"/>
        <v>6.1696658097686374E-2</v>
      </c>
      <c r="S134" s="60">
        <f t="shared" si="41"/>
        <v>0.93573264781490995</v>
      </c>
      <c r="T134" s="18"/>
    </row>
    <row r="135" spans="1:20" x14ac:dyDescent="0.35">
      <c r="A135" s="1" t="s">
        <v>756</v>
      </c>
      <c r="B135" s="17">
        <f t="shared" si="42"/>
        <v>0.83675681371700394</v>
      </c>
      <c r="C135" s="14">
        <v>1061</v>
      </c>
      <c r="F135" s="1">
        <v>0.33</v>
      </c>
      <c r="G135" s="1">
        <v>9.8000000000000004E-2</v>
      </c>
      <c r="H135" s="1">
        <v>1.2E-2</v>
      </c>
      <c r="I135" s="1">
        <v>8.0000000000000002E-3</v>
      </c>
      <c r="J135" s="1">
        <v>0.20799999999999999</v>
      </c>
      <c r="K135" s="1">
        <v>4.0000000000000001E-3</v>
      </c>
      <c r="L135" s="58">
        <f t="shared" si="34"/>
        <v>0.29696969696969699</v>
      </c>
      <c r="M135" s="58">
        <f t="shared" si="35"/>
        <v>3.6363636363636362E-2</v>
      </c>
      <c r="N135" s="58">
        <f t="shared" si="36"/>
        <v>2.4242424242424242E-2</v>
      </c>
      <c r="O135" s="58">
        <f t="shared" si="37"/>
        <v>0.63030303030303025</v>
      </c>
      <c r="P135" s="58">
        <f t="shared" si="38"/>
        <v>1.2121212121212121E-2</v>
      </c>
      <c r="Q135" s="58">
        <f t="shared" si="39"/>
        <v>0.99999999999999989</v>
      </c>
      <c r="R135" s="60">
        <f t="shared" si="40"/>
        <v>6.0606060606060608E-2</v>
      </c>
      <c r="S135" s="60">
        <f t="shared" si="41"/>
        <v>0.92727272727272725</v>
      </c>
      <c r="T135" s="18"/>
    </row>
    <row r="136" spans="1:20" x14ac:dyDescent="0.35">
      <c r="A136" s="1" t="s">
        <v>747</v>
      </c>
      <c r="B136" s="17">
        <f t="shared" si="42"/>
        <v>0.84552564035015088</v>
      </c>
      <c r="C136" s="14">
        <v>1165</v>
      </c>
      <c r="F136" s="1">
        <v>0.38600000000000001</v>
      </c>
      <c r="G136" s="1">
        <v>5.7000000000000002E-2</v>
      </c>
      <c r="H136" s="1">
        <v>1.4E-2</v>
      </c>
      <c r="I136" s="1">
        <v>8.9999999999999993E-3</v>
      </c>
      <c r="J136" s="1">
        <v>0.30399999999999999</v>
      </c>
      <c r="K136" s="1">
        <v>1E-3</v>
      </c>
      <c r="L136" s="58">
        <f t="shared" si="34"/>
        <v>0.14766839378238342</v>
      </c>
      <c r="M136" s="58">
        <f t="shared" si="35"/>
        <v>3.6269430051813469E-2</v>
      </c>
      <c r="N136" s="58">
        <f t="shared" si="36"/>
        <v>2.3316062176165799E-2</v>
      </c>
      <c r="O136" s="58">
        <f t="shared" si="37"/>
        <v>0.78756476683937815</v>
      </c>
      <c r="P136" s="58">
        <f t="shared" si="38"/>
        <v>2.5906735751295338E-3</v>
      </c>
      <c r="Q136" s="58">
        <f t="shared" si="39"/>
        <v>0.99740932642487035</v>
      </c>
      <c r="R136" s="60">
        <f t="shared" si="40"/>
        <v>5.9585492227979264E-2</v>
      </c>
      <c r="S136" s="60">
        <f t="shared" si="41"/>
        <v>0.93523316062176154</v>
      </c>
      <c r="T136" s="18"/>
    </row>
    <row r="137" spans="1:20" x14ac:dyDescent="0.35">
      <c r="A137" s="1" t="s">
        <v>791</v>
      </c>
      <c r="B137" s="17">
        <f t="shared" si="42"/>
        <v>0.85658264148671126</v>
      </c>
      <c r="C137" s="11">
        <v>1469</v>
      </c>
      <c r="F137" s="1">
        <v>0.82299999999999995</v>
      </c>
      <c r="G137" s="1">
        <v>0.04</v>
      </c>
      <c r="H137" s="1">
        <v>3.7999999999999999E-2</v>
      </c>
      <c r="I137" s="1">
        <v>0.01</v>
      </c>
      <c r="J137" s="1">
        <v>0.73399999999999999</v>
      </c>
      <c r="K137" s="1">
        <v>1E-3</v>
      </c>
      <c r="L137" s="58">
        <f t="shared" si="34"/>
        <v>4.8602673147023087E-2</v>
      </c>
      <c r="M137" s="58">
        <f t="shared" si="35"/>
        <v>4.6172539489671933E-2</v>
      </c>
      <c r="N137" s="58">
        <f t="shared" si="36"/>
        <v>1.2150668286755772E-2</v>
      </c>
      <c r="O137" s="58">
        <f t="shared" si="37"/>
        <v>0.89185905224787365</v>
      </c>
      <c r="P137" s="58">
        <f t="shared" si="38"/>
        <v>1.2150668286755773E-3</v>
      </c>
      <c r="Q137" s="58">
        <f t="shared" si="39"/>
        <v>1</v>
      </c>
      <c r="R137" s="60">
        <f t="shared" si="40"/>
        <v>5.8323207776427702E-2</v>
      </c>
      <c r="S137" s="60">
        <f t="shared" si="41"/>
        <v>0.9404617253948967</v>
      </c>
      <c r="T137" s="18"/>
    </row>
    <row r="138" spans="1:20" x14ac:dyDescent="0.35">
      <c r="A138" s="1" t="s">
        <v>771</v>
      </c>
      <c r="B138" s="17">
        <f t="shared" si="42"/>
        <v>0.86232565841468645</v>
      </c>
      <c r="C138" s="14">
        <v>763</v>
      </c>
      <c r="F138" s="1">
        <v>0.41</v>
      </c>
      <c r="G138" s="1">
        <v>5.7000000000000002E-2</v>
      </c>
      <c r="H138" s="1">
        <v>1.4E-2</v>
      </c>
      <c r="I138" s="1">
        <v>8.9999999999999993E-3</v>
      </c>
      <c r="J138" s="1">
        <v>0.32700000000000001</v>
      </c>
      <c r="K138" s="1">
        <v>1E-3</v>
      </c>
      <c r="L138" s="58">
        <f t="shared" si="34"/>
        <v>0.13902439024390245</v>
      </c>
      <c r="M138" s="58">
        <f t="shared" si="35"/>
        <v>3.4146341463414637E-2</v>
      </c>
      <c r="N138" s="58">
        <f t="shared" si="36"/>
        <v>2.1951219512195121E-2</v>
      </c>
      <c r="O138" s="58">
        <f t="shared" si="37"/>
        <v>0.79756097560975614</v>
      </c>
      <c r="P138" s="58">
        <f t="shared" si="38"/>
        <v>2.4390243902439024E-3</v>
      </c>
      <c r="Q138" s="58">
        <f t="shared" si="39"/>
        <v>0.99512195121951219</v>
      </c>
      <c r="R138" s="60">
        <f t="shared" si="40"/>
        <v>5.6097560975609757E-2</v>
      </c>
      <c r="S138" s="60">
        <f t="shared" si="41"/>
        <v>0.93658536585365859</v>
      </c>
      <c r="T138" s="18"/>
    </row>
    <row r="139" spans="1:20" x14ac:dyDescent="0.35">
      <c r="A139" s="1" t="s">
        <v>763</v>
      </c>
      <c r="B139" s="17">
        <f t="shared" si="42"/>
        <v>0.86703749143816278</v>
      </c>
      <c r="C139" s="14">
        <v>626</v>
      </c>
      <c r="F139" s="1">
        <v>0.41</v>
      </c>
      <c r="G139" s="1">
        <v>5.7000000000000002E-2</v>
      </c>
      <c r="H139" s="1">
        <v>1.4E-2</v>
      </c>
      <c r="I139" s="1">
        <v>8.9999999999999993E-3</v>
      </c>
      <c r="J139" s="1">
        <v>0.32700000000000001</v>
      </c>
      <c r="K139" s="1">
        <v>1E-3</v>
      </c>
      <c r="L139" s="58">
        <f t="shared" si="34"/>
        <v>0.13902439024390245</v>
      </c>
      <c r="M139" s="58">
        <f t="shared" si="35"/>
        <v>3.4146341463414637E-2</v>
      </c>
      <c r="N139" s="58">
        <f t="shared" si="36"/>
        <v>2.1951219512195121E-2</v>
      </c>
      <c r="O139" s="58">
        <f t="shared" si="37"/>
        <v>0.79756097560975614</v>
      </c>
      <c r="P139" s="58">
        <f t="shared" si="38"/>
        <v>2.4390243902439024E-3</v>
      </c>
      <c r="Q139" s="58">
        <f t="shared" si="39"/>
        <v>0.99512195121951219</v>
      </c>
      <c r="R139" s="60">
        <f t="shared" si="40"/>
        <v>5.6097560975609757E-2</v>
      </c>
      <c r="S139" s="60">
        <f t="shared" si="41"/>
        <v>0.93658536585365859</v>
      </c>
      <c r="T139" s="18"/>
    </row>
    <row r="140" spans="1:20" x14ac:dyDescent="0.35">
      <c r="A140" s="1" t="s">
        <v>737</v>
      </c>
      <c r="B140" s="17">
        <f t="shared" si="42"/>
        <v>0.87149341020796789</v>
      </c>
      <c r="C140" s="14">
        <v>592</v>
      </c>
      <c r="F140" s="1">
        <v>0.41</v>
      </c>
      <c r="G140" s="1">
        <v>5.7000000000000002E-2</v>
      </c>
      <c r="H140" s="1">
        <v>1.4E-2</v>
      </c>
      <c r="I140" s="1">
        <v>8.9999999999999993E-3</v>
      </c>
      <c r="J140" s="1">
        <v>0.32700000000000001</v>
      </c>
      <c r="K140" s="1">
        <v>1E-3</v>
      </c>
      <c r="L140" s="58">
        <f t="shared" si="34"/>
        <v>0.13902439024390245</v>
      </c>
      <c r="M140" s="58">
        <f t="shared" si="35"/>
        <v>3.4146341463414637E-2</v>
      </c>
      <c r="N140" s="58">
        <f t="shared" si="36"/>
        <v>2.1951219512195121E-2</v>
      </c>
      <c r="O140" s="58">
        <f t="shared" si="37"/>
        <v>0.79756097560975614</v>
      </c>
      <c r="P140" s="58">
        <f t="shared" si="38"/>
        <v>2.4390243902439024E-3</v>
      </c>
      <c r="Q140" s="58">
        <f t="shared" si="39"/>
        <v>0.99512195121951219</v>
      </c>
      <c r="R140" s="60">
        <f t="shared" si="40"/>
        <v>5.6097560975609757E-2</v>
      </c>
      <c r="S140" s="60">
        <f t="shared" si="41"/>
        <v>0.93658536585365859</v>
      </c>
      <c r="T140" s="18"/>
    </row>
    <row r="141" spans="1:20" x14ac:dyDescent="0.35">
      <c r="A141" s="1" t="s">
        <v>752</v>
      </c>
      <c r="B141" s="17">
        <f t="shared" si="42"/>
        <v>0.8827084760306193</v>
      </c>
      <c r="C141" s="11">
        <v>1490</v>
      </c>
      <c r="F141" s="1">
        <v>0.59599999999999997</v>
      </c>
      <c r="G141" s="1">
        <v>5.8000000000000003E-2</v>
      </c>
      <c r="H141" s="1">
        <v>2.5999999999999999E-2</v>
      </c>
      <c r="I141" s="1">
        <v>7.0000000000000001E-3</v>
      </c>
      <c r="J141" s="1">
        <v>0.48399999999999999</v>
      </c>
      <c r="K141" s="1">
        <v>0.02</v>
      </c>
      <c r="L141" s="58">
        <f t="shared" si="34"/>
        <v>9.731543624161075E-2</v>
      </c>
      <c r="M141" s="58">
        <f t="shared" si="35"/>
        <v>4.3624161073825503E-2</v>
      </c>
      <c r="N141" s="58">
        <f t="shared" si="36"/>
        <v>1.1744966442953021E-2</v>
      </c>
      <c r="O141" s="58">
        <f t="shared" si="37"/>
        <v>0.81208053691275173</v>
      </c>
      <c r="P141" s="58">
        <f t="shared" si="38"/>
        <v>3.3557046979865772E-2</v>
      </c>
      <c r="Q141" s="58">
        <f t="shared" si="39"/>
        <v>0.9983221476510068</v>
      </c>
      <c r="R141" s="60">
        <f t="shared" si="40"/>
        <v>5.5369127516778527E-2</v>
      </c>
      <c r="S141" s="60">
        <f t="shared" si="41"/>
        <v>0.90939597315436249</v>
      </c>
      <c r="T141" s="18"/>
    </row>
    <row r="142" spans="1:20" x14ac:dyDescent="0.35">
      <c r="A142" s="1" t="s">
        <v>740</v>
      </c>
      <c r="B142" s="17">
        <f t="shared" si="42"/>
        <v>0.88815041736604006</v>
      </c>
      <c r="C142" s="14">
        <v>723</v>
      </c>
      <c r="F142" s="1">
        <v>0.45500000000000002</v>
      </c>
      <c r="G142" s="1">
        <v>6.8000000000000005E-2</v>
      </c>
      <c r="H142" s="1">
        <v>1.6E-2</v>
      </c>
      <c r="I142" s="1">
        <v>8.9999999999999993E-3</v>
      </c>
      <c r="J142" s="1">
        <v>0.36</v>
      </c>
      <c r="K142" s="1">
        <v>1E-3</v>
      </c>
      <c r="L142" s="58">
        <f t="shared" si="34"/>
        <v>0.14945054945054945</v>
      </c>
      <c r="M142" s="58">
        <f t="shared" si="35"/>
        <v>3.5164835164835165E-2</v>
      </c>
      <c r="N142" s="58">
        <f t="shared" si="36"/>
        <v>1.9780219780219779E-2</v>
      </c>
      <c r="O142" s="58">
        <f t="shared" si="37"/>
        <v>0.79120879120879117</v>
      </c>
      <c r="P142" s="58">
        <f t="shared" si="38"/>
        <v>2.1978021978021978E-3</v>
      </c>
      <c r="Q142" s="58">
        <f t="shared" si="39"/>
        <v>0.99780219780219781</v>
      </c>
      <c r="R142" s="60">
        <f t="shared" si="40"/>
        <v>5.4945054945054944E-2</v>
      </c>
      <c r="S142" s="60">
        <f t="shared" si="41"/>
        <v>0.94065934065934065</v>
      </c>
      <c r="T142" s="18"/>
    </row>
    <row r="143" spans="1:20" x14ac:dyDescent="0.35">
      <c r="A143" s="1" t="s">
        <v>774</v>
      </c>
      <c r="B143" s="17">
        <f t="shared" si="42"/>
        <v>0.89445795103005477</v>
      </c>
      <c r="C143" s="14">
        <v>838</v>
      </c>
      <c r="D143" s="14"/>
      <c r="E143" s="49"/>
      <c r="F143" s="1">
        <v>0.34599999999999997</v>
      </c>
      <c r="G143" s="1">
        <v>7.0999999999999994E-2</v>
      </c>
      <c r="H143" s="1">
        <v>1.2E-2</v>
      </c>
      <c r="I143" s="1">
        <v>7.0000000000000001E-3</v>
      </c>
      <c r="J143" s="1">
        <v>0.25</v>
      </c>
      <c r="K143" s="1">
        <v>5.0000000000000001E-3</v>
      </c>
      <c r="L143" s="58">
        <f t="shared" si="34"/>
        <v>0.20520231213872833</v>
      </c>
      <c r="M143" s="58">
        <f t="shared" si="35"/>
        <v>3.4682080924855495E-2</v>
      </c>
      <c r="N143" s="58">
        <f t="shared" si="36"/>
        <v>2.023121387283237E-2</v>
      </c>
      <c r="O143" s="58">
        <f t="shared" si="37"/>
        <v>0.7225433526011561</v>
      </c>
      <c r="P143" s="58">
        <f t="shared" si="38"/>
        <v>1.4450867052023123E-2</v>
      </c>
      <c r="Q143" s="58">
        <f t="shared" si="39"/>
        <v>0.99710982658959546</v>
      </c>
      <c r="R143" s="60">
        <f t="shared" si="40"/>
        <v>5.4913294797687862E-2</v>
      </c>
      <c r="S143" s="60">
        <f t="shared" si="41"/>
        <v>0.9277456647398844</v>
      </c>
      <c r="T143" s="18"/>
    </row>
    <row r="144" spans="1:20" x14ac:dyDescent="0.35">
      <c r="A144" s="1" t="s">
        <v>804</v>
      </c>
      <c r="B144" s="17">
        <f t="shared" si="42"/>
        <v>0.91450205860436395</v>
      </c>
      <c r="C144" s="11">
        <v>2663</v>
      </c>
      <c r="F144" s="1">
        <v>0.312</v>
      </c>
      <c r="G144" s="1">
        <v>7.0999999999999994E-2</v>
      </c>
      <c r="H144" s="1">
        <v>0.01</v>
      </c>
      <c r="I144" s="1">
        <v>7.0000000000000001E-3</v>
      </c>
      <c r="J144" s="1">
        <v>0.222</v>
      </c>
      <c r="K144" s="1">
        <v>2E-3</v>
      </c>
      <c r="L144" s="58">
        <f t="shared" si="34"/>
        <v>0.22756410256410253</v>
      </c>
      <c r="M144" s="58">
        <f t="shared" si="35"/>
        <v>3.2051282051282055E-2</v>
      </c>
      <c r="N144" s="58">
        <f t="shared" si="36"/>
        <v>2.2435897435897436E-2</v>
      </c>
      <c r="O144" s="58">
        <f t="shared" si="37"/>
        <v>0.71153846153846156</v>
      </c>
      <c r="P144" s="58">
        <f t="shared" si="38"/>
        <v>6.41025641025641E-3</v>
      </c>
      <c r="Q144" s="58">
        <f t="shared" si="39"/>
        <v>1</v>
      </c>
      <c r="R144" s="60">
        <f t="shared" si="40"/>
        <v>5.4487179487179488E-2</v>
      </c>
      <c r="S144" s="60">
        <f t="shared" si="41"/>
        <v>0.9391025641025641</v>
      </c>
      <c r="T144" s="18"/>
    </row>
    <row r="145" spans="1:20" x14ac:dyDescent="0.35">
      <c r="A145" s="1" t="s">
        <v>617</v>
      </c>
      <c r="B145" s="17">
        <f t="shared" si="42"/>
        <v>0.91746765319102475</v>
      </c>
      <c r="C145" s="14">
        <v>394</v>
      </c>
      <c r="F145" s="1">
        <v>0.312</v>
      </c>
      <c r="G145" s="1">
        <v>7.0999999999999994E-2</v>
      </c>
      <c r="H145" s="1">
        <v>0.01</v>
      </c>
      <c r="I145" s="1">
        <v>7.0000000000000001E-3</v>
      </c>
      <c r="J145" s="1">
        <v>0.222</v>
      </c>
      <c r="K145" s="1">
        <v>2E-3</v>
      </c>
      <c r="L145" s="58">
        <f t="shared" si="34"/>
        <v>0.22756410256410253</v>
      </c>
      <c r="M145" s="58">
        <f t="shared" si="35"/>
        <v>3.2051282051282055E-2</v>
      </c>
      <c r="N145" s="58">
        <f t="shared" si="36"/>
        <v>2.2435897435897436E-2</v>
      </c>
      <c r="O145" s="58">
        <f t="shared" si="37"/>
        <v>0.71153846153846156</v>
      </c>
      <c r="P145" s="58">
        <f t="shared" si="38"/>
        <v>6.41025641025641E-3</v>
      </c>
      <c r="Q145" s="58">
        <f t="shared" si="39"/>
        <v>1</v>
      </c>
      <c r="R145" s="60">
        <f t="shared" si="40"/>
        <v>5.4487179487179488E-2</v>
      </c>
      <c r="S145" s="60">
        <f t="shared" si="41"/>
        <v>0.9391025641025641</v>
      </c>
      <c r="T145" s="18"/>
    </row>
    <row r="146" spans="1:20" x14ac:dyDescent="0.35">
      <c r="A146" s="1" t="s">
        <v>643</v>
      </c>
      <c r="B146" s="17">
        <f t="shared" si="42"/>
        <v>0.9217730341645527</v>
      </c>
      <c r="C146" s="14">
        <v>572</v>
      </c>
      <c r="F146" s="1">
        <v>0.42899999999999999</v>
      </c>
      <c r="G146" s="1">
        <v>0.12</v>
      </c>
      <c r="H146" s="1">
        <v>1.4E-2</v>
      </c>
      <c r="I146" s="1">
        <v>8.9999999999999993E-3</v>
      </c>
      <c r="J146" s="1">
        <v>0.27800000000000002</v>
      </c>
      <c r="K146" s="1">
        <v>8.0000000000000002E-3</v>
      </c>
      <c r="L146" s="58">
        <f t="shared" si="34"/>
        <v>0.27972027972027974</v>
      </c>
      <c r="M146" s="58">
        <f t="shared" si="35"/>
        <v>3.2634032634032632E-2</v>
      </c>
      <c r="N146" s="58">
        <f t="shared" si="36"/>
        <v>2.0979020979020976E-2</v>
      </c>
      <c r="O146" s="58">
        <f t="shared" si="37"/>
        <v>0.64801864801864806</v>
      </c>
      <c r="P146" s="58">
        <f t="shared" si="38"/>
        <v>1.8648018648018648E-2</v>
      </c>
      <c r="Q146" s="58">
        <f t="shared" si="39"/>
        <v>1</v>
      </c>
      <c r="R146" s="60">
        <f t="shared" si="40"/>
        <v>5.3613053613053609E-2</v>
      </c>
      <c r="S146" s="60">
        <f t="shared" si="41"/>
        <v>0.92773892773892785</v>
      </c>
      <c r="T146" s="18"/>
    </row>
    <row r="147" spans="1:20" x14ac:dyDescent="0.35">
      <c r="A147" s="1" t="s">
        <v>803</v>
      </c>
      <c r="B147" s="17">
        <f t="shared" si="42"/>
        <v>0.94484295144403363</v>
      </c>
      <c r="C147" s="11">
        <v>3065</v>
      </c>
      <c r="F147" s="1">
        <v>0.498</v>
      </c>
      <c r="G147" s="1">
        <v>6.6000000000000003E-2</v>
      </c>
      <c r="H147" s="1">
        <v>1.7000000000000001E-2</v>
      </c>
      <c r="I147" s="1">
        <v>8.0000000000000002E-3</v>
      </c>
      <c r="J147" s="1">
        <v>0.40600000000000003</v>
      </c>
      <c r="K147" s="1">
        <v>1E-3</v>
      </c>
      <c r="L147" s="58">
        <f t="shared" si="34"/>
        <v>0.13253012048192772</v>
      </c>
      <c r="M147" s="58">
        <f t="shared" si="35"/>
        <v>3.4136546184738957E-2</v>
      </c>
      <c r="N147" s="58">
        <f t="shared" si="36"/>
        <v>1.6064257028112452E-2</v>
      </c>
      <c r="O147" s="58">
        <f t="shared" si="37"/>
        <v>0.81526104417670686</v>
      </c>
      <c r="P147" s="58">
        <f t="shared" si="38"/>
        <v>2.0080321285140565E-3</v>
      </c>
      <c r="Q147" s="58">
        <f t="shared" si="39"/>
        <v>1</v>
      </c>
      <c r="R147" s="60">
        <f t="shared" si="40"/>
        <v>5.0200803212851405E-2</v>
      </c>
      <c r="S147" s="60">
        <f t="shared" si="41"/>
        <v>0.94779116465863456</v>
      </c>
      <c r="T147" s="18"/>
    </row>
    <row r="148" spans="1:20" x14ac:dyDescent="0.35">
      <c r="A148" s="1" t="s">
        <v>718</v>
      </c>
      <c r="B148" s="17">
        <f t="shared" si="42"/>
        <v>0.94822252497045678</v>
      </c>
      <c r="C148" s="14">
        <v>449</v>
      </c>
      <c r="F148" s="1">
        <v>0.46</v>
      </c>
      <c r="G148" s="1">
        <v>7.0000000000000007E-2</v>
      </c>
      <c r="H148" s="1">
        <v>1.2999999999999999E-2</v>
      </c>
      <c r="I148" s="1">
        <v>0.01</v>
      </c>
      <c r="J148" s="1">
        <v>0.36599999999999999</v>
      </c>
      <c r="K148" s="1">
        <v>1E-3</v>
      </c>
      <c r="L148" s="58">
        <f t="shared" si="34"/>
        <v>0.15217391304347827</v>
      </c>
      <c r="M148" s="58">
        <f t="shared" si="35"/>
        <v>2.8260869565217388E-2</v>
      </c>
      <c r="N148" s="58">
        <f t="shared" si="36"/>
        <v>2.1739130434782608E-2</v>
      </c>
      <c r="O148" s="58">
        <f t="shared" si="37"/>
        <v>0.79565217391304344</v>
      </c>
      <c r="P148" s="58">
        <f t="shared" si="38"/>
        <v>2.1739130434782609E-3</v>
      </c>
      <c r="Q148" s="58">
        <f t="shared" si="39"/>
        <v>0.99999999999999989</v>
      </c>
      <c r="R148" s="60">
        <f t="shared" si="40"/>
        <v>4.9999999999999996E-2</v>
      </c>
      <c r="S148" s="60">
        <f t="shared" si="41"/>
        <v>0.94782608695652171</v>
      </c>
      <c r="T148" s="18"/>
    </row>
    <row r="149" spans="1:20" x14ac:dyDescent="0.35">
      <c r="A149" s="1" t="s">
        <v>784</v>
      </c>
      <c r="B149" s="17">
        <f t="shared" si="42"/>
        <v>0.95769135235629266</v>
      </c>
      <c r="C149" s="11">
        <v>1258</v>
      </c>
      <c r="D149" s="11"/>
      <c r="E149" s="19"/>
      <c r="F149" s="1">
        <v>0.28699999999999998</v>
      </c>
      <c r="G149" s="1">
        <v>4.2999999999999997E-2</v>
      </c>
      <c r="H149" s="1">
        <v>8.9999999999999993E-3</v>
      </c>
      <c r="I149" s="1">
        <v>5.0000000000000001E-3</v>
      </c>
      <c r="J149" s="1">
        <v>0.224</v>
      </c>
      <c r="K149" s="1">
        <v>4.0000000000000001E-3</v>
      </c>
      <c r="L149" s="58">
        <f t="shared" si="34"/>
        <v>0.14982578397212543</v>
      </c>
      <c r="M149" s="58">
        <f t="shared" si="35"/>
        <v>3.1358885017421602E-2</v>
      </c>
      <c r="N149" s="58">
        <f t="shared" si="36"/>
        <v>1.7421602787456449E-2</v>
      </c>
      <c r="O149" s="58">
        <f t="shared" si="37"/>
        <v>0.78048780487804881</v>
      </c>
      <c r="P149" s="58">
        <f t="shared" si="38"/>
        <v>1.3937282229965159E-2</v>
      </c>
      <c r="Q149" s="58">
        <f t="shared" si="39"/>
        <v>0.99303135888501737</v>
      </c>
      <c r="R149" s="60">
        <f t="shared" si="40"/>
        <v>4.878048780487805E-2</v>
      </c>
      <c r="S149" s="60">
        <f t="shared" si="41"/>
        <v>0.93031358885017423</v>
      </c>
      <c r="T149" s="18"/>
    </row>
    <row r="150" spans="1:20" x14ac:dyDescent="0.35">
      <c r="A150" s="1" t="s">
        <v>739</v>
      </c>
      <c r="B150" s="17">
        <f t="shared" si="42"/>
        <v>0.96280963742971748</v>
      </c>
      <c r="C150" s="14">
        <v>680</v>
      </c>
      <c r="F150" s="1">
        <v>0.96699999999999997</v>
      </c>
      <c r="G150" s="1">
        <v>5.0999999999999997E-2</v>
      </c>
      <c r="H150" s="1">
        <v>3.4000000000000002E-2</v>
      </c>
      <c r="I150" s="1">
        <v>1.0999999999999999E-2</v>
      </c>
      <c r="J150" s="1">
        <v>0.871</v>
      </c>
      <c r="K150" s="1">
        <v>1E-3</v>
      </c>
      <c r="L150" s="58">
        <f t="shared" si="34"/>
        <v>5.2740434332988625E-2</v>
      </c>
      <c r="M150" s="58">
        <f t="shared" si="35"/>
        <v>3.5160289555325755E-2</v>
      </c>
      <c r="N150" s="58">
        <f t="shared" si="36"/>
        <v>1.1375387797311272E-2</v>
      </c>
      <c r="O150" s="58">
        <f t="shared" si="37"/>
        <v>0.90072388831437433</v>
      </c>
      <c r="P150" s="58">
        <f t="shared" si="38"/>
        <v>1.0341261633919339E-3</v>
      </c>
      <c r="Q150" s="58">
        <f t="shared" si="39"/>
        <v>1.0010341261633919</v>
      </c>
      <c r="R150" s="60">
        <f t="shared" si="40"/>
        <v>4.6535677352637028E-2</v>
      </c>
      <c r="S150" s="60">
        <f t="shared" si="41"/>
        <v>0.95346432264736292</v>
      </c>
      <c r="T150" s="18"/>
    </row>
    <row r="151" spans="1:20" x14ac:dyDescent="0.35">
      <c r="A151" s="1" t="s">
        <v>808</v>
      </c>
      <c r="B151" s="17">
        <f t="shared" si="42"/>
        <v>0.97999352687475993</v>
      </c>
      <c r="C151" s="11">
        <v>2283</v>
      </c>
      <c r="F151" s="1">
        <v>0.92</v>
      </c>
      <c r="G151" s="1">
        <v>4.2000000000000003E-2</v>
      </c>
      <c r="H151" s="1">
        <v>3.2000000000000001E-2</v>
      </c>
      <c r="I151" s="1">
        <v>0.01</v>
      </c>
      <c r="J151" s="1">
        <v>0.83499999999999996</v>
      </c>
      <c r="K151" s="1">
        <v>1E-3</v>
      </c>
      <c r="L151" s="58">
        <f t="shared" si="34"/>
        <v>4.5652173913043478E-2</v>
      </c>
      <c r="M151" s="58">
        <f t="shared" si="35"/>
        <v>3.4782608695652174E-2</v>
      </c>
      <c r="N151" s="58">
        <f t="shared" si="36"/>
        <v>1.0869565217391304E-2</v>
      </c>
      <c r="O151" s="58">
        <f t="shared" si="37"/>
        <v>0.90760869565217384</v>
      </c>
      <c r="P151" s="58">
        <f t="shared" si="38"/>
        <v>1.0869565217391304E-3</v>
      </c>
      <c r="Q151" s="58">
        <f t="shared" si="39"/>
        <v>1</v>
      </c>
      <c r="R151" s="60">
        <f t="shared" si="40"/>
        <v>4.5652173913043478E-2</v>
      </c>
      <c r="S151" s="60">
        <f t="shared" si="41"/>
        <v>0.95326086956521727</v>
      </c>
      <c r="T151" s="18"/>
    </row>
    <row r="152" spans="1:20" x14ac:dyDescent="0.35">
      <c r="A152" s="1" t="s">
        <v>632</v>
      </c>
      <c r="B152" s="17">
        <f t="shared" si="42"/>
        <v>0.98423116583996317</v>
      </c>
      <c r="C152" s="14">
        <v>563</v>
      </c>
      <c r="F152" s="1">
        <v>0.35799999999999998</v>
      </c>
      <c r="G152" s="1">
        <v>6.2E-2</v>
      </c>
      <c r="H152" s="1">
        <v>1.0999999999999999E-2</v>
      </c>
      <c r="I152" s="1">
        <v>5.0000000000000001E-3</v>
      </c>
      <c r="J152" s="1">
        <v>0.26</v>
      </c>
      <c r="K152" s="1">
        <v>0.02</v>
      </c>
      <c r="L152" s="58">
        <f t="shared" si="34"/>
        <v>0.17318435754189945</v>
      </c>
      <c r="M152" s="58">
        <f t="shared" si="35"/>
        <v>3.0726256983240222E-2</v>
      </c>
      <c r="N152" s="58">
        <f t="shared" si="36"/>
        <v>1.3966480446927375E-2</v>
      </c>
      <c r="O152" s="58">
        <f t="shared" si="37"/>
        <v>0.72625698324022347</v>
      </c>
      <c r="P152" s="58">
        <f t="shared" si="38"/>
        <v>5.5865921787709501E-2</v>
      </c>
      <c r="Q152" s="58">
        <f t="shared" si="39"/>
        <v>1</v>
      </c>
      <c r="R152" s="60">
        <f t="shared" si="40"/>
        <v>4.4692737430167599E-2</v>
      </c>
      <c r="S152" s="60">
        <f t="shared" si="41"/>
        <v>0.8994413407821229</v>
      </c>
      <c r="T152" s="18"/>
    </row>
    <row r="153" spans="1:20" x14ac:dyDescent="0.35">
      <c r="A153" s="1" t="s">
        <v>724</v>
      </c>
      <c r="B153" s="17">
        <f t="shared" si="42"/>
        <v>0.98919891311711083</v>
      </c>
      <c r="C153" s="14">
        <v>660</v>
      </c>
      <c r="F153" s="1">
        <v>0.40500000000000003</v>
      </c>
      <c r="G153" s="1">
        <v>6.0999999999999999E-2</v>
      </c>
      <c r="H153" s="1">
        <v>1.2E-2</v>
      </c>
      <c r="I153" s="1">
        <v>5.0000000000000001E-3</v>
      </c>
      <c r="J153" s="1">
        <v>0.311</v>
      </c>
      <c r="K153" s="1">
        <v>1.7000000000000001E-2</v>
      </c>
      <c r="L153" s="58">
        <f t="shared" si="34"/>
        <v>0.15061728395061727</v>
      </c>
      <c r="M153" s="58">
        <f t="shared" si="35"/>
        <v>2.9629629629629627E-2</v>
      </c>
      <c r="N153" s="58">
        <f t="shared" si="36"/>
        <v>1.2345679012345678E-2</v>
      </c>
      <c r="O153" s="58">
        <f t="shared" si="37"/>
        <v>0.76790123456790116</v>
      </c>
      <c r="P153" s="58">
        <f t="shared" si="38"/>
        <v>4.1975308641975309E-2</v>
      </c>
      <c r="Q153" s="58">
        <f t="shared" si="39"/>
        <v>1.0024691358024691</v>
      </c>
      <c r="R153" s="60">
        <f t="shared" si="40"/>
        <v>4.1975308641975309E-2</v>
      </c>
      <c r="S153" s="60">
        <f t="shared" si="41"/>
        <v>0.9185185185185184</v>
      </c>
      <c r="T153" s="18"/>
    </row>
    <row r="154" spans="1:20" x14ac:dyDescent="0.35">
      <c r="A154" s="1" t="s">
        <v>749</v>
      </c>
      <c r="B154" s="17">
        <f t="shared" si="42"/>
        <v>0.99693655584575891</v>
      </c>
      <c r="C154" s="14">
        <v>1028</v>
      </c>
      <c r="F154" s="1">
        <v>0.97299999999999998</v>
      </c>
      <c r="G154" s="1">
        <v>3.5999999999999997E-2</v>
      </c>
      <c r="H154" s="1">
        <v>2.4E-2</v>
      </c>
      <c r="I154" s="1">
        <v>8.0000000000000002E-3</v>
      </c>
      <c r="J154" s="1">
        <v>0.90400000000000003</v>
      </c>
      <c r="K154" s="1">
        <v>1E-3</v>
      </c>
      <c r="L154" s="58">
        <f t="shared" si="34"/>
        <v>3.6998972250770812E-2</v>
      </c>
      <c r="M154" s="58">
        <f t="shared" si="35"/>
        <v>2.4665981500513877E-2</v>
      </c>
      <c r="N154" s="58">
        <f t="shared" si="36"/>
        <v>8.2219938335046251E-3</v>
      </c>
      <c r="O154" s="58">
        <f t="shared" si="37"/>
        <v>0.92908530318602267</v>
      </c>
      <c r="P154" s="58">
        <f t="shared" si="38"/>
        <v>1.0277492291880781E-3</v>
      </c>
      <c r="Q154" s="58">
        <f t="shared" si="39"/>
        <v>1</v>
      </c>
      <c r="R154" s="60">
        <f t="shared" si="40"/>
        <v>3.28879753340185E-2</v>
      </c>
      <c r="S154" s="60">
        <f t="shared" si="41"/>
        <v>0.96608427543679354</v>
      </c>
      <c r="T154" s="18"/>
    </row>
    <row r="155" spans="1:20" x14ac:dyDescent="0.35">
      <c r="A155" s="1" t="s">
        <v>621</v>
      </c>
      <c r="B155" s="17">
        <f t="shared" si="42"/>
        <v>0.99999999999999989</v>
      </c>
      <c r="C155" s="14">
        <v>407</v>
      </c>
      <c r="D155" s="2">
        <v>132857</v>
      </c>
      <c r="F155" s="1">
        <v>0.79300000000000004</v>
      </c>
      <c r="G155" s="1">
        <v>3.5999999999999997E-2</v>
      </c>
      <c r="H155" s="1">
        <v>1.0999999999999999E-2</v>
      </c>
      <c r="I155" s="1">
        <v>5.0000000000000001E-3</v>
      </c>
      <c r="J155" s="1">
        <v>0.74099999999999999</v>
      </c>
      <c r="K155" s="1">
        <v>1E-3</v>
      </c>
      <c r="L155" s="58">
        <f t="shared" si="34"/>
        <v>4.5397225725094574E-2</v>
      </c>
      <c r="M155" s="58">
        <f t="shared" si="35"/>
        <v>1.3871374527112231E-2</v>
      </c>
      <c r="N155" s="58">
        <f t="shared" si="36"/>
        <v>6.3051702395964691E-3</v>
      </c>
      <c r="O155" s="58">
        <f t="shared" si="37"/>
        <v>0.93442622950819665</v>
      </c>
      <c r="P155" s="58">
        <f t="shared" si="38"/>
        <v>1.2610340479192938E-3</v>
      </c>
      <c r="Q155" s="58">
        <f t="shared" si="39"/>
        <v>1.0012610340479191</v>
      </c>
      <c r="R155" s="60">
        <f t="shared" si="40"/>
        <v>2.0176544766708701E-2</v>
      </c>
      <c r="S155" s="60">
        <f t="shared" si="41"/>
        <v>0.97982345523329117</v>
      </c>
      <c r="T155" s="18"/>
    </row>
    <row r="156" spans="1:20" x14ac:dyDescent="0.35">
      <c r="A156" s="2" t="s">
        <v>809</v>
      </c>
      <c r="B156" s="2"/>
      <c r="C156" s="2"/>
      <c r="E156" s="2"/>
      <c r="F156" s="1"/>
      <c r="G156" s="1"/>
      <c r="H156" s="1"/>
      <c r="I156" s="1"/>
      <c r="J156" s="1"/>
      <c r="K156" s="1"/>
      <c r="L156" s="58"/>
      <c r="M156" s="58"/>
      <c r="N156" s="58"/>
      <c r="O156" s="58"/>
      <c r="P156" s="58"/>
      <c r="Q156" s="58"/>
      <c r="S156" s="60"/>
      <c r="T156" s="18"/>
    </row>
  </sheetData>
  <sortState ref="A2:T156">
    <sortCondition descending="1" ref="R2:R15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workbookViewId="0">
      <selection activeCell="B17" sqref="B17"/>
    </sheetView>
  </sheetViews>
  <sheetFormatPr defaultColWidth="8.7265625" defaultRowHeight="14.5" x14ac:dyDescent="0.35"/>
  <cols>
    <col min="1" max="1" width="30.1796875" style="18" customWidth="1"/>
    <col min="2" max="2" width="20.453125" style="54" bestFit="1" customWidth="1"/>
    <col min="3" max="3" width="9.1796875" style="18" bestFit="1" customWidth="1"/>
    <col min="4" max="4" width="7.54296875" style="18" bestFit="1" customWidth="1"/>
    <col min="5" max="5" width="6.7265625" style="18" bestFit="1" customWidth="1"/>
    <col min="6" max="11" width="8.7265625" style="18" customWidth="1"/>
    <col min="12" max="15" width="7.81640625" style="60" customWidth="1"/>
    <col min="16" max="16" width="9.1796875" style="62" customWidth="1"/>
    <col min="17" max="17" width="8.1796875" style="60" customWidth="1"/>
    <col min="18" max="18" width="8.81640625" style="60" bestFit="1" customWidth="1"/>
    <col min="19" max="19" width="14.54296875" style="61" customWidth="1"/>
    <col min="20" max="20" width="9.1796875" customWidth="1"/>
    <col min="21" max="16384" width="8.7265625" style="18"/>
  </cols>
  <sheetData>
    <row r="1" spans="1:20" s="10" customFormat="1" x14ac:dyDescent="0.35">
      <c r="A1" s="46" t="s">
        <v>822</v>
      </c>
      <c r="B1" s="52" t="s">
        <v>828</v>
      </c>
      <c r="C1" s="46" t="s">
        <v>829</v>
      </c>
      <c r="D1" s="46" t="s">
        <v>823</v>
      </c>
      <c r="E1" s="46" t="s">
        <v>824</v>
      </c>
      <c r="F1" s="47" t="s">
        <v>810</v>
      </c>
      <c r="G1" s="47" t="s">
        <v>841</v>
      </c>
      <c r="H1" s="47" t="s">
        <v>813</v>
      </c>
      <c r="I1" s="47" t="s">
        <v>814</v>
      </c>
      <c r="J1" s="47" t="s">
        <v>811</v>
      </c>
      <c r="K1" s="47" t="s">
        <v>816</v>
      </c>
      <c r="L1" s="55" t="s">
        <v>842</v>
      </c>
      <c r="M1" s="55" t="s">
        <v>819</v>
      </c>
      <c r="N1" s="55" t="s">
        <v>820</v>
      </c>
      <c r="O1" s="55" t="s">
        <v>817</v>
      </c>
      <c r="P1" s="56" t="s">
        <v>815</v>
      </c>
      <c r="Q1" s="55" t="s">
        <v>821</v>
      </c>
      <c r="R1" s="55" t="s">
        <v>843</v>
      </c>
      <c r="S1" s="57" t="s">
        <v>844</v>
      </c>
    </row>
    <row r="2" spans="1:20" x14ac:dyDescent="0.35">
      <c r="A2" s="1" t="s">
        <v>783</v>
      </c>
      <c r="B2" s="17">
        <f>C2/$D$155</f>
        <v>1.3315068080718367E-2</v>
      </c>
      <c r="C2" s="11">
        <v>1769</v>
      </c>
      <c r="F2" s="1">
        <v>9.6000000000000002E-2</v>
      </c>
      <c r="G2" s="1">
        <v>3.7999999999999999E-2</v>
      </c>
      <c r="H2" s="1">
        <v>8.9999999999999993E-3</v>
      </c>
      <c r="I2" s="1">
        <v>4.0000000000000001E-3</v>
      </c>
      <c r="J2" s="1">
        <v>2.1999999999999999E-2</v>
      </c>
      <c r="K2" s="1">
        <v>2.1999999999999999E-2</v>
      </c>
      <c r="L2" s="58">
        <f t="shared" ref="L2:L33" si="0">G2/$F2</f>
        <v>0.39583333333333331</v>
      </c>
      <c r="M2" s="58">
        <f t="shared" ref="M2:M33" si="1">H2/$F2</f>
        <v>9.3749999999999986E-2</v>
      </c>
      <c r="N2" s="58">
        <f t="shared" ref="N2:N33" si="2">I2/$F2</f>
        <v>4.1666666666666664E-2</v>
      </c>
      <c r="O2" s="58">
        <f t="shared" ref="O2:O33" si="3">J2/$F2</f>
        <v>0.22916666666666666</v>
      </c>
      <c r="P2" s="59">
        <f t="shared" ref="P2:P33" si="4">K2/$F2</f>
        <v>0.22916666666666666</v>
      </c>
      <c r="Q2" s="58">
        <f t="shared" ref="Q2:Q33" si="5">SUM(L2:P2)</f>
        <v>0.98958333333333326</v>
      </c>
      <c r="R2" s="60">
        <f t="shared" ref="R2:R33" si="6">M2+N2</f>
        <v>0.13541666666666666</v>
      </c>
      <c r="S2" s="60">
        <f t="shared" ref="S2:S33" si="7">O2+L2</f>
        <v>0.625</v>
      </c>
      <c r="T2" s="18"/>
    </row>
    <row r="3" spans="1:20" x14ac:dyDescent="0.35">
      <c r="A3" s="1" t="s">
        <v>671</v>
      </c>
      <c r="B3" s="17">
        <f>B2+C3/$D$155</f>
        <v>1.7597868384804715E-2</v>
      </c>
      <c r="C3" s="14">
        <v>569</v>
      </c>
      <c r="F3" s="1">
        <v>0.106</v>
      </c>
      <c r="G3" s="1">
        <v>6.4000000000000001E-2</v>
      </c>
      <c r="H3" s="1">
        <v>1.2999999999999999E-2</v>
      </c>
      <c r="I3" s="1">
        <v>4.0000000000000001E-3</v>
      </c>
      <c r="J3" s="1">
        <v>1E-3</v>
      </c>
      <c r="K3" s="1">
        <v>2.4E-2</v>
      </c>
      <c r="L3" s="58">
        <f t="shared" si="0"/>
        <v>0.60377358490566035</v>
      </c>
      <c r="M3" s="58">
        <f t="shared" si="1"/>
        <v>0.12264150943396226</v>
      </c>
      <c r="N3" s="58">
        <f t="shared" si="2"/>
        <v>3.7735849056603772E-2</v>
      </c>
      <c r="O3" s="58">
        <f t="shared" si="3"/>
        <v>9.433962264150943E-3</v>
      </c>
      <c r="P3" s="59">
        <f t="shared" si="4"/>
        <v>0.22641509433962265</v>
      </c>
      <c r="Q3" s="58">
        <f t="shared" si="5"/>
        <v>1</v>
      </c>
      <c r="R3" s="60">
        <f t="shared" si="6"/>
        <v>0.16037735849056603</v>
      </c>
      <c r="S3" s="60">
        <f t="shared" si="7"/>
        <v>0.6132075471698113</v>
      </c>
      <c r="T3" s="18"/>
    </row>
    <row r="4" spans="1:20" x14ac:dyDescent="0.35">
      <c r="A4" s="1" t="s">
        <v>629</v>
      </c>
      <c r="B4" s="17">
        <f t="shared" ref="B4:B67" si="8">B3+C4/$D$155</f>
        <v>2.2708626568415664E-2</v>
      </c>
      <c r="C4" s="14">
        <v>679</v>
      </c>
      <c r="F4" s="1">
        <v>8.7999999999999995E-2</v>
      </c>
      <c r="G4" s="1">
        <v>3.6999999999999998E-2</v>
      </c>
      <c r="H4" s="1">
        <v>8.0000000000000002E-3</v>
      </c>
      <c r="I4" s="1">
        <v>4.0000000000000001E-3</v>
      </c>
      <c r="J4" s="1">
        <v>2.1000000000000001E-2</v>
      </c>
      <c r="K4" s="1">
        <v>1.7999999999999999E-2</v>
      </c>
      <c r="L4" s="58">
        <f t="shared" si="0"/>
        <v>0.42045454545454547</v>
      </c>
      <c r="M4" s="58">
        <f t="shared" si="1"/>
        <v>9.0909090909090912E-2</v>
      </c>
      <c r="N4" s="58">
        <f t="shared" si="2"/>
        <v>4.5454545454545456E-2</v>
      </c>
      <c r="O4" s="58">
        <f t="shared" si="3"/>
        <v>0.23863636363636367</v>
      </c>
      <c r="P4" s="59">
        <f t="shared" si="4"/>
        <v>0.20454545454545453</v>
      </c>
      <c r="Q4" s="58">
        <f t="shared" si="5"/>
        <v>1</v>
      </c>
      <c r="R4" s="60">
        <f t="shared" si="6"/>
        <v>0.13636363636363635</v>
      </c>
      <c r="S4" s="60">
        <f t="shared" si="7"/>
        <v>0.65909090909090917</v>
      </c>
      <c r="T4" s="18"/>
    </row>
    <row r="5" spans="1:20" x14ac:dyDescent="0.35">
      <c r="A5" s="1" t="s">
        <v>622</v>
      </c>
      <c r="B5" s="17">
        <f t="shared" si="8"/>
        <v>2.7495728490030635E-2</v>
      </c>
      <c r="C5" s="14">
        <v>636</v>
      </c>
      <c r="F5" s="1">
        <v>9.9000000000000005E-2</v>
      </c>
      <c r="G5" s="1">
        <v>0.03</v>
      </c>
      <c r="H5" s="1">
        <v>8.9999999999999993E-3</v>
      </c>
      <c r="I5" s="1">
        <v>2E-3</v>
      </c>
      <c r="J5" s="1">
        <v>4.2999999999999997E-2</v>
      </c>
      <c r="K5" s="1">
        <v>1.4999999999999999E-2</v>
      </c>
      <c r="L5" s="58">
        <f t="shared" si="0"/>
        <v>0.30303030303030298</v>
      </c>
      <c r="M5" s="58">
        <f t="shared" si="1"/>
        <v>9.0909090909090898E-2</v>
      </c>
      <c r="N5" s="58">
        <f t="shared" si="2"/>
        <v>2.02020202020202E-2</v>
      </c>
      <c r="O5" s="58">
        <f t="shared" si="3"/>
        <v>0.43434343434343431</v>
      </c>
      <c r="P5" s="59">
        <f t="shared" si="4"/>
        <v>0.15151515151515149</v>
      </c>
      <c r="Q5" s="58">
        <f t="shared" si="5"/>
        <v>0.99999999999999989</v>
      </c>
      <c r="R5" s="60">
        <f t="shared" si="6"/>
        <v>0.1111111111111111</v>
      </c>
      <c r="S5" s="60">
        <f t="shared" si="7"/>
        <v>0.73737373737373724</v>
      </c>
      <c r="T5" s="18"/>
    </row>
    <row r="6" spans="1:20" x14ac:dyDescent="0.35">
      <c r="A6" s="1" t="s">
        <v>704</v>
      </c>
      <c r="B6" s="17">
        <f t="shared" si="8"/>
        <v>3.038605417855288E-2</v>
      </c>
      <c r="C6" s="14">
        <v>384</v>
      </c>
      <c r="F6" s="1">
        <v>0.155</v>
      </c>
      <c r="G6" s="1">
        <v>5.5E-2</v>
      </c>
      <c r="H6" s="1">
        <v>1.4E-2</v>
      </c>
      <c r="I6" s="1">
        <v>7.0000000000000001E-3</v>
      </c>
      <c r="J6" s="1">
        <v>5.6000000000000001E-2</v>
      </c>
      <c r="K6" s="1">
        <v>2.3E-2</v>
      </c>
      <c r="L6" s="58">
        <f t="shared" si="0"/>
        <v>0.35483870967741937</v>
      </c>
      <c r="M6" s="58">
        <f t="shared" si="1"/>
        <v>9.0322580645161299E-2</v>
      </c>
      <c r="N6" s="58">
        <f t="shared" si="2"/>
        <v>4.5161290322580649E-2</v>
      </c>
      <c r="O6" s="58">
        <f t="shared" si="3"/>
        <v>0.3612903225806452</v>
      </c>
      <c r="P6" s="59">
        <f t="shared" si="4"/>
        <v>0.14838709677419354</v>
      </c>
      <c r="Q6" s="58">
        <f t="shared" si="5"/>
        <v>1</v>
      </c>
      <c r="R6" s="60">
        <f t="shared" si="6"/>
        <v>0.13548387096774195</v>
      </c>
      <c r="S6" s="60">
        <f t="shared" si="7"/>
        <v>0.71612903225806457</v>
      </c>
      <c r="T6" s="18"/>
    </row>
    <row r="7" spans="1:20" x14ac:dyDescent="0.35">
      <c r="A7" s="1" t="s">
        <v>761</v>
      </c>
      <c r="B7" s="17">
        <f t="shared" si="8"/>
        <v>3.7220470129537775E-2</v>
      </c>
      <c r="C7" s="14">
        <v>908</v>
      </c>
      <c r="F7" s="1">
        <v>0.126</v>
      </c>
      <c r="G7" s="1">
        <v>0.06</v>
      </c>
      <c r="H7" s="1">
        <v>0.03</v>
      </c>
      <c r="I7" s="1">
        <v>7.0000000000000001E-3</v>
      </c>
      <c r="J7" s="1">
        <v>1.4E-2</v>
      </c>
      <c r="K7" s="1">
        <v>1.4999999999999999E-2</v>
      </c>
      <c r="L7" s="58">
        <f t="shared" si="0"/>
        <v>0.47619047619047616</v>
      </c>
      <c r="M7" s="58">
        <f t="shared" si="1"/>
        <v>0.23809523809523808</v>
      </c>
      <c r="N7" s="58">
        <f t="shared" si="2"/>
        <v>5.5555555555555559E-2</v>
      </c>
      <c r="O7" s="58">
        <f t="shared" si="3"/>
        <v>0.11111111111111112</v>
      </c>
      <c r="P7" s="59">
        <f t="shared" si="4"/>
        <v>0.11904761904761904</v>
      </c>
      <c r="Q7" s="58">
        <f t="shared" si="5"/>
        <v>1</v>
      </c>
      <c r="R7" s="60">
        <f t="shared" si="6"/>
        <v>0.29365079365079366</v>
      </c>
      <c r="S7" s="60">
        <f t="shared" si="7"/>
        <v>0.58730158730158732</v>
      </c>
      <c r="T7" s="18"/>
    </row>
    <row r="8" spans="1:20" x14ac:dyDescent="0.35">
      <c r="A8" s="1" t="s">
        <v>639</v>
      </c>
      <c r="B8" s="17">
        <f t="shared" si="8"/>
        <v>4.1894668703944843E-2</v>
      </c>
      <c r="C8" s="14">
        <v>621</v>
      </c>
      <c r="F8" s="1">
        <v>0.17699999999999999</v>
      </c>
      <c r="G8" s="1">
        <v>6.5000000000000002E-2</v>
      </c>
      <c r="H8" s="1">
        <v>0.02</v>
      </c>
      <c r="I8" s="1">
        <v>8.9999999999999993E-3</v>
      </c>
      <c r="J8" s="1">
        <v>6.3E-2</v>
      </c>
      <c r="K8" s="1">
        <v>0.02</v>
      </c>
      <c r="L8" s="58">
        <f t="shared" si="0"/>
        <v>0.36723163841807915</v>
      </c>
      <c r="M8" s="58">
        <f t="shared" si="1"/>
        <v>0.11299435028248589</v>
      </c>
      <c r="N8" s="58">
        <f t="shared" si="2"/>
        <v>5.084745762711864E-2</v>
      </c>
      <c r="O8" s="58">
        <f t="shared" si="3"/>
        <v>0.3559322033898305</v>
      </c>
      <c r="P8" s="59">
        <f t="shared" si="4"/>
        <v>0.11299435028248589</v>
      </c>
      <c r="Q8" s="58">
        <f t="shared" si="5"/>
        <v>1.0000000000000002</v>
      </c>
      <c r="R8" s="60">
        <f t="shared" si="6"/>
        <v>0.16384180790960454</v>
      </c>
      <c r="S8" s="60">
        <f t="shared" si="7"/>
        <v>0.7231638418079096</v>
      </c>
      <c r="T8" s="18"/>
    </row>
    <row r="9" spans="1:20" x14ac:dyDescent="0.35">
      <c r="A9" s="1" t="s">
        <v>636</v>
      </c>
      <c r="B9" s="17">
        <f t="shared" si="8"/>
        <v>4.5567790933108532E-2</v>
      </c>
      <c r="C9" s="14">
        <v>488</v>
      </c>
      <c r="F9" s="1">
        <v>0.28499999999999998</v>
      </c>
      <c r="G9" s="1">
        <v>0.16400000000000001</v>
      </c>
      <c r="H9" s="1">
        <v>1.7999999999999999E-2</v>
      </c>
      <c r="I9" s="1">
        <v>1.2E-2</v>
      </c>
      <c r="J9" s="1">
        <v>6.0999999999999999E-2</v>
      </c>
      <c r="K9" s="1">
        <v>0.03</v>
      </c>
      <c r="L9" s="58">
        <f t="shared" si="0"/>
        <v>0.57543859649122819</v>
      </c>
      <c r="M9" s="58">
        <f t="shared" si="1"/>
        <v>6.3157894736842107E-2</v>
      </c>
      <c r="N9" s="58">
        <f t="shared" si="2"/>
        <v>4.2105263157894743E-2</v>
      </c>
      <c r="O9" s="58">
        <f t="shared" si="3"/>
        <v>0.21403508771929827</v>
      </c>
      <c r="P9" s="59">
        <f t="shared" si="4"/>
        <v>0.10526315789473685</v>
      </c>
      <c r="Q9" s="58">
        <f t="shared" si="5"/>
        <v>1.0000000000000002</v>
      </c>
      <c r="R9" s="60">
        <f t="shared" si="6"/>
        <v>0.10526315789473685</v>
      </c>
      <c r="S9" s="60">
        <f t="shared" si="7"/>
        <v>0.78947368421052644</v>
      </c>
      <c r="T9" s="18"/>
    </row>
    <row r="10" spans="1:20" x14ac:dyDescent="0.35">
      <c r="A10" s="1" t="s">
        <v>641</v>
      </c>
      <c r="B10" s="17">
        <f t="shared" si="8"/>
        <v>4.9158117374319757E-2</v>
      </c>
      <c r="C10" s="14">
        <v>477</v>
      </c>
      <c r="F10" s="1">
        <v>0.28499999999999998</v>
      </c>
      <c r="G10" s="1">
        <v>0.16400000000000001</v>
      </c>
      <c r="H10" s="1">
        <v>1.7999999999999999E-2</v>
      </c>
      <c r="I10" s="1">
        <v>1.2E-2</v>
      </c>
      <c r="J10" s="1">
        <v>6.0999999999999999E-2</v>
      </c>
      <c r="K10" s="1">
        <v>0.03</v>
      </c>
      <c r="L10" s="58">
        <f t="shared" si="0"/>
        <v>0.57543859649122819</v>
      </c>
      <c r="M10" s="58">
        <f t="shared" si="1"/>
        <v>6.3157894736842107E-2</v>
      </c>
      <c r="N10" s="58">
        <f t="shared" si="2"/>
        <v>4.2105263157894743E-2</v>
      </c>
      <c r="O10" s="58">
        <f t="shared" si="3"/>
        <v>0.21403508771929827</v>
      </c>
      <c r="P10" s="59">
        <f t="shared" si="4"/>
        <v>0.10526315789473685</v>
      </c>
      <c r="Q10" s="58">
        <f t="shared" si="5"/>
        <v>1.0000000000000002</v>
      </c>
      <c r="R10" s="60">
        <f t="shared" si="6"/>
        <v>0.10526315789473685</v>
      </c>
      <c r="S10" s="60">
        <f t="shared" si="7"/>
        <v>0.78947368421052644</v>
      </c>
      <c r="T10" s="18"/>
    </row>
    <row r="11" spans="1:20" x14ac:dyDescent="0.35">
      <c r="A11" s="1" t="s">
        <v>720</v>
      </c>
      <c r="B11" s="17">
        <f t="shared" si="8"/>
        <v>5.6752749196504512E-2</v>
      </c>
      <c r="C11" s="14">
        <v>1009</v>
      </c>
      <c r="F11" s="1">
        <v>8.4000000000000005E-2</v>
      </c>
      <c r="G11" s="1">
        <v>0.03</v>
      </c>
      <c r="H11" s="1">
        <v>7.0000000000000001E-3</v>
      </c>
      <c r="I11" s="1">
        <v>3.0000000000000001E-3</v>
      </c>
      <c r="J11" s="1">
        <v>3.5999999999999997E-2</v>
      </c>
      <c r="K11" s="1">
        <v>8.0000000000000002E-3</v>
      </c>
      <c r="L11" s="58">
        <f t="shared" si="0"/>
        <v>0.3571428571428571</v>
      </c>
      <c r="M11" s="58">
        <f t="shared" si="1"/>
        <v>8.3333333333333329E-2</v>
      </c>
      <c r="N11" s="58">
        <f t="shared" si="2"/>
        <v>3.5714285714285712E-2</v>
      </c>
      <c r="O11" s="58">
        <f t="shared" si="3"/>
        <v>0.42857142857142849</v>
      </c>
      <c r="P11" s="59">
        <f t="shared" si="4"/>
        <v>9.5238095238095233E-2</v>
      </c>
      <c r="Q11" s="58">
        <f t="shared" si="5"/>
        <v>0.99999999999999989</v>
      </c>
      <c r="R11" s="60">
        <f t="shared" si="6"/>
        <v>0.11904761904761904</v>
      </c>
      <c r="S11" s="60">
        <f t="shared" si="7"/>
        <v>0.78571428571428559</v>
      </c>
      <c r="T11" s="18"/>
    </row>
    <row r="12" spans="1:20" x14ac:dyDescent="0.35">
      <c r="A12" s="1" t="s">
        <v>733</v>
      </c>
      <c r="B12" s="17">
        <f t="shared" si="8"/>
        <v>6.3022648411449902E-2</v>
      </c>
      <c r="C12" s="14">
        <v>833</v>
      </c>
      <c r="F12" s="1">
        <v>0.3</v>
      </c>
      <c r="G12" s="1">
        <v>0.17299999999999999</v>
      </c>
      <c r="H12" s="1">
        <v>1.9E-2</v>
      </c>
      <c r="I12" s="1">
        <v>1.4E-2</v>
      </c>
      <c r="J12" s="1">
        <v>6.6000000000000003E-2</v>
      </c>
      <c r="K12" s="1">
        <v>2.8000000000000001E-2</v>
      </c>
      <c r="L12" s="58">
        <f t="shared" si="0"/>
        <v>0.57666666666666666</v>
      </c>
      <c r="M12" s="58">
        <f t="shared" si="1"/>
        <v>6.3333333333333339E-2</v>
      </c>
      <c r="N12" s="58">
        <f t="shared" si="2"/>
        <v>4.6666666666666669E-2</v>
      </c>
      <c r="O12" s="58">
        <f t="shared" si="3"/>
        <v>0.22000000000000003</v>
      </c>
      <c r="P12" s="59">
        <f t="shared" si="4"/>
        <v>9.3333333333333338E-2</v>
      </c>
      <c r="Q12" s="58">
        <f t="shared" si="5"/>
        <v>1</v>
      </c>
      <c r="R12" s="60">
        <f t="shared" si="6"/>
        <v>0.11000000000000001</v>
      </c>
      <c r="S12" s="60">
        <f t="shared" si="7"/>
        <v>0.79666666666666663</v>
      </c>
      <c r="T12" s="18"/>
    </row>
    <row r="13" spans="1:20" x14ac:dyDescent="0.35">
      <c r="A13" s="1" t="s">
        <v>655</v>
      </c>
      <c r="B13" s="17">
        <f t="shared" si="8"/>
        <v>6.6259211031409707E-2</v>
      </c>
      <c r="C13" s="14">
        <v>430</v>
      </c>
      <c r="F13" s="1">
        <v>0.315</v>
      </c>
      <c r="G13" s="1">
        <v>0.188</v>
      </c>
      <c r="H13" s="1">
        <v>0.02</v>
      </c>
      <c r="I13" s="1">
        <v>1.4999999999999999E-2</v>
      </c>
      <c r="J13" s="1">
        <v>6.6000000000000003E-2</v>
      </c>
      <c r="K13" s="1">
        <v>2.7E-2</v>
      </c>
      <c r="L13" s="58">
        <f t="shared" si="0"/>
        <v>0.59682539682539681</v>
      </c>
      <c r="M13" s="58">
        <f t="shared" si="1"/>
        <v>6.3492063492063489E-2</v>
      </c>
      <c r="N13" s="58">
        <f t="shared" si="2"/>
        <v>4.7619047619047616E-2</v>
      </c>
      <c r="O13" s="58">
        <f t="shared" si="3"/>
        <v>0.20952380952380953</v>
      </c>
      <c r="P13" s="59">
        <f t="shared" si="4"/>
        <v>8.5714285714285715E-2</v>
      </c>
      <c r="Q13" s="58">
        <f t="shared" si="5"/>
        <v>1.0031746031746032</v>
      </c>
      <c r="R13" s="60">
        <f t="shared" si="6"/>
        <v>0.1111111111111111</v>
      </c>
      <c r="S13" s="60">
        <f t="shared" si="7"/>
        <v>0.80634920634920637</v>
      </c>
      <c r="T13" s="18"/>
    </row>
    <row r="14" spans="1:20" x14ac:dyDescent="0.35">
      <c r="A14" s="1" t="s">
        <v>723</v>
      </c>
      <c r="B14" s="17">
        <f t="shared" si="8"/>
        <v>7.134738854557908E-2</v>
      </c>
      <c r="C14" s="14">
        <v>676</v>
      </c>
      <c r="F14" s="1">
        <v>0.21099999999999999</v>
      </c>
      <c r="G14" s="1">
        <v>0.12</v>
      </c>
      <c r="H14" s="1">
        <v>2.1000000000000001E-2</v>
      </c>
      <c r="I14" s="1">
        <v>8.0000000000000002E-3</v>
      </c>
      <c r="J14" s="1">
        <v>4.3999999999999997E-2</v>
      </c>
      <c r="K14" s="1">
        <v>1.7999999999999999E-2</v>
      </c>
      <c r="L14" s="58">
        <f t="shared" si="0"/>
        <v>0.56872037914691942</v>
      </c>
      <c r="M14" s="58">
        <f t="shared" si="1"/>
        <v>9.9526066350710915E-2</v>
      </c>
      <c r="N14" s="58">
        <f t="shared" si="2"/>
        <v>3.7914691943127965E-2</v>
      </c>
      <c r="O14" s="58">
        <f t="shared" si="3"/>
        <v>0.20853080568720378</v>
      </c>
      <c r="P14" s="59">
        <f t="shared" si="4"/>
        <v>8.5308056872037907E-2</v>
      </c>
      <c r="Q14" s="58">
        <f t="shared" si="5"/>
        <v>1</v>
      </c>
      <c r="R14" s="60">
        <f t="shared" si="6"/>
        <v>0.13744075829383889</v>
      </c>
      <c r="S14" s="60">
        <f t="shared" si="7"/>
        <v>0.77725118483412325</v>
      </c>
      <c r="T14" s="18"/>
    </row>
    <row r="15" spans="1:20" x14ac:dyDescent="0.35">
      <c r="A15" s="1" t="s">
        <v>634</v>
      </c>
      <c r="B15" s="17">
        <f t="shared" si="8"/>
        <v>7.6081802238497032E-2</v>
      </c>
      <c r="C15" s="14">
        <v>629</v>
      </c>
      <c r="F15" s="1">
        <v>0.16700000000000001</v>
      </c>
      <c r="G15" s="1">
        <v>5.0999999999999997E-2</v>
      </c>
      <c r="H15" s="1">
        <v>3.2000000000000001E-2</v>
      </c>
      <c r="I15" s="1">
        <v>0.01</v>
      </c>
      <c r="J15" s="1">
        <v>6.0999999999999999E-2</v>
      </c>
      <c r="K15" s="1">
        <v>1.4E-2</v>
      </c>
      <c r="L15" s="58">
        <f t="shared" si="0"/>
        <v>0.30538922155688619</v>
      </c>
      <c r="M15" s="58">
        <f t="shared" si="1"/>
        <v>0.19161676646706585</v>
      </c>
      <c r="N15" s="58">
        <f t="shared" si="2"/>
        <v>5.9880239520958084E-2</v>
      </c>
      <c r="O15" s="58">
        <f t="shared" si="3"/>
        <v>0.3652694610778443</v>
      </c>
      <c r="P15" s="59">
        <f t="shared" si="4"/>
        <v>8.3832335329341312E-2</v>
      </c>
      <c r="Q15" s="58">
        <f t="shared" si="5"/>
        <v>1.0059880239520957</v>
      </c>
      <c r="R15" s="60">
        <f t="shared" si="6"/>
        <v>0.25149700598802394</v>
      </c>
      <c r="S15" s="60">
        <f t="shared" si="7"/>
        <v>0.6706586826347305</v>
      </c>
      <c r="T15" s="18"/>
    </row>
    <row r="16" spans="1:20" x14ac:dyDescent="0.35">
      <c r="A16" s="1" t="s">
        <v>658</v>
      </c>
      <c r="B16" s="17">
        <f t="shared" si="8"/>
        <v>7.8859224579811371E-2</v>
      </c>
      <c r="C16" s="14">
        <v>369</v>
      </c>
      <c r="E16" s="48"/>
      <c r="F16" s="1">
        <v>0.36899999999999999</v>
      </c>
      <c r="G16" s="1">
        <v>0.23100000000000001</v>
      </c>
      <c r="H16" s="1">
        <v>2.5999999999999999E-2</v>
      </c>
      <c r="I16" s="1">
        <v>1.4999999999999999E-2</v>
      </c>
      <c r="J16" s="1">
        <v>7.0000000000000007E-2</v>
      </c>
      <c r="K16" s="1">
        <v>2.7E-2</v>
      </c>
      <c r="L16" s="58">
        <f t="shared" si="0"/>
        <v>0.6260162601626017</v>
      </c>
      <c r="M16" s="58">
        <f t="shared" si="1"/>
        <v>7.0460704607046065E-2</v>
      </c>
      <c r="N16" s="58">
        <f t="shared" si="2"/>
        <v>4.065040650406504E-2</v>
      </c>
      <c r="O16" s="58">
        <f t="shared" si="3"/>
        <v>0.18970189701897022</v>
      </c>
      <c r="P16" s="59">
        <f t="shared" si="4"/>
        <v>7.3170731707317069E-2</v>
      </c>
      <c r="Q16" s="58">
        <f t="shared" si="5"/>
        <v>1.0000000000000002</v>
      </c>
      <c r="R16" s="60">
        <f t="shared" si="6"/>
        <v>0.1111111111111111</v>
      </c>
      <c r="S16" s="60">
        <f t="shared" si="7"/>
        <v>0.81571815718157192</v>
      </c>
      <c r="T16" s="18"/>
    </row>
    <row r="17" spans="1:20" x14ac:dyDescent="0.35">
      <c r="A17" s="1" t="s">
        <v>776</v>
      </c>
      <c r="B17" s="17">
        <f t="shared" si="8"/>
        <v>8.522697336233695E-2</v>
      </c>
      <c r="C17" s="14">
        <v>846</v>
      </c>
      <c r="F17" s="1">
        <v>0.29199999999999998</v>
      </c>
      <c r="G17" s="1">
        <v>0.16300000000000001</v>
      </c>
      <c r="H17" s="1">
        <v>2.1000000000000001E-2</v>
      </c>
      <c r="I17" s="1">
        <v>1.4E-2</v>
      </c>
      <c r="J17" s="1">
        <v>7.2999999999999995E-2</v>
      </c>
      <c r="K17" s="1">
        <v>2.1000000000000001E-2</v>
      </c>
      <c r="L17" s="58">
        <f t="shared" si="0"/>
        <v>0.55821917808219179</v>
      </c>
      <c r="M17" s="58">
        <f t="shared" si="1"/>
        <v>7.1917808219178092E-2</v>
      </c>
      <c r="N17" s="58">
        <f t="shared" si="2"/>
        <v>4.7945205479452059E-2</v>
      </c>
      <c r="O17" s="58">
        <f t="shared" si="3"/>
        <v>0.25</v>
      </c>
      <c r="P17" s="59">
        <f t="shared" si="4"/>
        <v>7.1917808219178092E-2</v>
      </c>
      <c r="Q17" s="58">
        <f t="shared" si="5"/>
        <v>1</v>
      </c>
      <c r="R17" s="60">
        <f t="shared" si="6"/>
        <v>0.11986301369863014</v>
      </c>
      <c r="S17" s="60">
        <f t="shared" si="7"/>
        <v>0.80821917808219179</v>
      </c>
      <c r="T17" s="18"/>
    </row>
    <row r="18" spans="1:20" x14ac:dyDescent="0.35">
      <c r="A18" s="1" t="s">
        <v>657</v>
      </c>
      <c r="B18" s="17">
        <f t="shared" si="8"/>
        <v>8.8832353583175899E-2</v>
      </c>
      <c r="C18" s="14">
        <v>479</v>
      </c>
      <c r="F18" s="1">
        <v>0.29199999999999998</v>
      </c>
      <c r="G18" s="1">
        <v>0.16300000000000001</v>
      </c>
      <c r="H18" s="1">
        <v>2.1000000000000001E-2</v>
      </c>
      <c r="I18" s="1">
        <v>1.4E-2</v>
      </c>
      <c r="J18" s="1">
        <v>7.2999999999999995E-2</v>
      </c>
      <c r="K18" s="1">
        <v>2.1000000000000001E-2</v>
      </c>
      <c r="L18" s="58">
        <f t="shared" si="0"/>
        <v>0.55821917808219179</v>
      </c>
      <c r="M18" s="58">
        <f t="shared" si="1"/>
        <v>7.1917808219178092E-2</v>
      </c>
      <c r="N18" s="58">
        <f t="shared" si="2"/>
        <v>4.7945205479452059E-2</v>
      </c>
      <c r="O18" s="58">
        <f t="shared" si="3"/>
        <v>0.25</v>
      </c>
      <c r="P18" s="59">
        <f t="shared" si="4"/>
        <v>7.1917808219178092E-2</v>
      </c>
      <c r="Q18" s="58">
        <f t="shared" si="5"/>
        <v>1</v>
      </c>
      <c r="R18" s="60">
        <f t="shared" si="6"/>
        <v>0.11986301369863014</v>
      </c>
      <c r="S18" s="60">
        <f t="shared" si="7"/>
        <v>0.80821917808219179</v>
      </c>
      <c r="T18" s="18"/>
    </row>
    <row r="19" spans="1:20" x14ac:dyDescent="0.35">
      <c r="A19" s="1" t="s">
        <v>728</v>
      </c>
      <c r="B19" s="17">
        <f t="shared" si="8"/>
        <v>9.4379671375990737E-2</v>
      </c>
      <c r="C19" s="14">
        <v>737</v>
      </c>
      <c r="D19" s="14"/>
      <c r="E19" s="48"/>
      <c r="F19" s="1">
        <v>0.11700000000000001</v>
      </c>
      <c r="G19" s="1">
        <v>3.7999999999999999E-2</v>
      </c>
      <c r="H19" s="1">
        <v>5.0999999999999997E-2</v>
      </c>
      <c r="I19" s="1">
        <v>0.01</v>
      </c>
      <c r="J19" s="1">
        <v>0.01</v>
      </c>
      <c r="K19" s="1">
        <v>8.0000000000000002E-3</v>
      </c>
      <c r="L19" s="58">
        <f t="shared" si="0"/>
        <v>0.32478632478632474</v>
      </c>
      <c r="M19" s="58">
        <f t="shared" si="1"/>
        <v>0.43589743589743585</v>
      </c>
      <c r="N19" s="58">
        <f t="shared" si="2"/>
        <v>8.5470085470085472E-2</v>
      </c>
      <c r="O19" s="58">
        <f t="shared" si="3"/>
        <v>8.5470085470085472E-2</v>
      </c>
      <c r="P19" s="59">
        <f t="shared" si="4"/>
        <v>6.8376068376068369E-2</v>
      </c>
      <c r="Q19" s="58">
        <f t="shared" si="5"/>
        <v>1</v>
      </c>
      <c r="R19" s="60">
        <f t="shared" si="6"/>
        <v>0.52136752136752129</v>
      </c>
      <c r="S19" s="60">
        <f t="shared" si="7"/>
        <v>0.41025641025641024</v>
      </c>
      <c r="T19" s="18"/>
    </row>
    <row r="20" spans="1:20" x14ac:dyDescent="0.35">
      <c r="A20" s="1" t="s">
        <v>757</v>
      </c>
      <c r="B20" s="17">
        <f t="shared" si="8"/>
        <v>0.10391624077015138</v>
      </c>
      <c r="C20" s="11">
        <v>1267</v>
      </c>
      <c r="F20" s="1">
        <v>0.151</v>
      </c>
      <c r="G20" s="1">
        <v>6.8000000000000005E-2</v>
      </c>
      <c r="H20" s="1">
        <v>5.5E-2</v>
      </c>
      <c r="I20" s="1">
        <v>1.2999999999999999E-2</v>
      </c>
      <c r="J20" s="1">
        <v>5.0000000000000001E-3</v>
      </c>
      <c r="K20" s="1">
        <v>0.01</v>
      </c>
      <c r="L20" s="58">
        <f t="shared" si="0"/>
        <v>0.45033112582781459</v>
      </c>
      <c r="M20" s="58">
        <f t="shared" si="1"/>
        <v>0.36423841059602652</v>
      </c>
      <c r="N20" s="58">
        <f t="shared" si="2"/>
        <v>8.6092715231788075E-2</v>
      </c>
      <c r="O20" s="58">
        <f t="shared" si="3"/>
        <v>3.3112582781456956E-2</v>
      </c>
      <c r="P20" s="59">
        <f t="shared" si="4"/>
        <v>6.6225165562913912E-2</v>
      </c>
      <c r="Q20" s="58">
        <f t="shared" si="5"/>
        <v>1</v>
      </c>
      <c r="R20" s="60">
        <f t="shared" si="6"/>
        <v>0.45033112582781459</v>
      </c>
      <c r="S20" s="60">
        <f t="shared" si="7"/>
        <v>0.48344370860927155</v>
      </c>
      <c r="T20" s="18"/>
    </row>
    <row r="21" spans="1:20" x14ac:dyDescent="0.35">
      <c r="A21" s="1" t="s">
        <v>707</v>
      </c>
      <c r="B21" s="17">
        <f t="shared" si="8"/>
        <v>0.1070925882716003</v>
      </c>
      <c r="C21" s="14">
        <v>422</v>
      </c>
      <c r="F21" s="1">
        <v>0.23100000000000001</v>
      </c>
      <c r="G21" s="1">
        <v>8.5999999999999993E-2</v>
      </c>
      <c r="H21" s="1">
        <v>1.4999999999999999E-2</v>
      </c>
      <c r="I21" s="1">
        <v>7.0000000000000001E-3</v>
      </c>
      <c r="J21" s="1">
        <v>0.108</v>
      </c>
      <c r="K21" s="1">
        <v>1.4999999999999999E-2</v>
      </c>
      <c r="L21" s="58">
        <f t="shared" si="0"/>
        <v>0.37229437229437223</v>
      </c>
      <c r="M21" s="58">
        <f t="shared" si="1"/>
        <v>6.4935064935064929E-2</v>
      </c>
      <c r="N21" s="58">
        <f t="shared" si="2"/>
        <v>3.0303030303030304E-2</v>
      </c>
      <c r="O21" s="58">
        <f t="shared" si="3"/>
        <v>0.46753246753246752</v>
      </c>
      <c r="P21" s="59">
        <f t="shared" si="4"/>
        <v>6.4935064935064929E-2</v>
      </c>
      <c r="Q21" s="58">
        <f t="shared" si="5"/>
        <v>0.99999999999999989</v>
      </c>
      <c r="R21" s="60">
        <f t="shared" si="6"/>
        <v>9.5238095238095233E-2</v>
      </c>
      <c r="S21" s="60">
        <f t="shared" si="7"/>
        <v>0.83982683982683981</v>
      </c>
      <c r="T21" s="18"/>
    </row>
    <row r="22" spans="1:20" x14ac:dyDescent="0.35">
      <c r="A22" s="1" t="s">
        <v>716</v>
      </c>
      <c r="B22" s="17">
        <f t="shared" si="8"/>
        <v>0.11310657323287446</v>
      </c>
      <c r="C22" s="14">
        <v>799</v>
      </c>
      <c r="F22" s="1">
        <v>0.13900000000000001</v>
      </c>
      <c r="G22" s="1">
        <v>6.0999999999999999E-2</v>
      </c>
      <c r="H22" s="1">
        <v>4.3999999999999997E-2</v>
      </c>
      <c r="I22" s="1">
        <v>8.9999999999999993E-3</v>
      </c>
      <c r="J22" s="1">
        <v>1.4999999999999999E-2</v>
      </c>
      <c r="K22" s="1">
        <v>8.9999999999999993E-3</v>
      </c>
      <c r="L22" s="58">
        <f t="shared" si="0"/>
        <v>0.43884892086330929</v>
      </c>
      <c r="M22" s="58">
        <f t="shared" si="1"/>
        <v>0.31654676258992803</v>
      </c>
      <c r="N22" s="58">
        <f t="shared" si="2"/>
        <v>6.4748201438848907E-2</v>
      </c>
      <c r="O22" s="58">
        <f t="shared" si="3"/>
        <v>0.10791366906474818</v>
      </c>
      <c r="P22" s="59">
        <f t="shared" si="4"/>
        <v>6.4748201438848907E-2</v>
      </c>
      <c r="Q22" s="58">
        <f t="shared" si="5"/>
        <v>0.9928057553956835</v>
      </c>
      <c r="R22" s="60">
        <f t="shared" si="6"/>
        <v>0.38129496402877694</v>
      </c>
      <c r="S22" s="60">
        <f t="shared" si="7"/>
        <v>0.54676258992805749</v>
      </c>
      <c r="T22" s="18"/>
    </row>
    <row r="23" spans="1:20" x14ac:dyDescent="0.35">
      <c r="A23" s="1" t="s">
        <v>616</v>
      </c>
      <c r="B23" s="17">
        <f t="shared" si="8"/>
        <v>0.11769044912951521</v>
      </c>
      <c r="C23" s="14">
        <v>609</v>
      </c>
      <c r="F23" s="1">
        <v>0.27800000000000002</v>
      </c>
      <c r="G23" s="1">
        <v>0.121</v>
      </c>
      <c r="H23" s="1">
        <v>4.2000000000000003E-2</v>
      </c>
      <c r="I23" s="1">
        <v>1.7999999999999999E-2</v>
      </c>
      <c r="J23" s="1">
        <v>0.08</v>
      </c>
      <c r="K23" s="1">
        <v>1.7999999999999999E-2</v>
      </c>
      <c r="L23" s="58">
        <f t="shared" si="0"/>
        <v>0.43525179856115104</v>
      </c>
      <c r="M23" s="58">
        <f t="shared" si="1"/>
        <v>0.15107913669064749</v>
      </c>
      <c r="N23" s="58">
        <f t="shared" si="2"/>
        <v>6.4748201438848907E-2</v>
      </c>
      <c r="O23" s="58">
        <f t="shared" si="3"/>
        <v>0.28776978417266186</v>
      </c>
      <c r="P23" s="59">
        <f t="shared" si="4"/>
        <v>6.4748201438848907E-2</v>
      </c>
      <c r="Q23" s="58">
        <f t="shared" si="5"/>
        <v>1.0035971223021583</v>
      </c>
      <c r="R23" s="60">
        <f t="shared" si="6"/>
        <v>0.21582733812949639</v>
      </c>
      <c r="S23" s="60">
        <f t="shared" si="7"/>
        <v>0.7230215827338129</v>
      </c>
      <c r="T23" s="18"/>
    </row>
    <row r="24" spans="1:20" x14ac:dyDescent="0.35">
      <c r="A24" s="1" t="s">
        <v>642</v>
      </c>
      <c r="B24" s="17">
        <f t="shared" si="8"/>
        <v>0.121250668011471</v>
      </c>
      <c r="C24" s="14">
        <v>473</v>
      </c>
      <c r="F24" s="1">
        <v>0.155</v>
      </c>
      <c r="G24" s="1">
        <v>5.6000000000000001E-2</v>
      </c>
      <c r="H24" s="1">
        <v>2.3E-2</v>
      </c>
      <c r="I24" s="1">
        <v>7.0000000000000001E-3</v>
      </c>
      <c r="J24" s="1">
        <v>5.8999999999999997E-2</v>
      </c>
      <c r="K24" s="1">
        <v>0.01</v>
      </c>
      <c r="L24" s="58">
        <f t="shared" si="0"/>
        <v>0.3612903225806452</v>
      </c>
      <c r="M24" s="58">
        <f t="shared" si="1"/>
        <v>0.14838709677419354</v>
      </c>
      <c r="N24" s="58">
        <f t="shared" si="2"/>
        <v>4.5161290322580649E-2</v>
      </c>
      <c r="O24" s="58">
        <f t="shared" si="3"/>
        <v>0.38064516129032255</v>
      </c>
      <c r="P24" s="59">
        <f t="shared" si="4"/>
        <v>6.4516129032258063E-2</v>
      </c>
      <c r="Q24" s="58">
        <f t="shared" si="5"/>
        <v>1</v>
      </c>
      <c r="R24" s="60">
        <f t="shared" si="6"/>
        <v>0.19354838709677419</v>
      </c>
      <c r="S24" s="60">
        <f t="shared" si="7"/>
        <v>0.74193548387096775</v>
      </c>
      <c r="T24" s="18"/>
    </row>
    <row r="25" spans="1:20" x14ac:dyDescent="0.35">
      <c r="A25" s="1" t="s">
        <v>653</v>
      </c>
      <c r="B25" s="17">
        <f t="shared" si="8"/>
        <v>0.12451733819068625</v>
      </c>
      <c r="C25" s="14">
        <v>434</v>
      </c>
      <c r="F25" s="1">
        <v>0.32700000000000001</v>
      </c>
      <c r="G25" s="1">
        <v>0.19700000000000001</v>
      </c>
      <c r="H25" s="1">
        <v>2.1999999999999999E-2</v>
      </c>
      <c r="I25" s="1">
        <v>1.7000000000000001E-2</v>
      </c>
      <c r="J25" s="1">
        <v>7.1999999999999995E-2</v>
      </c>
      <c r="K25" s="1">
        <v>0.02</v>
      </c>
      <c r="L25" s="58">
        <f t="shared" si="0"/>
        <v>0.60244648318042815</v>
      </c>
      <c r="M25" s="58">
        <f t="shared" si="1"/>
        <v>6.7278287461773695E-2</v>
      </c>
      <c r="N25" s="58">
        <f t="shared" si="2"/>
        <v>5.1987767584097858E-2</v>
      </c>
      <c r="O25" s="58">
        <f t="shared" si="3"/>
        <v>0.22018348623853209</v>
      </c>
      <c r="P25" s="59">
        <f t="shared" si="4"/>
        <v>6.1162079510703363E-2</v>
      </c>
      <c r="Q25" s="58">
        <f t="shared" si="5"/>
        <v>1.0030581039755351</v>
      </c>
      <c r="R25" s="60">
        <f t="shared" si="6"/>
        <v>0.11926605504587155</v>
      </c>
      <c r="S25" s="60">
        <f t="shared" si="7"/>
        <v>0.82262996941896027</v>
      </c>
      <c r="T25" s="18"/>
    </row>
    <row r="26" spans="1:20" x14ac:dyDescent="0.35">
      <c r="A26" s="1" t="s">
        <v>619</v>
      </c>
      <c r="B26" s="17">
        <f t="shared" si="8"/>
        <v>0.12961304259466949</v>
      </c>
      <c r="C26" s="14">
        <v>677</v>
      </c>
      <c r="F26" s="1">
        <v>0.182</v>
      </c>
      <c r="G26" s="1">
        <v>7.4999999999999997E-2</v>
      </c>
      <c r="H26" s="1">
        <v>1.7000000000000001E-2</v>
      </c>
      <c r="I26" s="1">
        <v>7.0000000000000001E-3</v>
      </c>
      <c r="J26" s="1">
        <v>7.1999999999999995E-2</v>
      </c>
      <c r="K26" s="1">
        <v>1.0999999999999999E-2</v>
      </c>
      <c r="L26" s="58">
        <f t="shared" si="0"/>
        <v>0.41208791208791207</v>
      </c>
      <c r="M26" s="58">
        <f t="shared" si="1"/>
        <v>9.3406593406593422E-2</v>
      </c>
      <c r="N26" s="58">
        <f t="shared" si="2"/>
        <v>3.8461538461538464E-2</v>
      </c>
      <c r="O26" s="58">
        <f t="shared" si="3"/>
        <v>0.39560439560439559</v>
      </c>
      <c r="P26" s="59">
        <f t="shared" si="4"/>
        <v>6.043956043956044E-2</v>
      </c>
      <c r="Q26" s="58">
        <f t="shared" si="5"/>
        <v>1</v>
      </c>
      <c r="R26" s="60">
        <f t="shared" si="6"/>
        <v>0.1318681318681319</v>
      </c>
      <c r="S26" s="60">
        <f t="shared" si="7"/>
        <v>0.80769230769230771</v>
      </c>
      <c r="T26" s="18"/>
    </row>
    <row r="27" spans="1:20" x14ac:dyDescent="0.35">
      <c r="A27" s="1" t="s">
        <v>738</v>
      </c>
      <c r="B27" s="17">
        <f t="shared" si="8"/>
        <v>0.13354960596731827</v>
      </c>
      <c r="C27" s="14">
        <v>523</v>
      </c>
      <c r="F27" s="1">
        <v>0.14899999999999999</v>
      </c>
      <c r="G27" s="1">
        <v>5.0999999999999997E-2</v>
      </c>
      <c r="H27" s="1">
        <v>1.7000000000000001E-2</v>
      </c>
      <c r="I27" s="1">
        <v>8.0000000000000002E-3</v>
      </c>
      <c r="J27" s="1">
        <v>6.5000000000000002E-2</v>
      </c>
      <c r="K27" s="1">
        <v>8.9999999999999993E-3</v>
      </c>
      <c r="L27" s="58">
        <f t="shared" si="0"/>
        <v>0.34228187919463088</v>
      </c>
      <c r="M27" s="58">
        <f t="shared" si="1"/>
        <v>0.11409395973154364</v>
      </c>
      <c r="N27" s="58">
        <f t="shared" si="2"/>
        <v>5.3691275167785241E-2</v>
      </c>
      <c r="O27" s="58">
        <f t="shared" si="3"/>
        <v>0.43624161073825507</v>
      </c>
      <c r="P27" s="59">
        <f t="shared" si="4"/>
        <v>6.0402684563758385E-2</v>
      </c>
      <c r="Q27" s="58">
        <f t="shared" si="5"/>
        <v>1.0067114093959733</v>
      </c>
      <c r="R27" s="60">
        <f t="shared" si="6"/>
        <v>0.16778523489932889</v>
      </c>
      <c r="S27" s="60">
        <f t="shared" si="7"/>
        <v>0.77852348993288589</v>
      </c>
      <c r="T27" s="18"/>
    </row>
    <row r="28" spans="1:20" x14ac:dyDescent="0.35">
      <c r="A28" s="1" t="s">
        <v>798</v>
      </c>
      <c r="B28" s="17">
        <f t="shared" si="8"/>
        <v>0.14152058228019604</v>
      </c>
      <c r="C28" s="14">
        <v>1059</v>
      </c>
      <c r="F28" s="1">
        <v>0.185</v>
      </c>
      <c r="G28" s="1">
        <v>8.3000000000000004E-2</v>
      </c>
      <c r="H28" s="1">
        <v>1.4E-2</v>
      </c>
      <c r="I28" s="1">
        <v>7.0000000000000001E-3</v>
      </c>
      <c r="J28" s="1">
        <v>7.0000000000000007E-2</v>
      </c>
      <c r="K28" s="1">
        <v>1.0999999999999999E-2</v>
      </c>
      <c r="L28" s="58">
        <f t="shared" si="0"/>
        <v>0.44864864864864867</v>
      </c>
      <c r="M28" s="58">
        <f t="shared" si="1"/>
        <v>7.567567567567568E-2</v>
      </c>
      <c r="N28" s="58">
        <f t="shared" si="2"/>
        <v>3.783783783783784E-2</v>
      </c>
      <c r="O28" s="58">
        <f t="shared" si="3"/>
        <v>0.3783783783783784</v>
      </c>
      <c r="P28" s="59">
        <f t="shared" si="4"/>
        <v>5.9459459459459456E-2</v>
      </c>
      <c r="Q28" s="58">
        <f t="shared" si="5"/>
        <v>1</v>
      </c>
      <c r="R28" s="60">
        <f t="shared" si="6"/>
        <v>0.11351351351351352</v>
      </c>
      <c r="S28" s="60">
        <f t="shared" si="7"/>
        <v>0.82702702702702702</v>
      </c>
      <c r="T28" s="18"/>
    </row>
    <row r="29" spans="1:20" x14ac:dyDescent="0.35">
      <c r="A29" s="1" t="s">
        <v>644</v>
      </c>
      <c r="B29" s="17">
        <f t="shared" si="8"/>
        <v>0.14479477934922513</v>
      </c>
      <c r="C29" s="14">
        <v>435</v>
      </c>
      <c r="F29" s="1">
        <v>0.10299999999999999</v>
      </c>
      <c r="G29" s="1">
        <v>6.5000000000000002E-2</v>
      </c>
      <c r="H29" s="1">
        <v>1.2E-2</v>
      </c>
      <c r="I29" s="1">
        <v>5.0000000000000001E-3</v>
      </c>
      <c r="J29" s="1">
        <v>1.4999999999999999E-2</v>
      </c>
      <c r="K29" s="1">
        <v>6.0000000000000001E-3</v>
      </c>
      <c r="L29" s="58">
        <f t="shared" si="0"/>
        <v>0.6310679611650486</v>
      </c>
      <c r="M29" s="58">
        <f t="shared" si="1"/>
        <v>0.11650485436893204</v>
      </c>
      <c r="N29" s="58">
        <f t="shared" si="2"/>
        <v>4.8543689320388356E-2</v>
      </c>
      <c r="O29" s="58">
        <f t="shared" si="3"/>
        <v>0.14563106796116504</v>
      </c>
      <c r="P29" s="59">
        <f t="shared" si="4"/>
        <v>5.8252427184466021E-2</v>
      </c>
      <c r="Q29" s="58">
        <f t="shared" si="5"/>
        <v>1</v>
      </c>
      <c r="R29" s="60">
        <f t="shared" si="6"/>
        <v>0.1650485436893204</v>
      </c>
      <c r="S29" s="60">
        <f t="shared" si="7"/>
        <v>0.77669902912621369</v>
      </c>
      <c r="T29" s="18"/>
    </row>
    <row r="30" spans="1:20" x14ac:dyDescent="0.35">
      <c r="A30" s="1" t="s">
        <v>614</v>
      </c>
      <c r="B30" s="17">
        <f t="shared" si="8"/>
        <v>0.14803134196918494</v>
      </c>
      <c r="C30" s="14">
        <v>430</v>
      </c>
      <c r="F30" s="1">
        <v>0.125</v>
      </c>
      <c r="G30" s="1">
        <v>3.9E-2</v>
      </c>
      <c r="H30" s="1">
        <v>5.6000000000000001E-2</v>
      </c>
      <c r="I30" s="1">
        <v>0.01</v>
      </c>
      <c r="J30" s="1">
        <v>1.0999999999999999E-2</v>
      </c>
      <c r="K30" s="1">
        <v>7.0000000000000001E-3</v>
      </c>
      <c r="L30" s="58">
        <f t="shared" si="0"/>
        <v>0.312</v>
      </c>
      <c r="M30" s="58">
        <f t="shared" si="1"/>
        <v>0.44800000000000001</v>
      </c>
      <c r="N30" s="58">
        <f t="shared" si="2"/>
        <v>0.08</v>
      </c>
      <c r="O30" s="58">
        <f t="shared" si="3"/>
        <v>8.7999999999999995E-2</v>
      </c>
      <c r="P30" s="59">
        <f t="shared" si="4"/>
        <v>5.6000000000000001E-2</v>
      </c>
      <c r="Q30" s="58">
        <f t="shared" si="5"/>
        <v>0.98399999999999999</v>
      </c>
      <c r="R30" s="60">
        <f t="shared" si="6"/>
        <v>0.52800000000000002</v>
      </c>
      <c r="S30" s="60">
        <f t="shared" si="7"/>
        <v>0.4</v>
      </c>
      <c r="T30" s="18"/>
    </row>
    <row r="31" spans="1:20" x14ac:dyDescent="0.35">
      <c r="A31" s="1" t="s">
        <v>630</v>
      </c>
      <c r="B31" s="17">
        <f t="shared" si="8"/>
        <v>0.1528184438907999</v>
      </c>
      <c r="C31" s="14">
        <v>636</v>
      </c>
      <c r="F31" s="1">
        <v>0.30399999999999999</v>
      </c>
      <c r="G31" s="1">
        <v>0.161</v>
      </c>
      <c r="H31" s="1">
        <v>3.6999999999999998E-2</v>
      </c>
      <c r="I31" s="1">
        <v>1.2999999999999999E-2</v>
      </c>
      <c r="J31" s="1">
        <v>7.4999999999999997E-2</v>
      </c>
      <c r="K31" s="1">
        <v>1.7000000000000001E-2</v>
      </c>
      <c r="L31" s="58">
        <f t="shared" si="0"/>
        <v>0.5296052631578948</v>
      </c>
      <c r="M31" s="58">
        <f t="shared" si="1"/>
        <v>0.12171052631578948</v>
      </c>
      <c r="N31" s="58">
        <f t="shared" si="2"/>
        <v>4.2763157894736843E-2</v>
      </c>
      <c r="O31" s="58">
        <f t="shared" si="3"/>
        <v>0.24671052631578946</v>
      </c>
      <c r="P31" s="59">
        <f t="shared" si="4"/>
        <v>5.5921052631578955E-2</v>
      </c>
      <c r="Q31" s="58">
        <f t="shared" si="5"/>
        <v>0.9967105263157896</v>
      </c>
      <c r="R31" s="60">
        <f t="shared" si="6"/>
        <v>0.16447368421052633</v>
      </c>
      <c r="S31" s="60">
        <f t="shared" si="7"/>
        <v>0.77631578947368429</v>
      </c>
      <c r="T31" s="18"/>
    </row>
    <row r="32" spans="1:20" x14ac:dyDescent="0.35">
      <c r="A32" s="1" t="s">
        <v>632</v>
      </c>
      <c r="B32" s="17">
        <f t="shared" si="8"/>
        <v>0.15705608285600309</v>
      </c>
      <c r="C32" s="14">
        <v>563</v>
      </c>
      <c r="F32" s="1">
        <v>0.35799999999999998</v>
      </c>
      <c r="G32" s="1">
        <v>6.2E-2</v>
      </c>
      <c r="H32" s="1">
        <v>1.0999999999999999E-2</v>
      </c>
      <c r="I32" s="1">
        <v>5.0000000000000001E-3</v>
      </c>
      <c r="J32" s="1">
        <v>0.26</v>
      </c>
      <c r="K32" s="1">
        <v>0.02</v>
      </c>
      <c r="L32" s="58">
        <f t="shared" si="0"/>
        <v>0.17318435754189945</v>
      </c>
      <c r="M32" s="58">
        <f t="shared" si="1"/>
        <v>3.0726256983240222E-2</v>
      </c>
      <c r="N32" s="58">
        <f t="shared" si="2"/>
        <v>1.3966480446927375E-2</v>
      </c>
      <c r="O32" s="58">
        <f t="shared" si="3"/>
        <v>0.72625698324022347</v>
      </c>
      <c r="P32" s="59">
        <f t="shared" si="4"/>
        <v>5.5865921787709501E-2</v>
      </c>
      <c r="Q32" s="58">
        <f t="shared" si="5"/>
        <v>1</v>
      </c>
      <c r="R32" s="60">
        <f t="shared" si="6"/>
        <v>4.4692737430167599E-2</v>
      </c>
      <c r="S32" s="60">
        <f t="shared" si="7"/>
        <v>0.8994413407821229</v>
      </c>
      <c r="T32" s="18"/>
    </row>
    <row r="33" spans="1:20" x14ac:dyDescent="0.35">
      <c r="A33" s="1" t="s">
        <v>623</v>
      </c>
      <c r="B33" s="17">
        <f t="shared" si="8"/>
        <v>0.16200124946370911</v>
      </c>
      <c r="C33" s="14">
        <v>657</v>
      </c>
      <c r="F33" s="1">
        <v>0.34399999999999997</v>
      </c>
      <c r="G33" s="1">
        <v>7.9000000000000001E-2</v>
      </c>
      <c r="H33" s="1">
        <v>2.1000000000000001E-2</v>
      </c>
      <c r="I33" s="1">
        <v>1.0999999999999999E-2</v>
      </c>
      <c r="J33" s="1">
        <v>0.216</v>
      </c>
      <c r="K33" s="1">
        <v>1.7000000000000001E-2</v>
      </c>
      <c r="L33" s="58">
        <f t="shared" si="0"/>
        <v>0.22965116279069769</v>
      </c>
      <c r="M33" s="58">
        <f t="shared" si="1"/>
        <v>6.1046511627906988E-2</v>
      </c>
      <c r="N33" s="58">
        <f t="shared" si="2"/>
        <v>3.1976744186046513E-2</v>
      </c>
      <c r="O33" s="58">
        <f t="shared" si="3"/>
        <v>0.62790697674418605</v>
      </c>
      <c r="P33" s="59">
        <f t="shared" si="4"/>
        <v>4.9418604651162795E-2</v>
      </c>
      <c r="Q33" s="58">
        <f t="shared" si="5"/>
        <v>1</v>
      </c>
      <c r="R33" s="60">
        <f t="shared" si="6"/>
        <v>9.3023255813953501E-2</v>
      </c>
      <c r="S33" s="60">
        <f t="shared" si="7"/>
        <v>0.85755813953488369</v>
      </c>
      <c r="T33" s="18"/>
    </row>
    <row r="34" spans="1:20" x14ac:dyDescent="0.35">
      <c r="A34" s="1" t="s">
        <v>624</v>
      </c>
      <c r="B34" s="17">
        <f t="shared" si="8"/>
        <v>0.16711200764732007</v>
      </c>
      <c r="C34" s="14">
        <v>679</v>
      </c>
      <c r="F34" s="1">
        <v>0.14199999999999999</v>
      </c>
      <c r="G34" s="1">
        <v>5.2999999999999999E-2</v>
      </c>
      <c r="H34" s="1">
        <v>1.7999999999999999E-2</v>
      </c>
      <c r="I34" s="1">
        <v>7.0000000000000001E-3</v>
      </c>
      <c r="J34" s="1">
        <v>5.7000000000000002E-2</v>
      </c>
      <c r="K34" s="1">
        <v>7.0000000000000001E-3</v>
      </c>
      <c r="L34" s="58">
        <f t="shared" ref="L34:L65" si="9">G34/$F34</f>
        <v>0.37323943661971831</v>
      </c>
      <c r="M34" s="58">
        <f t="shared" ref="M34:M65" si="10">H34/$F34</f>
        <v>0.12676056338028169</v>
      </c>
      <c r="N34" s="58">
        <f t="shared" ref="N34:N65" si="11">I34/$F34</f>
        <v>4.9295774647887328E-2</v>
      </c>
      <c r="O34" s="58">
        <f t="shared" ref="O34:O65" si="12">J34/$F34</f>
        <v>0.40140845070422543</v>
      </c>
      <c r="P34" s="59">
        <f t="shared" ref="P34:P65" si="13">K34/$F34</f>
        <v>4.9295774647887328E-2</v>
      </c>
      <c r="Q34" s="58">
        <f t="shared" ref="Q34:Q65" si="14">SUM(L34:P34)</f>
        <v>1</v>
      </c>
      <c r="R34" s="60">
        <f t="shared" ref="R34:R65" si="15">M34+N34</f>
        <v>0.176056338028169</v>
      </c>
      <c r="S34" s="60">
        <f t="shared" ref="S34:S65" si="16">O34+L34</f>
        <v>0.77464788732394374</v>
      </c>
      <c r="T34" s="18"/>
    </row>
    <row r="35" spans="1:20" x14ac:dyDescent="0.35">
      <c r="A35" s="1" t="s">
        <v>635</v>
      </c>
      <c r="B35" s="17">
        <f t="shared" si="8"/>
        <v>0.17040878538579074</v>
      </c>
      <c r="C35" s="14">
        <v>438</v>
      </c>
      <c r="F35" s="1">
        <v>0.14199999999999999</v>
      </c>
      <c r="G35" s="1">
        <v>5.6000000000000001E-2</v>
      </c>
      <c r="H35" s="1">
        <v>1.7000000000000001E-2</v>
      </c>
      <c r="I35" s="1">
        <v>6.0000000000000001E-3</v>
      </c>
      <c r="J35" s="1">
        <v>5.6000000000000001E-2</v>
      </c>
      <c r="K35" s="1">
        <v>7.0000000000000001E-3</v>
      </c>
      <c r="L35" s="58">
        <f t="shared" si="9"/>
        <v>0.39436619718309862</v>
      </c>
      <c r="M35" s="58">
        <f t="shared" si="10"/>
        <v>0.11971830985915495</v>
      </c>
      <c r="N35" s="58">
        <f t="shared" si="11"/>
        <v>4.225352112676057E-2</v>
      </c>
      <c r="O35" s="58">
        <f t="shared" si="12"/>
        <v>0.39436619718309862</v>
      </c>
      <c r="P35" s="59">
        <f t="shared" si="13"/>
        <v>4.9295774647887328E-2</v>
      </c>
      <c r="Q35" s="58">
        <f t="shared" si="14"/>
        <v>1.0000000000000002</v>
      </c>
      <c r="R35" s="60">
        <f t="shared" si="15"/>
        <v>0.16197183098591553</v>
      </c>
      <c r="S35" s="60">
        <f t="shared" si="16"/>
        <v>0.78873239436619724</v>
      </c>
      <c r="T35" s="18"/>
    </row>
    <row r="36" spans="1:20" x14ac:dyDescent="0.35">
      <c r="A36" s="1" t="s">
        <v>807</v>
      </c>
      <c r="B36" s="17">
        <f t="shared" si="8"/>
        <v>0.18309912161195874</v>
      </c>
      <c r="C36" s="11">
        <v>1686</v>
      </c>
      <c r="F36" s="1">
        <v>0.19500000000000001</v>
      </c>
      <c r="G36" s="1">
        <v>7.3999999999999996E-2</v>
      </c>
      <c r="H36" s="1">
        <v>1.4E-2</v>
      </c>
      <c r="I36" s="1">
        <v>7.0000000000000001E-3</v>
      </c>
      <c r="J36" s="1">
        <v>9.0999999999999998E-2</v>
      </c>
      <c r="K36" s="1">
        <v>8.9999999999999993E-3</v>
      </c>
      <c r="L36" s="58">
        <f t="shared" si="9"/>
        <v>0.37948717948717947</v>
      </c>
      <c r="M36" s="58">
        <f t="shared" si="10"/>
        <v>7.179487179487179E-2</v>
      </c>
      <c r="N36" s="58">
        <f t="shared" si="11"/>
        <v>3.5897435897435895E-2</v>
      </c>
      <c r="O36" s="58">
        <f t="shared" si="12"/>
        <v>0.46666666666666662</v>
      </c>
      <c r="P36" s="59">
        <f t="shared" si="13"/>
        <v>4.6153846153846149E-2</v>
      </c>
      <c r="Q36" s="58">
        <f t="shared" si="14"/>
        <v>0.99999999999999989</v>
      </c>
      <c r="R36" s="60">
        <f t="shared" si="15"/>
        <v>0.10769230769230768</v>
      </c>
      <c r="S36" s="60">
        <f t="shared" si="16"/>
        <v>0.84615384615384603</v>
      </c>
      <c r="T36" s="18"/>
    </row>
    <row r="37" spans="1:20" x14ac:dyDescent="0.35">
      <c r="A37" s="1" t="s">
        <v>794</v>
      </c>
      <c r="B37" s="17">
        <f t="shared" si="8"/>
        <v>0.19207870115989373</v>
      </c>
      <c r="C37" s="14">
        <v>1193</v>
      </c>
      <c r="F37" s="1">
        <v>0.19500000000000001</v>
      </c>
      <c r="G37" s="1">
        <v>7.3999999999999996E-2</v>
      </c>
      <c r="H37" s="1">
        <v>1.4E-2</v>
      </c>
      <c r="I37" s="1">
        <v>7.0000000000000001E-3</v>
      </c>
      <c r="J37" s="1">
        <v>9.0999999999999998E-2</v>
      </c>
      <c r="K37" s="1">
        <v>8.9999999999999993E-3</v>
      </c>
      <c r="L37" s="58">
        <f t="shared" si="9"/>
        <v>0.37948717948717947</v>
      </c>
      <c r="M37" s="58">
        <f t="shared" si="10"/>
        <v>7.179487179487179E-2</v>
      </c>
      <c r="N37" s="58">
        <f t="shared" si="11"/>
        <v>3.5897435897435895E-2</v>
      </c>
      <c r="O37" s="58">
        <f t="shared" si="12"/>
        <v>0.46666666666666662</v>
      </c>
      <c r="P37" s="59">
        <f t="shared" si="13"/>
        <v>4.6153846153846149E-2</v>
      </c>
      <c r="Q37" s="58">
        <f t="shared" si="14"/>
        <v>0.99999999999999989</v>
      </c>
      <c r="R37" s="60">
        <f t="shared" si="15"/>
        <v>0.10769230769230768</v>
      </c>
      <c r="S37" s="60">
        <f t="shared" si="16"/>
        <v>0.84615384615384603</v>
      </c>
      <c r="T37" s="18"/>
    </row>
    <row r="38" spans="1:20" x14ac:dyDescent="0.35">
      <c r="A38" s="1" t="s">
        <v>770</v>
      </c>
      <c r="B38" s="17">
        <f t="shared" si="8"/>
        <v>0.19881526754329845</v>
      </c>
      <c r="C38" s="14">
        <v>895</v>
      </c>
      <c r="F38" s="1">
        <v>0.221</v>
      </c>
      <c r="G38" s="1">
        <v>0.14599999999999999</v>
      </c>
      <c r="H38" s="1">
        <v>2.3E-2</v>
      </c>
      <c r="I38" s="1">
        <v>8.9999999999999993E-3</v>
      </c>
      <c r="J38" s="1">
        <v>3.2000000000000001E-2</v>
      </c>
      <c r="K38" s="1">
        <v>0.01</v>
      </c>
      <c r="L38" s="58">
        <f t="shared" si="9"/>
        <v>0.66063348416289591</v>
      </c>
      <c r="M38" s="58">
        <f t="shared" si="10"/>
        <v>0.10407239819004524</v>
      </c>
      <c r="N38" s="58">
        <f t="shared" si="11"/>
        <v>4.0723981900452483E-2</v>
      </c>
      <c r="O38" s="58">
        <f t="shared" si="12"/>
        <v>0.14479638009049775</v>
      </c>
      <c r="P38" s="59">
        <f t="shared" si="13"/>
        <v>4.5248868778280542E-2</v>
      </c>
      <c r="Q38" s="58">
        <f t="shared" si="14"/>
        <v>0.99547511312217185</v>
      </c>
      <c r="R38" s="60">
        <f t="shared" si="15"/>
        <v>0.14479638009049772</v>
      </c>
      <c r="S38" s="60">
        <f t="shared" si="16"/>
        <v>0.80542986425339369</v>
      </c>
      <c r="T38" s="18"/>
    </row>
    <row r="39" spans="1:20" x14ac:dyDescent="0.35">
      <c r="A39" s="1" t="s">
        <v>638</v>
      </c>
      <c r="B39" s="17">
        <f t="shared" si="8"/>
        <v>0.20325613253347585</v>
      </c>
      <c r="C39" s="14">
        <v>590</v>
      </c>
      <c r="F39" s="1">
        <v>0.16300000000000001</v>
      </c>
      <c r="G39" s="1">
        <v>7.8E-2</v>
      </c>
      <c r="H39" s="1">
        <v>6.2E-2</v>
      </c>
      <c r="I39" s="1">
        <v>1.4E-2</v>
      </c>
      <c r="J39" s="1">
        <v>3.0000000000000001E-3</v>
      </c>
      <c r="K39" s="1">
        <v>7.0000000000000001E-3</v>
      </c>
      <c r="L39" s="58">
        <f t="shared" si="9"/>
        <v>0.47852760736196315</v>
      </c>
      <c r="M39" s="58">
        <f t="shared" si="10"/>
        <v>0.38036809815950917</v>
      </c>
      <c r="N39" s="58">
        <f t="shared" si="11"/>
        <v>8.5889570552147243E-2</v>
      </c>
      <c r="O39" s="58">
        <f t="shared" si="12"/>
        <v>1.8404907975460124E-2</v>
      </c>
      <c r="P39" s="59">
        <f t="shared" si="13"/>
        <v>4.2944785276073622E-2</v>
      </c>
      <c r="Q39" s="58">
        <f t="shared" si="14"/>
        <v>1.0061349693251533</v>
      </c>
      <c r="R39" s="60">
        <f t="shared" si="15"/>
        <v>0.46625766871165641</v>
      </c>
      <c r="S39" s="60">
        <f t="shared" si="16"/>
        <v>0.49693251533742328</v>
      </c>
      <c r="T39" s="18"/>
    </row>
    <row r="40" spans="1:20" x14ac:dyDescent="0.35">
      <c r="A40" s="1" t="s">
        <v>724</v>
      </c>
      <c r="B40" s="17">
        <f t="shared" si="8"/>
        <v>0.20822387981062346</v>
      </c>
      <c r="C40" s="14">
        <v>660</v>
      </c>
      <c r="F40" s="1">
        <v>0.40500000000000003</v>
      </c>
      <c r="G40" s="1">
        <v>6.0999999999999999E-2</v>
      </c>
      <c r="H40" s="1">
        <v>1.2E-2</v>
      </c>
      <c r="I40" s="1">
        <v>5.0000000000000001E-3</v>
      </c>
      <c r="J40" s="1">
        <v>0.311</v>
      </c>
      <c r="K40" s="1">
        <v>1.7000000000000001E-2</v>
      </c>
      <c r="L40" s="58">
        <f t="shared" si="9"/>
        <v>0.15061728395061727</v>
      </c>
      <c r="M40" s="58">
        <f t="shared" si="10"/>
        <v>2.9629629629629627E-2</v>
      </c>
      <c r="N40" s="58">
        <f t="shared" si="11"/>
        <v>1.2345679012345678E-2</v>
      </c>
      <c r="O40" s="58">
        <f t="shared" si="12"/>
        <v>0.76790123456790116</v>
      </c>
      <c r="P40" s="59">
        <f t="shared" si="13"/>
        <v>4.1975308641975309E-2</v>
      </c>
      <c r="Q40" s="58">
        <f t="shared" si="14"/>
        <v>1.0024691358024691</v>
      </c>
      <c r="R40" s="60">
        <f t="shared" si="15"/>
        <v>4.1975308641975309E-2</v>
      </c>
      <c r="S40" s="60">
        <f t="shared" si="16"/>
        <v>0.9185185185185184</v>
      </c>
      <c r="T40" s="18"/>
    </row>
    <row r="41" spans="1:20" x14ac:dyDescent="0.35">
      <c r="A41" s="1" t="s">
        <v>801</v>
      </c>
      <c r="B41" s="17">
        <f t="shared" si="8"/>
        <v>0.21417012276357286</v>
      </c>
      <c r="C41" s="14">
        <v>790</v>
      </c>
      <c r="F41" s="1">
        <v>0.124</v>
      </c>
      <c r="G41" s="1">
        <v>3.2000000000000001E-2</v>
      </c>
      <c r="H41" s="1">
        <v>2.3E-2</v>
      </c>
      <c r="I41" s="1">
        <v>6.0000000000000001E-3</v>
      </c>
      <c r="J41" s="1">
        <v>5.8999999999999997E-2</v>
      </c>
      <c r="K41" s="1">
        <v>5.0000000000000001E-3</v>
      </c>
      <c r="L41" s="58">
        <f t="shared" si="9"/>
        <v>0.25806451612903225</v>
      </c>
      <c r="M41" s="58">
        <f t="shared" si="10"/>
        <v>0.18548387096774194</v>
      </c>
      <c r="N41" s="58">
        <f t="shared" si="11"/>
        <v>4.8387096774193547E-2</v>
      </c>
      <c r="O41" s="58">
        <f t="shared" si="12"/>
        <v>0.47580645161290319</v>
      </c>
      <c r="P41" s="59">
        <f t="shared" si="13"/>
        <v>4.0322580645161289E-2</v>
      </c>
      <c r="Q41" s="58">
        <f t="shared" si="14"/>
        <v>1.0080645161290323</v>
      </c>
      <c r="R41" s="60">
        <f t="shared" si="15"/>
        <v>0.2338709677419355</v>
      </c>
      <c r="S41" s="60">
        <f t="shared" si="16"/>
        <v>0.7338709677419355</v>
      </c>
      <c r="T41" s="18"/>
    </row>
    <row r="42" spans="1:20" x14ac:dyDescent="0.35">
      <c r="A42" s="1" t="s">
        <v>627</v>
      </c>
      <c r="B42" s="17">
        <f t="shared" si="8"/>
        <v>0.2182120625936157</v>
      </c>
      <c r="C42" s="14">
        <v>537</v>
      </c>
      <c r="F42" s="1">
        <v>0.39900000000000002</v>
      </c>
      <c r="G42" s="1">
        <v>0.25900000000000001</v>
      </c>
      <c r="H42" s="1">
        <v>2.7E-2</v>
      </c>
      <c r="I42" s="1">
        <v>1.7000000000000001E-2</v>
      </c>
      <c r="J42" s="1">
        <v>8.1000000000000003E-2</v>
      </c>
      <c r="K42" s="1">
        <v>1.6E-2</v>
      </c>
      <c r="L42" s="58">
        <f t="shared" si="9"/>
        <v>0.64912280701754388</v>
      </c>
      <c r="M42" s="58">
        <f t="shared" si="10"/>
        <v>6.7669172932330823E-2</v>
      </c>
      <c r="N42" s="58">
        <f t="shared" si="11"/>
        <v>4.2606516290726815E-2</v>
      </c>
      <c r="O42" s="58">
        <f t="shared" si="12"/>
        <v>0.20300751879699247</v>
      </c>
      <c r="P42" s="59">
        <f t="shared" si="13"/>
        <v>4.0100250626566414E-2</v>
      </c>
      <c r="Q42" s="58">
        <f t="shared" si="14"/>
        <v>1.0025062656641603</v>
      </c>
      <c r="R42" s="60">
        <f t="shared" si="15"/>
        <v>0.11027568922305764</v>
      </c>
      <c r="S42" s="60">
        <f t="shared" si="16"/>
        <v>0.85213032581453629</v>
      </c>
      <c r="T42" s="18"/>
    </row>
    <row r="43" spans="1:20" x14ac:dyDescent="0.35">
      <c r="A43" s="1" t="s">
        <v>721</v>
      </c>
      <c r="B43" s="17">
        <f t="shared" si="8"/>
        <v>0.22373679971698895</v>
      </c>
      <c r="C43" s="14">
        <v>734</v>
      </c>
      <c r="F43" s="1">
        <v>0.126</v>
      </c>
      <c r="G43" s="1">
        <v>4.7E-2</v>
      </c>
      <c r="H43" s="1">
        <v>1.7000000000000001E-2</v>
      </c>
      <c r="I43" s="1">
        <v>6.0000000000000001E-3</v>
      </c>
      <c r="J43" s="1">
        <v>5.0999999999999997E-2</v>
      </c>
      <c r="K43" s="1">
        <v>5.0000000000000001E-3</v>
      </c>
      <c r="L43" s="58">
        <f t="shared" si="9"/>
        <v>0.37301587301587302</v>
      </c>
      <c r="M43" s="58">
        <f t="shared" si="10"/>
        <v>0.13492063492063494</v>
      </c>
      <c r="N43" s="58">
        <f t="shared" si="11"/>
        <v>4.7619047619047616E-2</v>
      </c>
      <c r="O43" s="58">
        <f t="shared" si="12"/>
        <v>0.40476190476190471</v>
      </c>
      <c r="P43" s="59">
        <f t="shared" si="13"/>
        <v>3.968253968253968E-2</v>
      </c>
      <c r="Q43" s="58">
        <f t="shared" si="14"/>
        <v>0.99999999999999989</v>
      </c>
      <c r="R43" s="60">
        <f t="shared" si="15"/>
        <v>0.18253968253968256</v>
      </c>
      <c r="S43" s="60">
        <f t="shared" si="16"/>
        <v>0.77777777777777768</v>
      </c>
      <c r="T43" s="18"/>
    </row>
    <row r="44" spans="1:20" x14ac:dyDescent="0.35">
      <c r="A44" s="1" t="s">
        <v>611</v>
      </c>
      <c r="B44" s="17">
        <f t="shared" si="8"/>
        <v>0.22798949246181988</v>
      </c>
      <c r="C44" s="14">
        <v>565</v>
      </c>
      <c r="F44" s="1">
        <v>0.13300000000000001</v>
      </c>
      <c r="G44" s="1">
        <v>4.7E-2</v>
      </c>
      <c r="H44" s="1">
        <v>1.4E-2</v>
      </c>
      <c r="I44" s="1">
        <v>8.0000000000000002E-3</v>
      </c>
      <c r="J44" s="1">
        <v>0.06</v>
      </c>
      <c r="K44" s="1">
        <v>5.0000000000000001E-3</v>
      </c>
      <c r="L44" s="58">
        <f t="shared" si="9"/>
        <v>0.35338345864661652</v>
      </c>
      <c r="M44" s="58">
        <f t="shared" si="10"/>
        <v>0.10526315789473684</v>
      </c>
      <c r="N44" s="58">
        <f t="shared" si="11"/>
        <v>6.0150375939849621E-2</v>
      </c>
      <c r="O44" s="58">
        <f t="shared" si="12"/>
        <v>0.45112781954887216</v>
      </c>
      <c r="P44" s="59">
        <f t="shared" si="13"/>
        <v>3.7593984962406013E-2</v>
      </c>
      <c r="Q44" s="58">
        <f t="shared" si="14"/>
        <v>1.0075187969924813</v>
      </c>
      <c r="R44" s="60">
        <f t="shared" si="15"/>
        <v>0.16541353383458646</v>
      </c>
      <c r="S44" s="60">
        <f t="shared" si="16"/>
        <v>0.80451127819548862</v>
      </c>
      <c r="T44" s="18"/>
    </row>
    <row r="45" spans="1:20" x14ac:dyDescent="0.35">
      <c r="A45" s="1" t="s">
        <v>628</v>
      </c>
      <c r="B45" s="17">
        <f t="shared" si="8"/>
        <v>0.2316550878011697</v>
      </c>
      <c r="C45" s="14">
        <v>487</v>
      </c>
      <c r="D45" s="14"/>
      <c r="E45" s="19"/>
      <c r="F45" s="1">
        <v>0.13300000000000001</v>
      </c>
      <c r="G45" s="1">
        <v>4.7E-2</v>
      </c>
      <c r="H45" s="1">
        <v>1.4E-2</v>
      </c>
      <c r="I45" s="1">
        <v>8.0000000000000002E-3</v>
      </c>
      <c r="J45" s="1">
        <v>0.06</v>
      </c>
      <c r="K45" s="1">
        <v>5.0000000000000001E-3</v>
      </c>
      <c r="L45" s="58">
        <f t="shared" si="9"/>
        <v>0.35338345864661652</v>
      </c>
      <c r="M45" s="58">
        <f t="shared" si="10"/>
        <v>0.10526315789473684</v>
      </c>
      <c r="N45" s="58">
        <f t="shared" si="11"/>
        <v>6.0150375939849621E-2</v>
      </c>
      <c r="O45" s="58">
        <f t="shared" si="12"/>
        <v>0.45112781954887216</v>
      </c>
      <c r="P45" s="59">
        <f t="shared" si="13"/>
        <v>3.7593984962406013E-2</v>
      </c>
      <c r="Q45" s="58">
        <f t="shared" si="14"/>
        <v>1.0075187969924813</v>
      </c>
      <c r="R45" s="60">
        <f t="shared" si="15"/>
        <v>0.16541353383458646</v>
      </c>
      <c r="S45" s="60">
        <f t="shared" si="16"/>
        <v>0.80451127819548862</v>
      </c>
      <c r="T45" s="18"/>
    </row>
    <row r="46" spans="1:20" x14ac:dyDescent="0.35">
      <c r="A46" s="1" t="s">
        <v>647</v>
      </c>
      <c r="B46" s="17">
        <f t="shared" si="8"/>
        <v>0.23471853195541073</v>
      </c>
      <c r="C46" s="14">
        <v>407</v>
      </c>
      <c r="F46" s="1">
        <v>0.193</v>
      </c>
      <c r="G46" s="1">
        <v>0.13700000000000001</v>
      </c>
      <c r="H46" s="1">
        <v>2.1999999999999999E-2</v>
      </c>
      <c r="I46" s="1">
        <v>7.0000000000000001E-3</v>
      </c>
      <c r="J46" s="1">
        <v>0.02</v>
      </c>
      <c r="K46" s="1">
        <v>7.0000000000000001E-3</v>
      </c>
      <c r="L46" s="58">
        <f t="shared" si="9"/>
        <v>0.70984455958549231</v>
      </c>
      <c r="M46" s="58">
        <f t="shared" si="10"/>
        <v>0.11398963730569947</v>
      </c>
      <c r="N46" s="58">
        <f t="shared" si="11"/>
        <v>3.6269430051813469E-2</v>
      </c>
      <c r="O46" s="58">
        <f t="shared" si="12"/>
        <v>0.10362694300518134</v>
      </c>
      <c r="P46" s="59">
        <f t="shared" si="13"/>
        <v>3.6269430051813469E-2</v>
      </c>
      <c r="Q46" s="58">
        <f t="shared" si="14"/>
        <v>1</v>
      </c>
      <c r="R46" s="60">
        <f t="shared" si="15"/>
        <v>0.15025906735751293</v>
      </c>
      <c r="S46" s="60">
        <f t="shared" si="16"/>
        <v>0.81347150259067369</v>
      </c>
      <c r="T46" s="18"/>
    </row>
    <row r="47" spans="1:20" x14ac:dyDescent="0.35">
      <c r="A47" s="1" t="s">
        <v>660</v>
      </c>
      <c r="B47" s="17">
        <f t="shared" si="8"/>
        <v>0.23840670796420213</v>
      </c>
      <c r="C47" s="14">
        <v>490</v>
      </c>
      <c r="F47" s="1">
        <v>0.34</v>
      </c>
      <c r="G47" s="1">
        <v>0.23</v>
      </c>
      <c r="H47" s="1">
        <v>3.9E-2</v>
      </c>
      <c r="I47" s="1">
        <v>1.9E-2</v>
      </c>
      <c r="J47" s="1">
        <v>4.1000000000000002E-2</v>
      </c>
      <c r="K47" s="1">
        <v>1.2E-2</v>
      </c>
      <c r="L47" s="58">
        <f t="shared" si="9"/>
        <v>0.67647058823529405</v>
      </c>
      <c r="M47" s="58">
        <f t="shared" si="10"/>
        <v>0.11470588235294117</v>
      </c>
      <c r="N47" s="58">
        <f t="shared" si="11"/>
        <v>5.5882352941176466E-2</v>
      </c>
      <c r="O47" s="58">
        <f t="shared" si="12"/>
        <v>0.12058823529411765</v>
      </c>
      <c r="P47" s="59">
        <f t="shared" si="13"/>
        <v>3.5294117647058823E-2</v>
      </c>
      <c r="Q47" s="58">
        <f t="shared" si="14"/>
        <v>1.0029411764705882</v>
      </c>
      <c r="R47" s="60">
        <f t="shared" si="15"/>
        <v>0.17058823529411765</v>
      </c>
      <c r="S47" s="60">
        <f t="shared" si="16"/>
        <v>0.79705882352941171</v>
      </c>
      <c r="T47" s="18"/>
    </row>
    <row r="48" spans="1:20" x14ac:dyDescent="0.35">
      <c r="A48" s="1" t="s">
        <v>786</v>
      </c>
      <c r="B48" s="17">
        <f t="shared" si="8"/>
        <v>0.24680671699646992</v>
      </c>
      <c r="C48" s="14">
        <v>1116</v>
      </c>
      <c r="D48" s="14"/>
      <c r="E48" s="48"/>
      <c r="F48" s="1">
        <v>0.115</v>
      </c>
      <c r="G48" s="1">
        <v>0.03</v>
      </c>
      <c r="H48" s="1">
        <v>2.5000000000000001E-2</v>
      </c>
      <c r="I48" s="1">
        <v>6.0000000000000001E-3</v>
      </c>
      <c r="J48" s="1">
        <v>4.9000000000000002E-2</v>
      </c>
      <c r="K48" s="1">
        <v>4.0000000000000001E-3</v>
      </c>
      <c r="L48" s="58">
        <f t="shared" si="9"/>
        <v>0.2608695652173913</v>
      </c>
      <c r="M48" s="58">
        <f t="shared" si="10"/>
        <v>0.21739130434782608</v>
      </c>
      <c r="N48" s="58">
        <f t="shared" si="11"/>
        <v>5.2173913043478258E-2</v>
      </c>
      <c r="O48" s="58">
        <f t="shared" si="12"/>
        <v>0.42608695652173911</v>
      </c>
      <c r="P48" s="59">
        <f t="shared" si="13"/>
        <v>3.4782608695652174E-2</v>
      </c>
      <c r="Q48" s="58">
        <f t="shared" si="14"/>
        <v>0.99130434782608701</v>
      </c>
      <c r="R48" s="60">
        <f t="shared" si="15"/>
        <v>0.26956521739130435</v>
      </c>
      <c r="S48" s="60">
        <f t="shared" si="16"/>
        <v>0.68695652173913047</v>
      </c>
      <c r="T48" s="18"/>
    </row>
    <row r="49" spans="1:20" x14ac:dyDescent="0.35">
      <c r="A49" s="1" t="s">
        <v>744</v>
      </c>
      <c r="B49" s="17">
        <f t="shared" si="8"/>
        <v>0.2515712382486433</v>
      </c>
      <c r="C49" s="14">
        <v>633</v>
      </c>
      <c r="F49" s="1">
        <v>0.34899999999999998</v>
      </c>
      <c r="G49" s="1">
        <v>0.19700000000000001</v>
      </c>
      <c r="H49" s="1">
        <v>3.7999999999999999E-2</v>
      </c>
      <c r="I49" s="1">
        <v>1.4E-2</v>
      </c>
      <c r="J49" s="1">
        <v>8.7999999999999995E-2</v>
      </c>
      <c r="K49" s="1">
        <v>1.2E-2</v>
      </c>
      <c r="L49" s="58">
        <f t="shared" si="9"/>
        <v>0.56446991404011471</v>
      </c>
      <c r="M49" s="58">
        <f t="shared" si="10"/>
        <v>0.10888252148997135</v>
      </c>
      <c r="N49" s="58">
        <f t="shared" si="11"/>
        <v>4.0114613180515762E-2</v>
      </c>
      <c r="O49" s="58">
        <f t="shared" si="12"/>
        <v>0.25214899713467048</v>
      </c>
      <c r="P49" s="59">
        <f t="shared" si="13"/>
        <v>3.4383954154727794E-2</v>
      </c>
      <c r="Q49" s="58">
        <f t="shared" si="14"/>
        <v>1</v>
      </c>
      <c r="R49" s="60">
        <f t="shared" si="15"/>
        <v>0.14899713467048711</v>
      </c>
      <c r="S49" s="60">
        <f t="shared" si="16"/>
        <v>0.81661891117478524</v>
      </c>
      <c r="T49" s="18"/>
    </row>
    <row r="50" spans="1:20" x14ac:dyDescent="0.35">
      <c r="A50" s="1" t="s">
        <v>748</v>
      </c>
      <c r="B50" s="17">
        <f t="shared" si="8"/>
        <v>0.25937662298561615</v>
      </c>
      <c r="C50" s="14">
        <v>1037</v>
      </c>
      <c r="F50" s="1">
        <v>0.26800000000000002</v>
      </c>
      <c r="G50" s="1">
        <v>0.127</v>
      </c>
      <c r="H50" s="1">
        <v>1.7000000000000001E-2</v>
      </c>
      <c r="I50" s="1">
        <v>0.01</v>
      </c>
      <c r="J50" s="1">
        <v>0.106</v>
      </c>
      <c r="K50" s="1">
        <v>8.9999999999999993E-3</v>
      </c>
      <c r="L50" s="58">
        <f t="shared" si="9"/>
        <v>0.47388059701492535</v>
      </c>
      <c r="M50" s="58">
        <f t="shared" si="10"/>
        <v>6.3432835820895525E-2</v>
      </c>
      <c r="N50" s="58">
        <f t="shared" si="11"/>
        <v>3.7313432835820892E-2</v>
      </c>
      <c r="O50" s="58">
        <f t="shared" si="12"/>
        <v>0.39552238805970147</v>
      </c>
      <c r="P50" s="59">
        <f t="shared" si="13"/>
        <v>3.3582089552238799E-2</v>
      </c>
      <c r="Q50" s="58">
        <f t="shared" si="14"/>
        <v>1.0037313432835819</v>
      </c>
      <c r="R50" s="60">
        <f t="shared" si="15"/>
        <v>0.10074626865671642</v>
      </c>
      <c r="S50" s="60">
        <f t="shared" si="16"/>
        <v>0.86940298507462677</v>
      </c>
      <c r="T50" s="18"/>
    </row>
    <row r="51" spans="1:20" x14ac:dyDescent="0.35">
      <c r="A51" s="1" t="s">
        <v>752</v>
      </c>
      <c r="B51" s="17">
        <f t="shared" si="8"/>
        <v>0.27059168880826756</v>
      </c>
      <c r="C51" s="11">
        <v>1490</v>
      </c>
      <c r="F51" s="1">
        <v>0.59599999999999997</v>
      </c>
      <c r="G51" s="1">
        <v>5.8000000000000003E-2</v>
      </c>
      <c r="H51" s="1">
        <v>2.5999999999999999E-2</v>
      </c>
      <c r="I51" s="1">
        <v>7.0000000000000001E-3</v>
      </c>
      <c r="J51" s="1">
        <v>0.48399999999999999</v>
      </c>
      <c r="K51" s="1">
        <v>0.02</v>
      </c>
      <c r="L51" s="58">
        <f t="shared" si="9"/>
        <v>9.731543624161075E-2</v>
      </c>
      <c r="M51" s="58">
        <f t="shared" si="10"/>
        <v>4.3624161073825503E-2</v>
      </c>
      <c r="N51" s="58">
        <f t="shared" si="11"/>
        <v>1.1744966442953021E-2</v>
      </c>
      <c r="O51" s="58">
        <f t="shared" si="12"/>
        <v>0.81208053691275173</v>
      </c>
      <c r="P51" s="59">
        <f t="shared" si="13"/>
        <v>3.3557046979865772E-2</v>
      </c>
      <c r="Q51" s="58">
        <f t="shared" si="14"/>
        <v>0.9983221476510068</v>
      </c>
      <c r="R51" s="60">
        <f t="shared" si="15"/>
        <v>5.5369127516778527E-2</v>
      </c>
      <c r="S51" s="60">
        <f t="shared" si="16"/>
        <v>0.90939597315436249</v>
      </c>
      <c r="T51" s="18"/>
    </row>
    <row r="52" spans="1:20" x14ac:dyDescent="0.35">
      <c r="A52" s="1" t="s">
        <v>780</v>
      </c>
      <c r="B52" s="17">
        <f t="shared" si="8"/>
        <v>0.28370353086401173</v>
      </c>
      <c r="C52" s="11">
        <v>1742</v>
      </c>
      <c r="D52" s="11"/>
      <c r="E52" s="19"/>
      <c r="F52" s="1">
        <v>0.26900000000000002</v>
      </c>
      <c r="G52" s="1">
        <v>0.13800000000000001</v>
      </c>
      <c r="H52" s="1">
        <v>1.7999999999999999E-2</v>
      </c>
      <c r="I52" s="1">
        <v>1.0999999999999999E-2</v>
      </c>
      <c r="J52" s="1">
        <v>9.2999999999999999E-2</v>
      </c>
      <c r="K52" s="1">
        <v>8.9999999999999993E-3</v>
      </c>
      <c r="L52" s="58">
        <f t="shared" si="9"/>
        <v>0.51301115241635686</v>
      </c>
      <c r="M52" s="58">
        <f t="shared" si="10"/>
        <v>6.6914498141263934E-2</v>
      </c>
      <c r="N52" s="58">
        <f t="shared" si="11"/>
        <v>4.0892193308550179E-2</v>
      </c>
      <c r="O52" s="58">
        <f t="shared" si="12"/>
        <v>0.34572490706319703</v>
      </c>
      <c r="P52" s="59">
        <f t="shared" si="13"/>
        <v>3.3457249070631967E-2</v>
      </c>
      <c r="Q52" s="58">
        <f t="shared" si="14"/>
        <v>1</v>
      </c>
      <c r="R52" s="60">
        <f t="shared" si="15"/>
        <v>0.10780669144981411</v>
      </c>
      <c r="S52" s="60">
        <f t="shared" si="16"/>
        <v>0.85873605947955389</v>
      </c>
      <c r="T52" s="18"/>
    </row>
    <row r="53" spans="1:20" x14ac:dyDescent="0.35">
      <c r="A53" s="1" t="s">
        <v>787</v>
      </c>
      <c r="B53" s="17">
        <f t="shared" si="8"/>
        <v>0.29515193027089281</v>
      </c>
      <c r="C53" s="11">
        <v>1521</v>
      </c>
      <c r="F53" s="1">
        <v>0.26900000000000002</v>
      </c>
      <c r="G53" s="1">
        <v>0.13800000000000001</v>
      </c>
      <c r="H53" s="1">
        <v>1.7999999999999999E-2</v>
      </c>
      <c r="I53" s="1">
        <v>1.0999999999999999E-2</v>
      </c>
      <c r="J53" s="1">
        <v>9.2999999999999999E-2</v>
      </c>
      <c r="K53" s="1">
        <v>8.9999999999999993E-3</v>
      </c>
      <c r="L53" s="58">
        <f t="shared" si="9"/>
        <v>0.51301115241635686</v>
      </c>
      <c r="M53" s="58">
        <f t="shared" si="10"/>
        <v>6.6914498141263934E-2</v>
      </c>
      <c r="N53" s="58">
        <f t="shared" si="11"/>
        <v>4.0892193308550179E-2</v>
      </c>
      <c r="O53" s="58">
        <f t="shared" si="12"/>
        <v>0.34572490706319703</v>
      </c>
      <c r="P53" s="59">
        <f t="shared" si="13"/>
        <v>3.3457249070631967E-2</v>
      </c>
      <c r="Q53" s="58">
        <f t="shared" si="14"/>
        <v>1</v>
      </c>
      <c r="R53" s="60">
        <f t="shared" si="15"/>
        <v>0.10780669144981411</v>
      </c>
      <c r="S53" s="60">
        <f t="shared" si="16"/>
        <v>0.85873605947955389</v>
      </c>
      <c r="T53" s="18"/>
    </row>
    <row r="54" spans="1:20" x14ac:dyDescent="0.35">
      <c r="A54" s="1" t="s">
        <v>764</v>
      </c>
      <c r="B54" s="17">
        <f t="shared" si="8"/>
        <v>0.30273903520326373</v>
      </c>
      <c r="C54" s="14">
        <v>1008</v>
      </c>
      <c r="D54" s="11"/>
      <c r="E54" s="11"/>
      <c r="F54" s="1">
        <v>0.26900000000000002</v>
      </c>
      <c r="G54" s="1">
        <v>0.13800000000000001</v>
      </c>
      <c r="H54" s="1">
        <v>1.7999999999999999E-2</v>
      </c>
      <c r="I54" s="1">
        <v>1.0999999999999999E-2</v>
      </c>
      <c r="J54" s="1">
        <v>9.2999999999999999E-2</v>
      </c>
      <c r="K54" s="1">
        <v>8.9999999999999993E-3</v>
      </c>
      <c r="L54" s="58">
        <f t="shared" si="9"/>
        <v>0.51301115241635686</v>
      </c>
      <c r="M54" s="58">
        <f t="shared" si="10"/>
        <v>6.6914498141263934E-2</v>
      </c>
      <c r="N54" s="58">
        <f t="shared" si="11"/>
        <v>4.0892193308550179E-2</v>
      </c>
      <c r="O54" s="58">
        <f t="shared" si="12"/>
        <v>0.34572490706319703</v>
      </c>
      <c r="P54" s="59">
        <f t="shared" si="13"/>
        <v>3.3457249070631967E-2</v>
      </c>
      <c r="Q54" s="58">
        <f t="shared" si="14"/>
        <v>1</v>
      </c>
      <c r="R54" s="60">
        <f t="shared" si="15"/>
        <v>0.10780669144981411</v>
      </c>
      <c r="S54" s="60">
        <f t="shared" si="16"/>
        <v>0.85873605947955389</v>
      </c>
      <c r="T54" s="18"/>
    </row>
    <row r="55" spans="1:20" x14ac:dyDescent="0.35">
      <c r="A55" s="1" t="s">
        <v>755</v>
      </c>
      <c r="B55" s="17">
        <f t="shared" si="8"/>
        <v>0.30964872005238725</v>
      </c>
      <c r="C55" s="14">
        <v>918</v>
      </c>
      <c r="F55" s="1">
        <v>0.26900000000000002</v>
      </c>
      <c r="G55" s="1">
        <v>0.13800000000000001</v>
      </c>
      <c r="H55" s="1">
        <v>1.7999999999999999E-2</v>
      </c>
      <c r="I55" s="1">
        <v>1.0999999999999999E-2</v>
      </c>
      <c r="J55" s="1">
        <v>9.2999999999999999E-2</v>
      </c>
      <c r="K55" s="1">
        <v>8.9999999999999993E-3</v>
      </c>
      <c r="L55" s="58">
        <f t="shared" si="9"/>
        <v>0.51301115241635686</v>
      </c>
      <c r="M55" s="58">
        <f t="shared" si="10"/>
        <v>6.6914498141263934E-2</v>
      </c>
      <c r="N55" s="58">
        <f t="shared" si="11"/>
        <v>4.0892193308550179E-2</v>
      </c>
      <c r="O55" s="58">
        <f t="shared" si="12"/>
        <v>0.34572490706319703</v>
      </c>
      <c r="P55" s="59">
        <f t="shared" si="13"/>
        <v>3.3457249070631967E-2</v>
      </c>
      <c r="Q55" s="58">
        <f t="shared" si="14"/>
        <v>1</v>
      </c>
      <c r="R55" s="60">
        <f t="shared" si="15"/>
        <v>0.10780669144981411</v>
      </c>
      <c r="S55" s="60">
        <f t="shared" si="16"/>
        <v>0.85873605947955389</v>
      </c>
      <c r="T55" s="18"/>
    </row>
    <row r="56" spans="1:20" x14ac:dyDescent="0.35">
      <c r="A56" s="1" t="s">
        <v>800</v>
      </c>
      <c r="B56" s="17">
        <f t="shared" si="8"/>
        <v>0.31899711720120139</v>
      </c>
      <c r="C56" s="11">
        <v>1242</v>
      </c>
      <c r="F56" s="1">
        <v>0.24099999999999999</v>
      </c>
      <c r="G56" s="1">
        <v>0.16</v>
      </c>
      <c r="H56" s="1">
        <v>2.5000000000000001E-2</v>
      </c>
      <c r="I56" s="1">
        <v>1.0999999999999999E-2</v>
      </c>
      <c r="J56" s="1">
        <v>3.6999999999999998E-2</v>
      </c>
      <c r="K56" s="1">
        <v>8.0000000000000002E-3</v>
      </c>
      <c r="L56" s="58">
        <f t="shared" si="9"/>
        <v>0.66390041493775942</v>
      </c>
      <c r="M56" s="58">
        <f t="shared" si="10"/>
        <v>0.1037344398340249</v>
      </c>
      <c r="N56" s="58">
        <f t="shared" si="11"/>
        <v>4.5643153526970952E-2</v>
      </c>
      <c r="O56" s="58">
        <f t="shared" si="12"/>
        <v>0.15352697095435686</v>
      </c>
      <c r="P56" s="59">
        <f t="shared" si="13"/>
        <v>3.3195020746887967E-2</v>
      </c>
      <c r="Q56" s="58">
        <f t="shared" si="14"/>
        <v>1</v>
      </c>
      <c r="R56" s="60">
        <f t="shared" si="15"/>
        <v>0.14937759336099585</v>
      </c>
      <c r="S56" s="60">
        <f t="shared" si="16"/>
        <v>0.81742738589211628</v>
      </c>
      <c r="T56" s="18"/>
    </row>
    <row r="57" spans="1:20" x14ac:dyDescent="0.35">
      <c r="A57" s="1" t="s">
        <v>665</v>
      </c>
      <c r="B57" s="17">
        <f t="shared" si="8"/>
        <v>0.32233905627855525</v>
      </c>
      <c r="C57" s="14">
        <v>444</v>
      </c>
      <c r="F57" s="1">
        <v>0.151</v>
      </c>
      <c r="G57" s="1">
        <v>5.8999999999999997E-2</v>
      </c>
      <c r="H57" s="1">
        <v>2.7E-2</v>
      </c>
      <c r="I57" s="1">
        <v>8.0000000000000002E-3</v>
      </c>
      <c r="J57" s="1">
        <v>5.2999999999999999E-2</v>
      </c>
      <c r="K57" s="1">
        <v>5.0000000000000001E-3</v>
      </c>
      <c r="L57" s="58">
        <f t="shared" si="9"/>
        <v>0.39072847682119205</v>
      </c>
      <c r="M57" s="58">
        <f t="shared" si="10"/>
        <v>0.17880794701986755</v>
      </c>
      <c r="N57" s="58">
        <f t="shared" si="11"/>
        <v>5.2980132450331126E-2</v>
      </c>
      <c r="O57" s="58">
        <f t="shared" si="12"/>
        <v>0.35099337748344372</v>
      </c>
      <c r="P57" s="59">
        <f t="shared" si="13"/>
        <v>3.3112582781456956E-2</v>
      </c>
      <c r="Q57" s="58">
        <f t="shared" si="14"/>
        <v>1.0066225165562914</v>
      </c>
      <c r="R57" s="60">
        <f t="shared" si="15"/>
        <v>0.23178807947019867</v>
      </c>
      <c r="S57" s="60">
        <f t="shared" si="16"/>
        <v>0.74172185430463577</v>
      </c>
      <c r="T57" s="18"/>
    </row>
    <row r="58" spans="1:20" x14ac:dyDescent="0.35">
      <c r="A58" s="1" t="s">
        <v>618</v>
      </c>
      <c r="B58" s="17">
        <f t="shared" si="8"/>
        <v>0.32616271630399613</v>
      </c>
      <c r="C58" s="14">
        <v>508</v>
      </c>
      <c r="D58" s="14"/>
      <c r="E58" s="14"/>
      <c r="F58" s="1">
        <v>0.214</v>
      </c>
      <c r="G58" s="1">
        <v>0.154</v>
      </c>
      <c r="H58" s="1">
        <v>2.5000000000000001E-2</v>
      </c>
      <c r="I58" s="1">
        <v>8.0000000000000002E-3</v>
      </c>
      <c r="J58" s="1">
        <v>1.9E-2</v>
      </c>
      <c r="K58" s="1">
        <v>7.0000000000000001E-3</v>
      </c>
      <c r="L58" s="58">
        <f t="shared" si="9"/>
        <v>0.71962616822429903</v>
      </c>
      <c r="M58" s="58">
        <f t="shared" si="10"/>
        <v>0.11682242990654207</v>
      </c>
      <c r="N58" s="58">
        <f t="shared" si="11"/>
        <v>3.7383177570093462E-2</v>
      </c>
      <c r="O58" s="58">
        <f t="shared" si="12"/>
        <v>8.8785046728971959E-2</v>
      </c>
      <c r="P58" s="59">
        <f t="shared" si="13"/>
        <v>3.2710280373831779E-2</v>
      </c>
      <c r="Q58" s="58">
        <f t="shared" si="14"/>
        <v>0.99532710280373826</v>
      </c>
      <c r="R58" s="60">
        <f t="shared" si="15"/>
        <v>0.15420560747663553</v>
      </c>
      <c r="S58" s="60">
        <f t="shared" si="16"/>
        <v>0.80841121495327095</v>
      </c>
      <c r="T58" s="18"/>
    </row>
    <row r="59" spans="1:20" x14ac:dyDescent="0.35">
      <c r="A59" s="1" t="s">
        <v>751</v>
      </c>
      <c r="B59" s="17">
        <f t="shared" si="8"/>
        <v>0.33510466140286183</v>
      </c>
      <c r="C59" s="14">
        <v>1188</v>
      </c>
      <c r="F59" s="1">
        <v>0.4</v>
      </c>
      <c r="G59" s="1">
        <v>0.20899999999999999</v>
      </c>
      <c r="H59" s="1">
        <v>2.9000000000000001E-2</v>
      </c>
      <c r="I59" s="1">
        <v>2.4E-2</v>
      </c>
      <c r="J59" s="1">
        <v>0.125</v>
      </c>
      <c r="K59" s="1">
        <v>1.2999999999999999E-2</v>
      </c>
      <c r="L59" s="58">
        <f t="shared" si="9"/>
        <v>0.52249999999999996</v>
      </c>
      <c r="M59" s="58">
        <f t="shared" si="10"/>
        <v>7.2499999999999995E-2</v>
      </c>
      <c r="N59" s="58">
        <f t="shared" si="11"/>
        <v>0.06</v>
      </c>
      <c r="O59" s="58">
        <f t="shared" si="12"/>
        <v>0.3125</v>
      </c>
      <c r="P59" s="59">
        <f t="shared" si="13"/>
        <v>3.2499999999999994E-2</v>
      </c>
      <c r="Q59" s="58">
        <f t="shared" si="14"/>
        <v>1</v>
      </c>
      <c r="R59" s="60">
        <f t="shared" si="15"/>
        <v>0.13250000000000001</v>
      </c>
      <c r="S59" s="60">
        <f t="shared" si="16"/>
        <v>0.83499999999999996</v>
      </c>
      <c r="T59" s="18"/>
    </row>
    <row r="60" spans="1:20" x14ac:dyDescent="0.35">
      <c r="A60" s="1" t="s">
        <v>668</v>
      </c>
      <c r="B60" s="17">
        <f t="shared" si="8"/>
        <v>0.33836380469226324</v>
      </c>
      <c r="C60" s="14">
        <v>433</v>
      </c>
      <c r="F60" s="1">
        <v>0.4</v>
      </c>
      <c r="G60" s="1">
        <v>0.20899999999999999</v>
      </c>
      <c r="H60" s="1">
        <v>2.9000000000000001E-2</v>
      </c>
      <c r="I60" s="1">
        <v>2.4E-2</v>
      </c>
      <c r="J60" s="1">
        <v>0.125</v>
      </c>
      <c r="K60" s="1">
        <v>1.2999999999999999E-2</v>
      </c>
      <c r="L60" s="58">
        <f t="shared" si="9"/>
        <v>0.52249999999999996</v>
      </c>
      <c r="M60" s="58">
        <f t="shared" si="10"/>
        <v>7.2499999999999995E-2</v>
      </c>
      <c r="N60" s="58">
        <f t="shared" si="11"/>
        <v>0.06</v>
      </c>
      <c r="O60" s="58">
        <f t="shared" si="12"/>
        <v>0.3125</v>
      </c>
      <c r="P60" s="59">
        <f t="shared" si="13"/>
        <v>3.2499999999999994E-2</v>
      </c>
      <c r="Q60" s="58">
        <f t="shared" si="14"/>
        <v>1</v>
      </c>
      <c r="R60" s="60">
        <f t="shared" si="15"/>
        <v>0.13250000000000001</v>
      </c>
      <c r="S60" s="60">
        <f t="shared" si="16"/>
        <v>0.83499999999999996</v>
      </c>
      <c r="T60" s="18"/>
    </row>
    <row r="61" spans="1:20" x14ac:dyDescent="0.35">
      <c r="A61" s="1" t="s">
        <v>735</v>
      </c>
      <c r="B61" s="17">
        <f t="shared" si="8"/>
        <v>0.34340682086754942</v>
      </c>
      <c r="C61" s="14">
        <v>670</v>
      </c>
      <c r="F61" s="1">
        <v>0.308</v>
      </c>
      <c r="G61" s="1">
        <v>0.188</v>
      </c>
      <c r="H61" s="1">
        <v>6.5000000000000002E-2</v>
      </c>
      <c r="I61" s="1">
        <v>2.1999999999999999E-2</v>
      </c>
      <c r="J61" s="1">
        <v>2.3E-2</v>
      </c>
      <c r="K61" s="1">
        <v>0.01</v>
      </c>
      <c r="L61" s="58">
        <f t="shared" si="9"/>
        <v>0.61038961038961037</v>
      </c>
      <c r="M61" s="58">
        <f t="shared" si="10"/>
        <v>0.21103896103896105</v>
      </c>
      <c r="N61" s="58">
        <f t="shared" si="11"/>
        <v>7.1428571428571425E-2</v>
      </c>
      <c r="O61" s="58">
        <f t="shared" si="12"/>
        <v>7.4675324675324672E-2</v>
      </c>
      <c r="P61" s="59">
        <f t="shared" si="13"/>
        <v>3.2467532467532471E-2</v>
      </c>
      <c r="Q61" s="58">
        <f t="shared" si="14"/>
        <v>0.99999999999999989</v>
      </c>
      <c r="R61" s="60">
        <f t="shared" si="15"/>
        <v>0.28246753246753248</v>
      </c>
      <c r="S61" s="60">
        <f t="shared" si="16"/>
        <v>0.68506493506493504</v>
      </c>
      <c r="T61" s="18"/>
    </row>
    <row r="62" spans="1:20" x14ac:dyDescent="0.35">
      <c r="A62" s="1" t="s">
        <v>753</v>
      </c>
      <c r="B62" s="17">
        <f t="shared" si="8"/>
        <v>0.35185951812851424</v>
      </c>
      <c r="C62" s="14">
        <v>1123</v>
      </c>
      <c r="F62" s="1">
        <v>0.125</v>
      </c>
      <c r="G62" s="1">
        <v>0.04</v>
      </c>
      <c r="H62" s="1">
        <v>1.4999999999999999E-2</v>
      </c>
      <c r="I62" s="1">
        <v>7.0000000000000001E-3</v>
      </c>
      <c r="J62" s="1">
        <v>5.8999999999999997E-2</v>
      </c>
      <c r="K62" s="1">
        <v>4.0000000000000001E-3</v>
      </c>
      <c r="L62" s="58">
        <f t="shared" si="9"/>
        <v>0.32</v>
      </c>
      <c r="M62" s="58">
        <f t="shared" si="10"/>
        <v>0.12</v>
      </c>
      <c r="N62" s="58">
        <f t="shared" si="11"/>
        <v>5.6000000000000001E-2</v>
      </c>
      <c r="O62" s="58">
        <f t="shared" si="12"/>
        <v>0.47199999999999998</v>
      </c>
      <c r="P62" s="59">
        <f t="shared" si="13"/>
        <v>3.2000000000000001E-2</v>
      </c>
      <c r="Q62" s="58">
        <f t="shared" si="14"/>
        <v>1</v>
      </c>
      <c r="R62" s="60">
        <f t="shared" si="15"/>
        <v>0.17599999999999999</v>
      </c>
      <c r="S62" s="60">
        <f t="shared" si="16"/>
        <v>0.79200000000000004</v>
      </c>
      <c r="T62" s="18"/>
    </row>
    <row r="63" spans="1:20" x14ac:dyDescent="0.35">
      <c r="A63" s="1" t="s">
        <v>686</v>
      </c>
      <c r="B63" s="17">
        <f t="shared" si="8"/>
        <v>0.35511113452810178</v>
      </c>
      <c r="C63" s="14">
        <v>432</v>
      </c>
      <c r="F63" s="1">
        <v>0.224</v>
      </c>
      <c r="G63" s="1">
        <v>0.13800000000000001</v>
      </c>
      <c r="H63" s="1">
        <v>2.7E-2</v>
      </c>
      <c r="I63" s="1">
        <v>8.9999999999999993E-3</v>
      </c>
      <c r="J63" s="1">
        <v>4.2999999999999997E-2</v>
      </c>
      <c r="K63" s="1">
        <v>7.0000000000000001E-3</v>
      </c>
      <c r="L63" s="58">
        <f t="shared" si="9"/>
        <v>0.6160714285714286</v>
      </c>
      <c r="M63" s="58">
        <f t="shared" si="10"/>
        <v>0.12053571428571429</v>
      </c>
      <c r="N63" s="58">
        <f t="shared" si="11"/>
        <v>4.0178571428571425E-2</v>
      </c>
      <c r="O63" s="58">
        <f t="shared" si="12"/>
        <v>0.1919642857142857</v>
      </c>
      <c r="P63" s="59">
        <f t="shared" si="13"/>
        <v>3.125E-2</v>
      </c>
      <c r="Q63" s="58">
        <f t="shared" si="14"/>
        <v>1</v>
      </c>
      <c r="R63" s="60">
        <f t="shared" si="15"/>
        <v>0.1607142857142857</v>
      </c>
      <c r="S63" s="60">
        <f t="shared" si="16"/>
        <v>0.8080357142857143</v>
      </c>
      <c r="T63" s="18"/>
    </row>
    <row r="64" spans="1:20" x14ac:dyDescent="0.35">
      <c r="A64" s="1" t="s">
        <v>799</v>
      </c>
      <c r="B64" s="17">
        <f t="shared" si="8"/>
        <v>0.36445953167691592</v>
      </c>
      <c r="C64" s="11">
        <v>1242</v>
      </c>
      <c r="F64" s="1">
        <v>0.129</v>
      </c>
      <c r="G64" s="1">
        <v>3.3000000000000002E-2</v>
      </c>
      <c r="H64" s="1">
        <v>5.8000000000000003E-2</v>
      </c>
      <c r="I64" s="1">
        <v>1.0999999999999999E-2</v>
      </c>
      <c r="J64" s="1">
        <v>2.4E-2</v>
      </c>
      <c r="K64" s="1">
        <v>4.0000000000000001E-3</v>
      </c>
      <c r="L64" s="58">
        <f t="shared" si="9"/>
        <v>0.2558139534883721</v>
      </c>
      <c r="M64" s="58">
        <f t="shared" si="10"/>
        <v>0.44961240310077522</v>
      </c>
      <c r="N64" s="58">
        <f t="shared" si="11"/>
        <v>8.5271317829457363E-2</v>
      </c>
      <c r="O64" s="58">
        <f t="shared" si="12"/>
        <v>0.18604651162790697</v>
      </c>
      <c r="P64" s="59">
        <f t="shared" si="13"/>
        <v>3.1007751937984496E-2</v>
      </c>
      <c r="Q64" s="58">
        <f t="shared" si="14"/>
        <v>1.0077519379844961</v>
      </c>
      <c r="R64" s="60">
        <f t="shared" si="15"/>
        <v>0.53488372093023262</v>
      </c>
      <c r="S64" s="60">
        <f t="shared" si="16"/>
        <v>0.44186046511627908</v>
      </c>
      <c r="T64" s="18"/>
    </row>
    <row r="65" spans="1:20" x14ac:dyDescent="0.35">
      <c r="A65" s="1" t="s">
        <v>726</v>
      </c>
      <c r="B65" s="17">
        <f t="shared" si="8"/>
        <v>0.37034555951135445</v>
      </c>
      <c r="C65" s="14">
        <v>782</v>
      </c>
      <c r="F65" s="1">
        <v>0.33200000000000002</v>
      </c>
      <c r="G65" s="1">
        <v>0.187</v>
      </c>
      <c r="H65" s="1">
        <v>4.8000000000000001E-2</v>
      </c>
      <c r="I65" s="1">
        <v>1.7000000000000001E-2</v>
      </c>
      <c r="J65" s="1">
        <v>7.0000000000000007E-2</v>
      </c>
      <c r="K65" s="1">
        <v>0.01</v>
      </c>
      <c r="L65" s="58">
        <f t="shared" si="9"/>
        <v>0.56325301204819278</v>
      </c>
      <c r="M65" s="58">
        <f t="shared" si="10"/>
        <v>0.14457831325301204</v>
      </c>
      <c r="N65" s="58">
        <f t="shared" si="11"/>
        <v>5.1204819277108432E-2</v>
      </c>
      <c r="O65" s="58">
        <f t="shared" si="12"/>
        <v>0.21084337349397592</v>
      </c>
      <c r="P65" s="59">
        <f t="shared" si="13"/>
        <v>3.0120481927710843E-2</v>
      </c>
      <c r="Q65" s="58">
        <f t="shared" si="14"/>
        <v>1</v>
      </c>
      <c r="R65" s="60">
        <f t="shared" si="15"/>
        <v>0.19578313253012047</v>
      </c>
      <c r="S65" s="60">
        <f t="shared" si="16"/>
        <v>0.77409638554216875</v>
      </c>
      <c r="T65" s="18"/>
    </row>
    <row r="66" spans="1:20" x14ac:dyDescent="0.35">
      <c r="A66" s="1" t="s">
        <v>715</v>
      </c>
      <c r="B66" s="17">
        <f t="shared" si="8"/>
        <v>0.37647997470965039</v>
      </c>
      <c r="C66" s="14">
        <v>815</v>
      </c>
      <c r="F66" s="1">
        <v>0.13300000000000001</v>
      </c>
      <c r="G66" s="1">
        <v>5.1999999999999998E-2</v>
      </c>
      <c r="H66" s="1">
        <v>1.4E-2</v>
      </c>
      <c r="I66" s="1">
        <v>8.0000000000000002E-3</v>
      </c>
      <c r="J66" s="1">
        <v>5.5E-2</v>
      </c>
      <c r="K66" s="1">
        <v>4.0000000000000001E-3</v>
      </c>
      <c r="L66" s="58">
        <f t="shared" ref="L66:L97" si="17">G66/$F66</f>
        <v>0.39097744360902253</v>
      </c>
      <c r="M66" s="58">
        <f t="shared" ref="M66:M97" si="18">H66/$F66</f>
        <v>0.10526315789473684</v>
      </c>
      <c r="N66" s="58">
        <f t="shared" ref="N66:N97" si="19">I66/$F66</f>
        <v>6.0150375939849621E-2</v>
      </c>
      <c r="O66" s="58">
        <f t="shared" ref="O66:O97" si="20">J66/$F66</f>
        <v>0.41353383458646614</v>
      </c>
      <c r="P66" s="59">
        <f t="shared" ref="P66:P97" si="21">K66/$F66</f>
        <v>3.007518796992481E-2</v>
      </c>
      <c r="Q66" s="58">
        <f t="shared" ref="Q66:Q97" si="22">SUM(L66:P66)</f>
        <v>1</v>
      </c>
      <c r="R66" s="60">
        <f t="shared" ref="R66:R97" si="23">M66+N66</f>
        <v>0.16541353383458646</v>
      </c>
      <c r="S66" s="60">
        <f t="shared" ref="S66:S97" si="24">O66+L66</f>
        <v>0.80451127819548862</v>
      </c>
      <c r="T66" s="18"/>
    </row>
    <row r="67" spans="1:20" x14ac:dyDescent="0.35">
      <c r="A67" s="1" t="s">
        <v>689</v>
      </c>
      <c r="B67" s="17">
        <f t="shared" si="8"/>
        <v>0.37975417177867948</v>
      </c>
      <c r="C67" s="14">
        <v>435</v>
      </c>
      <c r="F67" s="1">
        <v>0.23699999999999999</v>
      </c>
      <c r="G67" s="1">
        <v>0.151</v>
      </c>
      <c r="H67" s="1">
        <v>2.7E-2</v>
      </c>
      <c r="I67" s="1">
        <v>1.0999999999999999E-2</v>
      </c>
      <c r="J67" s="1">
        <v>4.2000000000000003E-2</v>
      </c>
      <c r="K67" s="1">
        <v>7.0000000000000001E-3</v>
      </c>
      <c r="L67" s="58">
        <f t="shared" si="17"/>
        <v>0.6371308016877637</v>
      </c>
      <c r="M67" s="58">
        <f t="shared" si="18"/>
        <v>0.1139240506329114</v>
      </c>
      <c r="N67" s="58">
        <f t="shared" si="19"/>
        <v>4.6413502109704644E-2</v>
      </c>
      <c r="O67" s="58">
        <f t="shared" si="20"/>
        <v>0.17721518987341775</v>
      </c>
      <c r="P67" s="59">
        <f t="shared" si="21"/>
        <v>2.9535864978902957E-2</v>
      </c>
      <c r="Q67" s="58">
        <f t="shared" si="22"/>
        <v>1.0042194092827006</v>
      </c>
      <c r="R67" s="60">
        <f t="shared" si="23"/>
        <v>0.16033755274261605</v>
      </c>
      <c r="S67" s="60">
        <f t="shared" si="24"/>
        <v>0.81434599156118148</v>
      </c>
      <c r="T67" s="18"/>
    </row>
    <row r="68" spans="1:20" x14ac:dyDescent="0.35">
      <c r="A68" s="1" t="s">
        <v>777</v>
      </c>
      <c r="B68" s="17">
        <f t="shared" ref="B68:B131" si="25">B67+C68/$D$155</f>
        <v>0.390103645272737</v>
      </c>
      <c r="C68" s="11">
        <v>1375</v>
      </c>
      <c r="F68" s="1">
        <v>0.27800000000000002</v>
      </c>
      <c r="G68" s="1">
        <v>0.156</v>
      </c>
      <c r="H68" s="1">
        <v>1.7999999999999999E-2</v>
      </c>
      <c r="I68" s="1">
        <v>1.0999999999999999E-2</v>
      </c>
      <c r="J68" s="1">
        <v>8.3000000000000004E-2</v>
      </c>
      <c r="K68" s="1">
        <v>8.0000000000000002E-3</v>
      </c>
      <c r="L68" s="58">
        <f t="shared" si="17"/>
        <v>0.5611510791366906</v>
      </c>
      <c r="M68" s="58">
        <f t="shared" si="18"/>
        <v>6.4748201438848907E-2</v>
      </c>
      <c r="N68" s="58">
        <f t="shared" si="19"/>
        <v>3.9568345323741004E-2</v>
      </c>
      <c r="O68" s="58">
        <f t="shared" si="20"/>
        <v>0.29856115107913667</v>
      </c>
      <c r="P68" s="59">
        <f t="shared" si="21"/>
        <v>2.8776978417266185E-2</v>
      </c>
      <c r="Q68" s="58">
        <f t="shared" si="22"/>
        <v>0.99280575539568328</v>
      </c>
      <c r="R68" s="60">
        <f t="shared" si="23"/>
        <v>0.10431654676258992</v>
      </c>
      <c r="S68" s="60">
        <f t="shared" si="24"/>
        <v>0.85971223021582732</v>
      </c>
      <c r="T68" s="18"/>
    </row>
    <row r="69" spans="1:20" x14ac:dyDescent="0.35">
      <c r="A69" s="1" t="s">
        <v>731</v>
      </c>
      <c r="B69" s="17">
        <f t="shared" si="25"/>
        <v>0.39460472538142527</v>
      </c>
      <c r="C69" s="14">
        <v>598</v>
      </c>
      <c r="F69" s="1">
        <v>0.315</v>
      </c>
      <c r="G69" s="1">
        <v>0.183</v>
      </c>
      <c r="H69" s="1">
        <v>7.5999999999999998E-2</v>
      </c>
      <c r="I69" s="1">
        <v>2.5999999999999999E-2</v>
      </c>
      <c r="J69" s="1">
        <v>2.1999999999999999E-2</v>
      </c>
      <c r="K69" s="1">
        <v>8.9999999999999993E-3</v>
      </c>
      <c r="L69" s="58">
        <f t="shared" si="17"/>
        <v>0.58095238095238089</v>
      </c>
      <c r="M69" s="58">
        <f t="shared" si="18"/>
        <v>0.24126984126984127</v>
      </c>
      <c r="N69" s="58">
        <f t="shared" si="19"/>
        <v>8.2539682539682538E-2</v>
      </c>
      <c r="O69" s="58">
        <f t="shared" si="20"/>
        <v>6.9841269841269843E-2</v>
      </c>
      <c r="P69" s="59">
        <f t="shared" si="21"/>
        <v>2.8571428571428571E-2</v>
      </c>
      <c r="Q69" s="58">
        <f t="shared" si="22"/>
        <v>1.0031746031746032</v>
      </c>
      <c r="R69" s="60">
        <f t="shared" si="23"/>
        <v>0.32380952380952382</v>
      </c>
      <c r="S69" s="60">
        <f t="shared" si="24"/>
        <v>0.6507936507936507</v>
      </c>
      <c r="T69" s="18"/>
    </row>
    <row r="70" spans="1:20" x14ac:dyDescent="0.35">
      <c r="A70" s="1" t="s">
        <v>732</v>
      </c>
      <c r="B70" s="17">
        <f t="shared" si="25"/>
        <v>0.39942946175210953</v>
      </c>
      <c r="C70" s="14">
        <v>641</v>
      </c>
      <c r="F70" s="1">
        <v>0.42499999999999999</v>
      </c>
      <c r="G70" s="1">
        <v>0.26300000000000001</v>
      </c>
      <c r="H70" s="1">
        <v>3.5000000000000003E-2</v>
      </c>
      <c r="I70" s="1">
        <v>1.7999999999999999E-2</v>
      </c>
      <c r="J70" s="1">
        <v>9.5000000000000001E-2</v>
      </c>
      <c r="K70" s="1">
        <v>1.2E-2</v>
      </c>
      <c r="L70" s="58">
        <f t="shared" si="17"/>
        <v>0.61882352941176477</v>
      </c>
      <c r="M70" s="58">
        <f t="shared" si="18"/>
        <v>8.2352941176470601E-2</v>
      </c>
      <c r="N70" s="58">
        <f t="shared" si="19"/>
        <v>4.2352941176470586E-2</v>
      </c>
      <c r="O70" s="58">
        <f t="shared" si="20"/>
        <v>0.22352941176470589</v>
      </c>
      <c r="P70" s="59">
        <f t="shared" si="21"/>
        <v>2.823529411764706E-2</v>
      </c>
      <c r="Q70" s="58">
        <f t="shared" si="22"/>
        <v>0.99529411764705888</v>
      </c>
      <c r="R70" s="60">
        <f t="shared" si="23"/>
        <v>0.12470588235294119</v>
      </c>
      <c r="S70" s="60">
        <f t="shared" si="24"/>
        <v>0.84235294117647064</v>
      </c>
      <c r="T70" s="18"/>
    </row>
    <row r="71" spans="1:20" x14ac:dyDescent="0.35">
      <c r="A71" s="1" t="s">
        <v>775</v>
      </c>
      <c r="B71" s="17">
        <f t="shared" si="25"/>
        <v>0.40594774833091229</v>
      </c>
      <c r="C71" s="14">
        <v>866</v>
      </c>
      <c r="F71" s="1">
        <v>0.251</v>
      </c>
      <c r="G71" s="1">
        <v>0.157</v>
      </c>
      <c r="H71" s="1">
        <v>0.03</v>
      </c>
      <c r="I71" s="1">
        <v>1.4E-2</v>
      </c>
      <c r="J71" s="1">
        <v>4.2999999999999997E-2</v>
      </c>
      <c r="K71" s="1">
        <v>7.0000000000000001E-3</v>
      </c>
      <c r="L71" s="58">
        <f t="shared" si="17"/>
        <v>0.62549800796812749</v>
      </c>
      <c r="M71" s="58">
        <f t="shared" si="18"/>
        <v>0.1195219123505976</v>
      </c>
      <c r="N71" s="58">
        <f t="shared" si="19"/>
        <v>5.5776892430278883E-2</v>
      </c>
      <c r="O71" s="58">
        <f t="shared" si="20"/>
        <v>0.17131474103585656</v>
      </c>
      <c r="P71" s="59">
        <f t="shared" si="21"/>
        <v>2.7888446215139442E-2</v>
      </c>
      <c r="Q71" s="58">
        <f t="shared" si="22"/>
        <v>0.99999999999999989</v>
      </c>
      <c r="R71" s="60">
        <f t="shared" si="23"/>
        <v>0.17529880478087648</v>
      </c>
      <c r="S71" s="60">
        <f t="shared" si="24"/>
        <v>0.79681274900398402</v>
      </c>
      <c r="T71" s="18"/>
    </row>
    <row r="72" spans="1:20" x14ac:dyDescent="0.35">
      <c r="A72" s="1" t="s">
        <v>659</v>
      </c>
      <c r="B72" s="17">
        <f t="shared" si="25"/>
        <v>0.40898861181571172</v>
      </c>
      <c r="C72" s="14">
        <v>404</v>
      </c>
      <c r="F72" s="1">
        <v>0.251</v>
      </c>
      <c r="G72" s="1">
        <v>0.157</v>
      </c>
      <c r="H72" s="1">
        <v>0.03</v>
      </c>
      <c r="I72" s="1">
        <v>1.4E-2</v>
      </c>
      <c r="J72" s="1">
        <v>4.2999999999999997E-2</v>
      </c>
      <c r="K72" s="1">
        <v>7.0000000000000001E-3</v>
      </c>
      <c r="L72" s="58">
        <f t="shared" si="17"/>
        <v>0.62549800796812749</v>
      </c>
      <c r="M72" s="58">
        <f t="shared" si="18"/>
        <v>0.1195219123505976</v>
      </c>
      <c r="N72" s="58">
        <f t="shared" si="19"/>
        <v>5.5776892430278883E-2</v>
      </c>
      <c r="O72" s="58">
        <f t="shared" si="20"/>
        <v>0.17131474103585656</v>
      </c>
      <c r="P72" s="59">
        <f t="shared" si="21"/>
        <v>2.7888446215139442E-2</v>
      </c>
      <c r="Q72" s="58">
        <f t="shared" si="22"/>
        <v>0.99999999999999989</v>
      </c>
      <c r="R72" s="60">
        <f t="shared" si="23"/>
        <v>0.17529880478087648</v>
      </c>
      <c r="S72" s="60">
        <f t="shared" si="24"/>
        <v>0.79681274900398402</v>
      </c>
      <c r="T72" s="18"/>
    </row>
    <row r="73" spans="1:20" x14ac:dyDescent="0.35">
      <c r="A73" s="1" t="s">
        <v>773</v>
      </c>
      <c r="B73" s="17">
        <f t="shared" si="25"/>
        <v>0.4174262552970488</v>
      </c>
      <c r="C73" s="14">
        <v>1121</v>
      </c>
      <c r="F73" s="1">
        <v>0.14499999999999999</v>
      </c>
      <c r="G73" s="1">
        <v>6.4000000000000001E-2</v>
      </c>
      <c r="H73" s="1">
        <v>1.7999999999999999E-2</v>
      </c>
      <c r="I73" s="1">
        <v>7.0000000000000001E-3</v>
      </c>
      <c r="J73" s="1">
        <v>5.2999999999999999E-2</v>
      </c>
      <c r="K73" s="1">
        <v>4.0000000000000001E-3</v>
      </c>
      <c r="L73" s="58">
        <f t="shared" si="17"/>
        <v>0.44137931034482764</v>
      </c>
      <c r="M73" s="58">
        <f t="shared" si="18"/>
        <v>0.12413793103448276</v>
      </c>
      <c r="N73" s="58">
        <f t="shared" si="19"/>
        <v>4.8275862068965524E-2</v>
      </c>
      <c r="O73" s="58">
        <f t="shared" si="20"/>
        <v>0.36551724137931035</v>
      </c>
      <c r="P73" s="59">
        <f t="shared" si="21"/>
        <v>2.7586206896551727E-2</v>
      </c>
      <c r="Q73" s="58">
        <f t="shared" si="22"/>
        <v>1.0068965517241379</v>
      </c>
      <c r="R73" s="60">
        <f t="shared" si="23"/>
        <v>0.17241379310344829</v>
      </c>
      <c r="S73" s="60">
        <f t="shared" si="24"/>
        <v>0.80689655172413799</v>
      </c>
      <c r="T73" s="18"/>
    </row>
    <row r="74" spans="1:20" x14ac:dyDescent="0.35">
      <c r="A74" s="1" t="s">
        <v>779</v>
      </c>
      <c r="B74" s="17">
        <f t="shared" si="25"/>
        <v>0.42346282092776455</v>
      </c>
      <c r="C74" s="14">
        <v>802</v>
      </c>
      <c r="F74" s="1">
        <v>0.109</v>
      </c>
      <c r="G74" s="1">
        <v>4.9000000000000002E-2</v>
      </c>
      <c r="H74" s="1">
        <v>2.9000000000000001E-2</v>
      </c>
      <c r="I74" s="1">
        <v>7.0000000000000001E-3</v>
      </c>
      <c r="J74" s="1">
        <v>2.1000000000000001E-2</v>
      </c>
      <c r="K74" s="1">
        <v>3.0000000000000001E-3</v>
      </c>
      <c r="L74" s="58">
        <f t="shared" si="17"/>
        <v>0.44954128440366975</v>
      </c>
      <c r="M74" s="58">
        <f t="shared" si="18"/>
        <v>0.26605504587155965</v>
      </c>
      <c r="N74" s="58">
        <f t="shared" si="19"/>
        <v>6.4220183486238536E-2</v>
      </c>
      <c r="O74" s="58">
        <f t="shared" si="20"/>
        <v>0.19266055045871561</v>
      </c>
      <c r="P74" s="59">
        <f t="shared" si="21"/>
        <v>2.7522935779816515E-2</v>
      </c>
      <c r="Q74" s="58">
        <f t="shared" si="22"/>
        <v>1</v>
      </c>
      <c r="R74" s="60">
        <f t="shared" si="23"/>
        <v>0.33027522935779818</v>
      </c>
      <c r="S74" s="60">
        <f t="shared" si="24"/>
        <v>0.64220183486238536</v>
      </c>
      <c r="T74" s="18"/>
    </row>
    <row r="75" spans="1:20" x14ac:dyDescent="0.35">
      <c r="A75" s="1" t="s">
        <v>631</v>
      </c>
      <c r="B75" s="17">
        <f t="shared" si="25"/>
        <v>0.42733916918190246</v>
      </c>
      <c r="C75" s="14">
        <v>515</v>
      </c>
      <c r="F75" s="1">
        <v>0.32800000000000001</v>
      </c>
      <c r="G75" s="1">
        <v>0.13100000000000001</v>
      </c>
      <c r="H75" s="1">
        <v>1.4999999999999999E-2</v>
      </c>
      <c r="I75" s="1">
        <v>8.9999999999999993E-3</v>
      </c>
      <c r="J75" s="1">
        <v>0.16400000000000001</v>
      </c>
      <c r="K75" s="1">
        <v>8.9999999999999993E-3</v>
      </c>
      <c r="L75" s="58">
        <f t="shared" si="17"/>
        <v>0.39939024390243905</v>
      </c>
      <c r="M75" s="58">
        <f t="shared" si="18"/>
        <v>4.573170731707317E-2</v>
      </c>
      <c r="N75" s="58">
        <f t="shared" si="19"/>
        <v>2.7439024390243899E-2</v>
      </c>
      <c r="O75" s="58">
        <f t="shared" si="20"/>
        <v>0.5</v>
      </c>
      <c r="P75" s="59">
        <f t="shared" si="21"/>
        <v>2.7439024390243899E-2</v>
      </c>
      <c r="Q75" s="58">
        <f t="shared" si="22"/>
        <v>1</v>
      </c>
      <c r="R75" s="60">
        <f t="shared" si="23"/>
        <v>7.3170731707317069E-2</v>
      </c>
      <c r="S75" s="60">
        <f t="shared" si="24"/>
        <v>0.89939024390243905</v>
      </c>
      <c r="T75" s="18"/>
    </row>
    <row r="76" spans="1:20" x14ac:dyDescent="0.35">
      <c r="A76" s="1" t="s">
        <v>746</v>
      </c>
      <c r="B76" s="17">
        <f t="shared" si="25"/>
        <v>0.43088433428423051</v>
      </c>
      <c r="C76" s="14">
        <v>471</v>
      </c>
      <c r="F76" s="1">
        <v>0.30199999999999999</v>
      </c>
      <c r="G76" s="1">
        <v>0.17299999999999999</v>
      </c>
      <c r="H76" s="1">
        <v>6.9000000000000006E-2</v>
      </c>
      <c r="I76" s="1">
        <v>2.3E-2</v>
      </c>
      <c r="J76" s="1">
        <v>2.9000000000000001E-2</v>
      </c>
      <c r="K76" s="1">
        <v>8.0000000000000002E-3</v>
      </c>
      <c r="L76" s="58">
        <f t="shared" si="17"/>
        <v>0.57284768211920523</v>
      </c>
      <c r="M76" s="58">
        <f t="shared" si="18"/>
        <v>0.22847682119205301</v>
      </c>
      <c r="N76" s="58">
        <f t="shared" si="19"/>
        <v>7.6158940397350994E-2</v>
      </c>
      <c r="O76" s="58">
        <f t="shared" si="20"/>
        <v>9.602649006622517E-2</v>
      </c>
      <c r="P76" s="59">
        <f t="shared" si="21"/>
        <v>2.6490066225165563E-2</v>
      </c>
      <c r="Q76" s="58">
        <f t="shared" si="22"/>
        <v>1</v>
      </c>
      <c r="R76" s="60">
        <f t="shared" si="23"/>
        <v>0.30463576158940397</v>
      </c>
      <c r="S76" s="60">
        <f t="shared" si="24"/>
        <v>0.66887417218543044</v>
      </c>
      <c r="T76" s="18"/>
    </row>
    <row r="77" spans="1:20" x14ac:dyDescent="0.35">
      <c r="A77" s="1" t="s">
        <v>762</v>
      </c>
      <c r="B77" s="17">
        <f t="shared" si="25"/>
        <v>0.43849401988604297</v>
      </c>
      <c r="C77" s="14">
        <v>1011</v>
      </c>
      <c r="F77" s="1">
        <v>0.23100000000000001</v>
      </c>
      <c r="G77" s="1">
        <v>7.5999999999999998E-2</v>
      </c>
      <c r="H77" s="1">
        <v>1.2999999999999999E-2</v>
      </c>
      <c r="I77" s="1">
        <v>7.0000000000000001E-3</v>
      </c>
      <c r="J77" s="1">
        <v>0.129</v>
      </c>
      <c r="K77" s="1">
        <v>6.0000000000000001E-3</v>
      </c>
      <c r="L77" s="58">
        <f t="shared" si="17"/>
        <v>0.32900432900432897</v>
      </c>
      <c r="M77" s="58">
        <f t="shared" si="18"/>
        <v>5.6277056277056273E-2</v>
      </c>
      <c r="N77" s="58">
        <f t="shared" si="19"/>
        <v>3.0303030303030304E-2</v>
      </c>
      <c r="O77" s="58">
        <f t="shared" si="20"/>
        <v>0.55844155844155841</v>
      </c>
      <c r="P77" s="59">
        <f t="shared" si="21"/>
        <v>2.5974025974025972E-2</v>
      </c>
      <c r="Q77" s="58">
        <f t="shared" si="22"/>
        <v>0.99999999999999989</v>
      </c>
      <c r="R77" s="60">
        <f t="shared" si="23"/>
        <v>8.6580086580086577E-2</v>
      </c>
      <c r="S77" s="60">
        <f t="shared" si="24"/>
        <v>0.88744588744588737</v>
      </c>
      <c r="T77" s="18"/>
    </row>
    <row r="78" spans="1:20" x14ac:dyDescent="0.35">
      <c r="A78" s="1" t="s">
        <v>710</v>
      </c>
      <c r="B78" s="17">
        <f t="shared" si="25"/>
        <v>0.44583273745455648</v>
      </c>
      <c r="C78" s="14">
        <v>975</v>
      </c>
      <c r="F78" s="1">
        <v>0.28999999999999998</v>
      </c>
      <c r="G78" s="1">
        <v>0.152</v>
      </c>
      <c r="H78" s="1">
        <v>1.7999999999999999E-2</v>
      </c>
      <c r="I78" s="1">
        <v>1.0999999999999999E-2</v>
      </c>
      <c r="J78" s="1">
        <v>0.10299999999999999</v>
      </c>
      <c r="K78" s="1">
        <v>7.0000000000000001E-3</v>
      </c>
      <c r="L78" s="58">
        <f t="shared" si="17"/>
        <v>0.52413793103448281</v>
      </c>
      <c r="M78" s="58">
        <f t="shared" si="18"/>
        <v>6.2068965517241378E-2</v>
      </c>
      <c r="N78" s="58">
        <f t="shared" si="19"/>
        <v>3.793103448275862E-2</v>
      </c>
      <c r="O78" s="58">
        <f t="shared" si="20"/>
        <v>0.35517241379310344</v>
      </c>
      <c r="P78" s="59">
        <f t="shared" si="21"/>
        <v>2.4137931034482762E-2</v>
      </c>
      <c r="Q78" s="58">
        <f t="shared" si="22"/>
        <v>1.0034482758620689</v>
      </c>
      <c r="R78" s="60">
        <f t="shared" si="23"/>
        <v>0.1</v>
      </c>
      <c r="S78" s="60">
        <f t="shared" si="24"/>
        <v>0.8793103448275863</v>
      </c>
      <c r="T78" s="18"/>
    </row>
    <row r="79" spans="1:20" x14ac:dyDescent="0.35">
      <c r="A79" s="1" t="s">
        <v>796</v>
      </c>
      <c r="B79" s="17">
        <f t="shared" si="25"/>
        <v>0.45169618461955341</v>
      </c>
      <c r="C79" s="14">
        <v>779</v>
      </c>
      <c r="F79" s="1">
        <v>0.249</v>
      </c>
      <c r="G79" s="1">
        <v>0.10199999999999999</v>
      </c>
      <c r="H79" s="1">
        <v>1.4999999999999999E-2</v>
      </c>
      <c r="I79" s="1">
        <v>8.0000000000000002E-3</v>
      </c>
      <c r="J79" s="1">
        <v>0.11799999999999999</v>
      </c>
      <c r="K79" s="1">
        <v>6.0000000000000001E-3</v>
      </c>
      <c r="L79" s="58">
        <f t="shared" si="17"/>
        <v>0.40963855421686746</v>
      </c>
      <c r="M79" s="58">
        <f t="shared" si="18"/>
        <v>6.0240963855421686E-2</v>
      </c>
      <c r="N79" s="58">
        <f t="shared" si="19"/>
        <v>3.2128514056224904E-2</v>
      </c>
      <c r="O79" s="58">
        <f t="shared" si="20"/>
        <v>0.47389558232931722</v>
      </c>
      <c r="P79" s="59">
        <f t="shared" si="21"/>
        <v>2.4096385542168676E-2</v>
      </c>
      <c r="Q79" s="58">
        <f t="shared" si="22"/>
        <v>0.99999999999999989</v>
      </c>
      <c r="R79" s="60">
        <f t="shared" si="23"/>
        <v>9.2369477911646597E-2</v>
      </c>
      <c r="S79" s="60">
        <f t="shared" si="24"/>
        <v>0.88353413654618462</v>
      </c>
      <c r="T79" s="18"/>
    </row>
    <row r="80" spans="1:20" x14ac:dyDescent="0.35">
      <c r="A80" s="1" t="s">
        <v>674</v>
      </c>
      <c r="B80" s="17">
        <f t="shared" si="25"/>
        <v>0.45512091948485972</v>
      </c>
      <c r="C80" s="14">
        <v>455</v>
      </c>
      <c r="F80" s="1">
        <v>0.33400000000000002</v>
      </c>
      <c r="G80" s="1">
        <v>0.19800000000000001</v>
      </c>
      <c r="H80" s="1">
        <v>2.1999999999999999E-2</v>
      </c>
      <c r="I80" s="1">
        <v>1.2999999999999999E-2</v>
      </c>
      <c r="J80" s="1">
        <v>9.2999999999999999E-2</v>
      </c>
      <c r="K80" s="1">
        <v>8.0000000000000002E-3</v>
      </c>
      <c r="L80" s="58">
        <f t="shared" si="17"/>
        <v>0.59281437125748504</v>
      </c>
      <c r="M80" s="58">
        <f t="shared" si="18"/>
        <v>6.5868263473053884E-2</v>
      </c>
      <c r="N80" s="58">
        <f t="shared" si="19"/>
        <v>3.8922155688622749E-2</v>
      </c>
      <c r="O80" s="58">
        <f t="shared" si="20"/>
        <v>0.27844311377245506</v>
      </c>
      <c r="P80" s="59">
        <f t="shared" si="21"/>
        <v>2.3952095808383232E-2</v>
      </c>
      <c r="Q80" s="58">
        <f t="shared" si="22"/>
        <v>1</v>
      </c>
      <c r="R80" s="60">
        <f t="shared" si="23"/>
        <v>0.10479041916167664</v>
      </c>
      <c r="S80" s="60">
        <f t="shared" si="24"/>
        <v>0.87125748502994016</v>
      </c>
      <c r="T80" s="18"/>
    </row>
    <row r="81" spans="1:20" x14ac:dyDescent="0.35">
      <c r="A81" s="1" t="s">
        <v>531</v>
      </c>
      <c r="B81" s="17">
        <f t="shared" si="25"/>
        <v>0.45806393340207896</v>
      </c>
      <c r="C81" s="14">
        <v>391</v>
      </c>
      <c r="F81" s="1">
        <v>0.308</v>
      </c>
      <c r="G81" s="1">
        <v>0.214</v>
      </c>
      <c r="H81" s="1">
        <v>3.3000000000000002E-2</v>
      </c>
      <c r="I81" s="1">
        <v>1.6E-2</v>
      </c>
      <c r="J81" s="1">
        <v>3.9E-2</v>
      </c>
      <c r="K81" s="1">
        <v>7.0000000000000001E-3</v>
      </c>
      <c r="L81" s="58">
        <f t="shared" si="17"/>
        <v>0.69480519480519476</v>
      </c>
      <c r="M81" s="58">
        <f t="shared" si="18"/>
        <v>0.10714285714285715</v>
      </c>
      <c r="N81" s="58">
        <f t="shared" si="19"/>
        <v>5.1948051948051951E-2</v>
      </c>
      <c r="O81" s="58">
        <f t="shared" si="20"/>
        <v>0.12662337662337664</v>
      </c>
      <c r="P81" s="59">
        <f t="shared" si="21"/>
        <v>2.2727272727272728E-2</v>
      </c>
      <c r="Q81" s="58">
        <f t="shared" si="22"/>
        <v>1.0032467532467533</v>
      </c>
      <c r="R81" s="60">
        <f t="shared" si="23"/>
        <v>0.15909090909090912</v>
      </c>
      <c r="S81" s="60">
        <f t="shared" si="24"/>
        <v>0.8214285714285714</v>
      </c>
      <c r="T81" s="18"/>
    </row>
    <row r="82" spans="1:20" x14ac:dyDescent="0.35">
      <c r="A82" s="1" t="s">
        <v>646</v>
      </c>
      <c r="B82" s="17">
        <f t="shared" si="25"/>
        <v>0.46167684051273178</v>
      </c>
      <c r="C82" s="14">
        <v>480</v>
      </c>
      <c r="F82" s="1">
        <v>0.35899999999999999</v>
      </c>
      <c r="G82" s="1">
        <v>0.20699999999999999</v>
      </c>
      <c r="H82" s="1">
        <v>3.4000000000000002E-2</v>
      </c>
      <c r="I82" s="1">
        <v>1.4E-2</v>
      </c>
      <c r="J82" s="1">
        <v>9.8000000000000004E-2</v>
      </c>
      <c r="K82" s="1">
        <v>7.0000000000000001E-3</v>
      </c>
      <c r="L82" s="58">
        <f t="shared" si="17"/>
        <v>0.57660167130919215</v>
      </c>
      <c r="M82" s="58">
        <f t="shared" si="18"/>
        <v>9.4707520891364916E-2</v>
      </c>
      <c r="N82" s="58">
        <f t="shared" si="19"/>
        <v>3.8997214484679667E-2</v>
      </c>
      <c r="O82" s="58">
        <f t="shared" si="20"/>
        <v>0.2729805013927577</v>
      </c>
      <c r="P82" s="59">
        <f t="shared" si="21"/>
        <v>1.9498607242339833E-2</v>
      </c>
      <c r="Q82" s="58">
        <f t="shared" si="22"/>
        <v>1.0027855153203342</v>
      </c>
      <c r="R82" s="60">
        <f t="shared" si="23"/>
        <v>0.13370473537604458</v>
      </c>
      <c r="S82" s="60">
        <f t="shared" si="24"/>
        <v>0.84958217270194991</v>
      </c>
      <c r="T82" s="18"/>
    </row>
    <row r="83" spans="1:20" x14ac:dyDescent="0.35">
      <c r="A83" s="1" t="s">
        <v>792</v>
      </c>
      <c r="B83" s="17">
        <f t="shared" si="25"/>
        <v>0.47198115266790613</v>
      </c>
      <c r="C83" s="11">
        <v>1369</v>
      </c>
      <c r="F83" s="1">
        <v>0.374</v>
      </c>
      <c r="G83" s="1">
        <v>0.17299999999999999</v>
      </c>
      <c r="H83" s="1">
        <v>1.9E-2</v>
      </c>
      <c r="I83" s="1">
        <v>1.0999999999999999E-2</v>
      </c>
      <c r="J83" s="1">
        <v>0.16300000000000001</v>
      </c>
      <c r="K83" s="1">
        <v>7.0000000000000001E-3</v>
      </c>
      <c r="L83" s="58">
        <f t="shared" si="17"/>
        <v>0.46256684491978606</v>
      </c>
      <c r="M83" s="58">
        <f t="shared" si="18"/>
        <v>5.0802139037433157E-2</v>
      </c>
      <c r="N83" s="58">
        <f t="shared" si="19"/>
        <v>2.9411764705882353E-2</v>
      </c>
      <c r="O83" s="58">
        <f t="shared" si="20"/>
        <v>0.43582887700534761</v>
      </c>
      <c r="P83" s="59">
        <f t="shared" si="21"/>
        <v>1.8716577540106954E-2</v>
      </c>
      <c r="Q83" s="58">
        <f t="shared" si="22"/>
        <v>0.99732620320855603</v>
      </c>
      <c r="R83" s="60">
        <f t="shared" si="23"/>
        <v>8.0213903743315509E-2</v>
      </c>
      <c r="S83" s="60">
        <f t="shared" si="24"/>
        <v>0.89839572192513373</v>
      </c>
      <c r="T83" s="18"/>
    </row>
    <row r="84" spans="1:20" x14ac:dyDescent="0.35">
      <c r="A84" s="1" t="s">
        <v>643</v>
      </c>
      <c r="B84" s="17">
        <f t="shared" si="25"/>
        <v>0.47628653364143408</v>
      </c>
      <c r="C84" s="14">
        <v>572</v>
      </c>
      <c r="F84" s="1">
        <v>0.42899999999999999</v>
      </c>
      <c r="G84" s="1">
        <v>0.12</v>
      </c>
      <c r="H84" s="1">
        <v>1.4E-2</v>
      </c>
      <c r="I84" s="1">
        <v>8.9999999999999993E-3</v>
      </c>
      <c r="J84" s="1">
        <v>0.27800000000000002</v>
      </c>
      <c r="K84" s="1">
        <v>8.0000000000000002E-3</v>
      </c>
      <c r="L84" s="58">
        <f t="shared" si="17"/>
        <v>0.27972027972027974</v>
      </c>
      <c r="M84" s="58">
        <f t="shared" si="18"/>
        <v>3.2634032634032632E-2</v>
      </c>
      <c r="N84" s="58">
        <f t="shared" si="19"/>
        <v>2.0979020979020976E-2</v>
      </c>
      <c r="O84" s="58">
        <f t="shared" si="20"/>
        <v>0.64801864801864806</v>
      </c>
      <c r="P84" s="59">
        <f t="shared" si="21"/>
        <v>1.8648018648018648E-2</v>
      </c>
      <c r="Q84" s="58">
        <f t="shared" si="22"/>
        <v>1</v>
      </c>
      <c r="R84" s="60">
        <f t="shared" si="23"/>
        <v>5.3613053613053609E-2</v>
      </c>
      <c r="S84" s="60">
        <f t="shared" si="24"/>
        <v>0.92773892773892785</v>
      </c>
      <c r="T84" s="18"/>
    </row>
    <row r="85" spans="1:20" x14ac:dyDescent="0.35">
      <c r="A85" s="1" t="s">
        <v>719</v>
      </c>
      <c r="B85" s="17">
        <f t="shared" si="25"/>
        <v>0.48225535726382507</v>
      </c>
      <c r="C85" s="14">
        <v>793</v>
      </c>
      <c r="F85" s="1">
        <v>0.16300000000000001</v>
      </c>
      <c r="G85" s="1">
        <v>8.5000000000000006E-2</v>
      </c>
      <c r="H85" s="1">
        <v>1.7999999999999999E-2</v>
      </c>
      <c r="I85" s="1">
        <v>8.0000000000000002E-3</v>
      </c>
      <c r="J85" s="1">
        <v>0.05</v>
      </c>
      <c r="K85" s="1">
        <v>3.0000000000000001E-3</v>
      </c>
      <c r="L85" s="58">
        <f t="shared" si="17"/>
        <v>0.5214723926380368</v>
      </c>
      <c r="M85" s="58">
        <f t="shared" si="18"/>
        <v>0.11042944785276072</v>
      </c>
      <c r="N85" s="58">
        <f t="shared" si="19"/>
        <v>4.9079754601226995E-2</v>
      </c>
      <c r="O85" s="58">
        <f t="shared" si="20"/>
        <v>0.30674846625766872</v>
      </c>
      <c r="P85" s="59">
        <f t="shared" si="21"/>
        <v>1.8404907975460124E-2</v>
      </c>
      <c r="Q85" s="58">
        <f t="shared" si="22"/>
        <v>1.0061349693251533</v>
      </c>
      <c r="R85" s="60">
        <f t="shared" si="23"/>
        <v>0.15950920245398773</v>
      </c>
      <c r="S85" s="60">
        <f t="shared" si="24"/>
        <v>0.82822085889570551</v>
      </c>
      <c r="T85" s="18"/>
    </row>
    <row r="86" spans="1:20" x14ac:dyDescent="0.35">
      <c r="A86" s="1" t="s">
        <v>626</v>
      </c>
      <c r="B86" s="17">
        <f t="shared" si="25"/>
        <v>0.48634245843275103</v>
      </c>
      <c r="C86" s="14">
        <v>543</v>
      </c>
      <c r="F86" s="1">
        <v>0.56599999999999995</v>
      </c>
      <c r="G86" s="1">
        <v>0.313</v>
      </c>
      <c r="H86" s="1">
        <v>3.7999999999999999E-2</v>
      </c>
      <c r="I86" s="1">
        <v>2.7E-2</v>
      </c>
      <c r="J86" s="1">
        <v>0.17799999999999999</v>
      </c>
      <c r="K86" s="1">
        <v>0.01</v>
      </c>
      <c r="L86" s="58">
        <f t="shared" si="17"/>
        <v>0.55300353356890464</v>
      </c>
      <c r="M86" s="58">
        <f t="shared" si="18"/>
        <v>6.7137809187279157E-2</v>
      </c>
      <c r="N86" s="58">
        <f t="shared" si="19"/>
        <v>4.770318021201414E-2</v>
      </c>
      <c r="O86" s="58">
        <f t="shared" si="20"/>
        <v>0.31448763250883394</v>
      </c>
      <c r="P86" s="59">
        <f t="shared" si="21"/>
        <v>1.7667844522968199E-2</v>
      </c>
      <c r="Q86" s="58">
        <f t="shared" si="22"/>
        <v>1</v>
      </c>
      <c r="R86" s="60">
        <f t="shared" si="23"/>
        <v>0.1148409893992933</v>
      </c>
      <c r="S86" s="60">
        <f t="shared" si="24"/>
        <v>0.86749116607773857</v>
      </c>
      <c r="T86" s="18"/>
    </row>
    <row r="87" spans="1:20" x14ac:dyDescent="0.35">
      <c r="A87" s="1" t="s">
        <v>637</v>
      </c>
      <c r="B87" s="17">
        <f t="shared" si="25"/>
        <v>0.49091880743957794</v>
      </c>
      <c r="C87" s="14">
        <v>608</v>
      </c>
      <c r="F87" s="1">
        <v>0.40200000000000002</v>
      </c>
      <c r="G87" s="1">
        <v>0.16900000000000001</v>
      </c>
      <c r="H87" s="1">
        <v>1.7999999999999999E-2</v>
      </c>
      <c r="I87" s="1">
        <v>1.0999999999999999E-2</v>
      </c>
      <c r="J87" s="1">
        <v>0.19600000000000001</v>
      </c>
      <c r="K87" s="1">
        <v>7.0000000000000001E-3</v>
      </c>
      <c r="L87" s="58">
        <f t="shared" si="17"/>
        <v>0.42039800995024879</v>
      </c>
      <c r="M87" s="58">
        <f t="shared" si="18"/>
        <v>4.4776119402985072E-2</v>
      </c>
      <c r="N87" s="58">
        <f t="shared" si="19"/>
        <v>2.7363184079601987E-2</v>
      </c>
      <c r="O87" s="58">
        <f t="shared" si="20"/>
        <v>0.48756218905472637</v>
      </c>
      <c r="P87" s="59">
        <f t="shared" si="21"/>
        <v>1.7412935323383085E-2</v>
      </c>
      <c r="Q87" s="58">
        <f t="shared" si="22"/>
        <v>0.99751243781094534</v>
      </c>
      <c r="R87" s="60">
        <f t="shared" si="23"/>
        <v>7.2139303482587055E-2</v>
      </c>
      <c r="S87" s="60">
        <f t="shared" si="24"/>
        <v>0.90796019900497515</v>
      </c>
      <c r="T87" s="18"/>
    </row>
    <row r="88" spans="1:20" x14ac:dyDescent="0.35">
      <c r="A88" s="1" t="s">
        <v>713</v>
      </c>
      <c r="B88" s="17">
        <f t="shared" si="25"/>
        <v>0.49818978299976674</v>
      </c>
      <c r="C88" s="14">
        <v>966</v>
      </c>
      <c r="F88" s="1">
        <v>0.40799999999999997</v>
      </c>
      <c r="G88" s="1">
        <v>0.18099999999999999</v>
      </c>
      <c r="H88" s="1">
        <v>1.7999999999999999E-2</v>
      </c>
      <c r="I88" s="1">
        <v>0.01</v>
      </c>
      <c r="J88" s="1">
        <v>0.191</v>
      </c>
      <c r="K88" s="1">
        <v>7.0000000000000001E-3</v>
      </c>
      <c r="L88" s="58">
        <f t="shared" si="17"/>
        <v>0.44362745098039219</v>
      </c>
      <c r="M88" s="58">
        <f t="shared" si="18"/>
        <v>4.4117647058823532E-2</v>
      </c>
      <c r="N88" s="58">
        <f t="shared" si="19"/>
        <v>2.4509803921568631E-2</v>
      </c>
      <c r="O88" s="58">
        <f t="shared" si="20"/>
        <v>0.46813725490196084</v>
      </c>
      <c r="P88" s="59">
        <f t="shared" si="21"/>
        <v>1.7156862745098041E-2</v>
      </c>
      <c r="Q88" s="58">
        <f t="shared" si="22"/>
        <v>0.99754901960784326</v>
      </c>
      <c r="R88" s="60">
        <f t="shared" si="23"/>
        <v>6.8627450980392163E-2</v>
      </c>
      <c r="S88" s="60">
        <f t="shared" si="24"/>
        <v>0.91176470588235303</v>
      </c>
      <c r="T88" s="18"/>
    </row>
    <row r="89" spans="1:20" x14ac:dyDescent="0.35">
      <c r="A89" s="1" t="s">
        <v>620</v>
      </c>
      <c r="B89" s="17">
        <f t="shared" si="25"/>
        <v>0.50185537833911653</v>
      </c>
      <c r="C89" s="14">
        <v>487</v>
      </c>
      <c r="F89" s="1">
        <v>0.40799999999999997</v>
      </c>
      <c r="G89" s="1">
        <v>0.153</v>
      </c>
      <c r="H89" s="1">
        <v>1.6E-2</v>
      </c>
      <c r="I89" s="1">
        <v>0.01</v>
      </c>
      <c r="J89" s="1">
        <v>0.222</v>
      </c>
      <c r="K89" s="1">
        <v>7.0000000000000001E-3</v>
      </c>
      <c r="L89" s="58">
        <f t="shared" si="17"/>
        <v>0.375</v>
      </c>
      <c r="M89" s="58">
        <f t="shared" si="18"/>
        <v>3.921568627450981E-2</v>
      </c>
      <c r="N89" s="58">
        <f t="shared" si="19"/>
        <v>2.4509803921568631E-2</v>
      </c>
      <c r="O89" s="58">
        <f t="shared" si="20"/>
        <v>0.54411764705882359</v>
      </c>
      <c r="P89" s="59">
        <f t="shared" si="21"/>
        <v>1.7156862745098041E-2</v>
      </c>
      <c r="Q89" s="58">
        <f t="shared" si="22"/>
        <v>1</v>
      </c>
      <c r="R89" s="60">
        <f t="shared" si="23"/>
        <v>6.3725490196078441E-2</v>
      </c>
      <c r="S89" s="60">
        <f t="shared" si="24"/>
        <v>0.91911764705882359</v>
      </c>
      <c r="T89" s="18"/>
    </row>
    <row r="90" spans="1:20" x14ac:dyDescent="0.35">
      <c r="A90" s="1" t="s">
        <v>785</v>
      </c>
      <c r="B90" s="17">
        <f t="shared" si="25"/>
        <v>0.51465109102267859</v>
      </c>
      <c r="C90" s="11">
        <v>1700</v>
      </c>
      <c r="E90" s="19"/>
      <c r="F90" s="1">
        <v>0.35499999999999998</v>
      </c>
      <c r="G90" s="1">
        <v>0.20799999999999999</v>
      </c>
      <c r="H90" s="1">
        <v>2.1999999999999999E-2</v>
      </c>
      <c r="I90" s="1">
        <v>1.2999999999999999E-2</v>
      </c>
      <c r="J90" s="1">
        <v>0.106</v>
      </c>
      <c r="K90" s="1">
        <v>6.0000000000000001E-3</v>
      </c>
      <c r="L90" s="58">
        <f t="shared" si="17"/>
        <v>0.58591549295774648</v>
      </c>
      <c r="M90" s="58">
        <f t="shared" si="18"/>
        <v>6.1971830985915494E-2</v>
      </c>
      <c r="N90" s="58">
        <f t="shared" si="19"/>
        <v>3.6619718309859155E-2</v>
      </c>
      <c r="O90" s="58">
        <f t="shared" si="20"/>
        <v>0.29859154929577464</v>
      </c>
      <c r="P90" s="59">
        <f t="shared" si="21"/>
        <v>1.6901408450704227E-2</v>
      </c>
      <c r="Q90" s="58">
        <f t="shared" si="22"/>
        <v>1</v>
      </c>
      <c r="R90" s="60">
        <f t="shared" si="23"/>
        <v>9.8591549295774655E-2</v>
      </c>
      <c r="S90" s="60">
        <f t="shared" si="24"/>
        <v>0.88450704225352106</v>
      </c>
      <c r="T90" s="18"/>
    </row>
    <row r="91" spans="1:20" x14ac:dyDescent="0.35">
      <c r="A91" s="1" t="s">
        <v>729</v>
      </c>
      <c r="B91" s="17">
        <f t="shared" si="25"/>
        <v>0.51911453668229757</v>
      </c>
      <c r="C91" s="14">
        <v>593</v>
      </c>
      <c r="F91" s="1">
        <v>0.35499999999999998</v>
      </c>
      <c r="G91" s="1">
        <v>0.20799999999999999</v>
      </c>
      <c r="H91" s="1">
        <v>2.1999999999999999E-2</v>
      </c>
      <c r="I91" s="1">
        <v>1.2999999999999999E-2</v>
      </c>
      <c r="J91" s="1">
        <v>0.106</v>
      </c>
      <c r="K91" s="1">
        <v>6.0000000000000001E-3</v>
      </c>
      <c r="L91" s="58">
        <f t="shared" si="17"/>
        <v>0.58591549295774648</v>
      </c>
      <c r="M91" s="58">
        <f t="shared" si="18"/>
        <v>6.1971830985915494E-2</v>
      </c>
      <c r="N91" s="58">
        <f t="shared" si="19"/>
        <v>3.6619718309859155E-2</v>
      </c>
      <c r="O91" s="58">
        <f t="shared" si="20"/>
        <v>0.29859154929577464</v>
      </c>
      <c r="P91" s="59">
        <f t="shared" si="21"/>
        <v>1.6901408450704227E-2</v>
      </c>
      <c r="Q91" s="58">
        <f t="shared" si="22"/>
        <v>1</v>
      </c>
      <c r="R91" s="60">
        <f t="shared" si="23"/>
        <v>9.8591549295774655E-2</v>
      </c>
      <c r="S91" s="60">
        <f t="shared" si="24"/>
        <v>0.88450704225352106</v>
      </c>
      <c r="T91" s="18"/>
    </row>
    <row r="92" spans="1:20" x14ac:dyDescent="0.35">
      <c r="A92" s="1" t="s">
        <v>758</v>
      </c>
      <c r="B92" s="17">
        <f t="shared" si="25"/>
        <v>0.52579088794719142</v>
      </c>
      <c r="C92" s="14">
        <v>887</v>
      </c>
      <c r="F92" s="1">
        <v>0.36599999999999999</v>
      </c>
      <c r="G92" s="1">
        <v>0.187</v>
      </c>
      <c r="H92" s="1">
        <v>2.5000000000000001E-2</v>
      </c>
      <c r="I92" s="1">
        <v>1.0999999999999999E-2</v>
      </c>
      <c r="J92" s="1">
        <v>0.13500000000000001</v>
      </c>
      <c r="K92" s="1">
        <v>6.0000000000000001E-3</v>
      </c>
      <c r="L92" s="58">
        <f t="shared" si="17"/>
        <v>0.51092896174863389</v>
      </c>
      <c r="M92" s="58">
        <f t="shared" si="18"/>
        <v>6.8306010928961755E-2</v>
      </c>
      <c r="N92" s="58">
        <f t="shared" si="19"/>
        <v>3.0054644808743168E-2</v>
      </c>
      <c r="O92" s="58">
        <f t="shared" si="20"/>
        <v>0.36885245901639346</v>
      </c>
      <c r="P92" s="59">
        <f t="shared" si="21"/>
        <v>1.6393442622950821E-2</v>
      </c>
      <c r="Q92" s="58">
        <f t="shared" si="22"/>
        <v>0.99453551912568305</v>
      </c>
      <c r="R92" s="60">
        <f t="shared" si="23"/>
        <v>9.8360655737704916E-2</v>
      </c>
      <c r="S92" s="60">
        <f t="shared" si="24"/>
        <v>0.87978142076502741</v>
      </c>
      <c r="T92" s="18"/>
    </row>
    <row r="93" spans="1:20" x14ac:dyDescent="0.35">
      <c r="A93" s="1" t="s">
        <v>805</v>
      </c>
      <c r="B93" s="17">
        <f t="shared" si="25"/>
        <v>0.54465327382072459</v>
      </c>
      <c r="C93" s="11">
        <v>2506</v>
      </c>
      <c r="F93" s="1">
        <v>0.247</v>
      </c>
      <c r="G93" s="1">
        <v>0.16800000000000001</v>
      </c>
      <c r="H93" s="1">
        <v>2.8000000000000001E-2</v>
      </c>
      <c r="I93" s="1">
        <v>1.0999999999999999E-2</v>
      </c>
      <c r="J93" s="1">
        <v>3.5999999999999997E-2</v>
      </c>
      <c r="K93" s="1">
        <v>4.0000000000000001E-3</v>
      </c>
      <c r="L93" s="58">
        <f t="shared" si="17"/>
        <v>0.68016194331983815</v>
      </c>
      <c r="M93" s="58">
        <f t="shared" si="18"/>
        <v>0.11336032388663968</v>
      </c>
      <c r="N93" s="58">
        <f t="shared" si="19"/>
        <v>4.4534412955465584E-2</v>
      </c>
      <c r="O93" s="58">
        <f t="shared" si="20"/>
        <v>0.145748987854251</v>
      </c>
      <c r="P93" s="59">
        <f t="shared" si="21"/>
        <v>1.6194331983805668E-2</v>
      </c>
      <c r="Q93" s="58">
        <f t="shared" si="22"/>
        <v>1</v>
      </c>
      <c r="R93" s="60">
        <f t="shared" si="23"/>
        <v>0.15789473684210525</v>
      </c>
      <c r="S93" s="60">
        <f t="shared" si="24"/>
        <v>0.82591093117408909</v>
      </c>
      <c r="T93" s="18"/>
    </row>
    <row r="94" spans="1:20" x14ac:dyDescent="0.35">
      <c r="A94" s="1" t="s">
        <v>717</v>
      </c>
      <c r="B94" s="17">
        <f t="shared" si="25"/>
        <v>0.55220274430402616</v>
      </c>
      <c r="C94" s="14">
        <v>1003</v>
      </c>
      <c r="F94" s="1">
        <v>0.247</v>
      </c>
      <c r="G94" s="1">
        <v>0.16800000000000001</v>
      </c>
      <c r="H94" s="1">
        <v>2.8000000000000001E-2</v>
      </c>
      <c r="I94" s="1">
        <v>1.0999999999999999E-2</v>
      </c>
      <c r="J94" s="1">
        <v>3.5999999999999997E-2</v>
      </c>
      <c r="K94" s="1">
        <v>4.0000000000000001E-3</v>
      </c>
      <c r="L94" s="58">
        <f t="shared" si="17"/>
        <v>0.68016194331983815</v>
      </c>
      <c r="M94" s="58">
        <f t="shared" si="18"/>
        <v>0.11336032388663968</v>
      </c>
      <c r="N94" s="58">
        <f t="shared" si="19"/>
        <v>4.4534412955465584E-2</v>
      </c>
      <c r="O94" s="58">
        <f t="shared" si="20"/>
        <v>0.145748987854251</v>
      </c>
      <c r="P94" s="59">
        <f t="shared" si="21"/>
        <v>1.6194331983805668E-2</v>
      </c>
      <c r="Q94" s="58">
        <f t="shared" si="22"/>
        <v>1</v>
      </c>
      <c r="R94" s="60">
        <f t="shared" si="23"/>
        <v>0.15789473684210525</v>
      </c>
      <c r="S94" s="60">
        <f t="shared" si="24"/>
        <v>0.82591093117408909</v>
      </c>
      <c r="T94" s="18"/>
    </row>
    <row r="95" spans="1:20" x14ac:dyDescent="0.35">
      <c r="A95" s="1" t="s">
        <v>712</v>
      </c>
      <c r="B95" s="17">
        <f t="shared" si="25"/>
        <v>0.56041458109094744</v>
      </c>
      <c r="C95" s="14">
        <v>1091</v>
      </c>
      <c r="F95" s="1">
        <v>0.126</v>
      </c>
      <c r="G95" s="1">
        <v>4.2000000000000003E-2</v>
      </c>
      <c r="H95" s="1">
        <v>1.6E-2</v>
      </c>
      <c r="I95" s="1">
        <v>8.9999999999999993E-3</v>
      </c>
      <c r="J95" s="1">
        <v>5.7000000000000002E-2</v>
      </c>
      <c r="K95" s="1">
        <v>2E-3</v>
      </c>
      <c r="L95" s="58">
        <f t="shared" si="17"/>
        <v>0.33333333333333337</v>
      </c>
      <c r="M95" s="58">
        <f t="shared" si="18"/>
        <v>0.12698412698412698</v>
      </c>
      <c r="N95" s="58">
        <f t="shared" si="19"/>
        <v>7.1428571428571425E-2</v>
      </c>
      <c r="O95" s="58">
        <f t="shared" si="20"/>
        <v>0.45238095238095238</v>
      </c>
      <c r="P95" s="59">
        <f t="shared" si="21"/>
        <v>1.5873015873015872E-2</v>
      </c>
      <c r="Q95" s="58">
        <f t="shared" si="22"/>
        <v>1</v>
      </c>
      <c r="R95" s="60">
        <f t="shared" si="23"/>
        <v>0.1984126984126984</v>
      </c>
      <c r="S95" s="60">
        <f t="shared" si="24"/>
        <v>0.78571428571428581</v>
      </c>
      <c r="T95" s="18"/>
    </row>
    <row r="96" spans="1:20" x14ac:dyDescent="0.35">
      <c r="A96" s="1" t="s">
        <v>711</v>
      </c>
      <c r="B96" s="17">
        <f t="shared" si="25"/>
        <v>0.56739200794839573</v>
      </c>
      <c r="C96" s="14">
        <v>927</v>
      </c>
      <c r="F96" s="1">
        <v>0.126</v>
      </c>
      <c r="G96" s="1">
        <v>4.2000000000000003E-2</v>
      </c>
      <c r="H96" s="1">
        <v>1.6E-2</v>
      </c>
      <c r="I96" s="1">
        <v>8.9999999999999993E-3</v>
      </c>
      <c r="J96" s="1">
        <v>5.7000000000000002E-2</v>
      </c>
      <c r="K96" s="1">
        <v>2E-3</v>
      </c>
      <c r="L96" s="58">
        <f t="shared" si="17"/>
        <v>0.33333333333333337</v>
      </c>
      <c r="M96" s="58">
        <f t="shared" si="18"/>
        <v>0.12698412698412698</v>
      </c>
      <c r="N96" s="58">
        <f t="shared" si="19"/>
        <v>7.1428571428571425E-2</v>
      </c>
      <c r="O96" s="58">
        <f t="shared" si="20"/>
        <v>0.45238095238095238</v>
      </c>
      <c r="P96" s="59">
        <f t="shared" si="21"/>
        <v>1.5873015873015872E-2</v>
      </c>
      <c r="Q96" s="58">
        <f t="shared" si="22"/>
        <v>1</v>
      </c>
      <c r="R96" s="60">
        <f t="shared" si="23"/>
        <v>0.1984126984126984</v>
      </c>
      <c r="S96" s="60">
        <f t="shared" si="24"/>
        <v>0.78571428571428581</v>
      </c>
      <c r="T96" s="18"/>
    </row>
    <row r="97" spans="1:20" x14ac:dyDescent="0.35">
      <c r="A97" s="1" t="s">
        <v>648</v>
      </c>
      <c r="B97" s="17">
        <f t="shared" si="25"/>
        <v>0.57077910836463275</v>
      </c>
      <c r="C97" s="14">
        <v>450</v>
      </c>
      <c r="F97" s="1">
        <v>0.126</v>
      </c>
      <c r="G97" s="1">
        <v>4.2000000000000003E-2</v>
      </c>
      <c r="H97" s="1">
        <v>1.6E-2</v>
      </c>
      <c r="I97" s="1">
        <v>8.9999999999999993E-3</v>
      </c>
      <c r="J97" s="1">
        <v>5.7000000000000002E-2</v>
      </c>
      <c r="K97" s="1">
        <v>2E-3</v>
      </c>
      <c r="L97" s="58">
        <f t="shared" si="17"/>
        <v>0.33333333333333337</v>
      </c>
      <c r="M97" s="58">
        <f t="shared" si="18"/>
        <v>0.12698412698412698</v>
      </c>
      <c r="N97" s="58">
        <f t="shared" si="19"/>
        <v>7.1428571428571425E-2</v>
      </c>
      <c r="O97" s="58">
        <f t="shared" si="20"/>
        <v>0.45238095238095238</v>
      </c>
      <c r="P97" s="59">
        <f t="shared" si="21"/>
        <v>1.5873015873015872E-2</v>
      </c>
      <c r="Q97" s="58">
        <f t="shared" si="22"/>
        <v>1</v>
      </c>
      <c r="R97" s="60">
        <f t="shared" si="23"/>
        <v>0.1984126984126984</v>
      </c>
      <c r="S97" s="60">
        <f t="shared" si="24"/>
        <v>0.78571428571428581</v>
      </c>
      <c r="T97" s="18"/>
    </row>
    <row r="98" spans="1:20" x14ac:dyDescent="0.35">
      <c r="A98" s="1" t="s">
        <v>802</v>
      </c>
      <c r="B98" s="17">
        <f t="shared" si="25"/>
        <v>0.5817006254845436</v>
      </c>
      <c r="C98" s="11">
        <v>1451</v>
      </c>
      <c r="F98" s="1">
        <v>0.38300000000000001</v>
      </c>
      <c r="G98" s="1">
        <v>0.156</v>
      </c>
      <c r="H98" s="1">
        <v>5.8999999999999997E-2</v>
      </c>
      <c r="I98" s="1">
        <v>2.7E-2</v>
      </c>
      <c r="J98" s="1">
        <v>0.13500000000000001</v>
      </c>
      <c r="K98" s="1">
        <v>6.0000000000000001E-3</v>
      </c>
      <c r="L98" s="58">
        <f t="shared" ref="L98:L129" si="26">G98/$F98</f>
        <v>0.40731070496083549</v>
      </c>
      <c r="M98" s="58">
        <f t="shared" ref="M98:M129" si="27">H98/$F98</f>
        <v>0.15404699738903394</v>
      </c>
      <c r="N98" s="58">
        <f t="shared" ref="N98:N129" si="28">I98/$F98</f>
        <v>7.0496083550913829E-2</v>
      </c>
      <c r="O98" s="58">
        <f t="shared" ref="O98:O129" si="29">J98/$F98</f>
        <v>0.35248041775456923</v>
      </c>
      <c r="P98" s="59">
        <f t="shared" ref="P98:P129" si="30">K98/$F98</f>
        <v>1.5665796344647518E-2</v>
      </c>
      <c r="Q98" s="58">
        <f t="shared" ref="Q98:Q129" si="31">SUM(L98:P98)</f>
        <v>1.0000000000000002</v>
      </c>
      <c r="R98" s="60">
        <f t="shared" ref="R98:R129" si="32">M98+N98</f>
        <v>0.22454308093994776</v>
      </c>
      <c r="S98" s="60">
        <f t="shared" ref="S98:S129" si="33">O98+L98</f>
        <v>0.75979112271540472</v>
      </c>
      <c r="T98" s="18"/>
    </row>
    <row r="99" spans="1:20" x14ac:dyDescent="0.35">
      <c r="A99" s="1" t="s">
        <v>774</v>
      </c>
      <c r="B99" s="17">
        <f t="shared" si="25"/>
        <v>0.58800815914855831</v>
      </c>
      <c r="C99" s="14">
        <v>838</v>
      </c>
      <c r="D99" s="14"/>
      <c r="E99" s="49"/>
      <c r="F99" s="1">
        <v>0.34599999999999997</v>
      </c>
      <c r="G99" s="1">
        <v>7.0999999999999994E-2</v>
      </c>
      <c r="H99" s="1">
        <v>1.2E-2</v>
      </c>
      <c r="I99" s="1">
        <v>7.0000000000000001E-3</v>
      </c>
      <c r="J99" s="1">
        <v>0.25</v>
      </c>
      <c r="K99" s="1">
        <v>5.0000000000000001E-3</v>
      </c>
      <c r="L99" s="58">
        <f t="shared" si="26"/>
        <v>0.20520231213872833</v>
      </c>
      <c r="M99" s="58">
        <f t="shared" si="27"/>
        <v>3.4682080924855495E-2</v>
      </c>
      <c r="N99" s="58">
        <f t="shared" si="28"/>
        <v>2.023121387283237E-2</v>
      </c>
      <c r="O99" s="58">
        <f t="shared" si="29"/>
        <v>0.7225433526011561</v>
      </c>
      <c r="P99" s="59">
        <f t="shared" si="30"/>
        <v>1.4450867052023123E-2</v>
      </c>
      <c r="Q99" s="58">
        <f t="shared" si="31"/>
        <v>0.99710982658959546</v>
      </c>
      <c r="R99" s="60">
        <f t="shared" si="32"/>
        <v>5.4913294797687862E-2</v>
      </c>
      <c r="S99" s="60">
        <f t="shared" si="33"/>
        <v>0.9277456647398844</v>
      </c>
      <c r="T99" s="18"/>
    </row>
    <row r="100" spans="1:20" x14ac:dyDescent="0.35">
      <c r="A100" s="1" t="s">
        <v>784</v>
      </c>
      <c r="B100" s="17">
        <f t="shared" si="25"/>
        <v>0.59747698653439418</v>
      </c>
      <c r="C100" s="11">
        <v>1258</v>
      </c>
      <c r="D100" s="11"/>
      <c r="E100" s="19"/>
      <c r="F100" s="1">
        <v>0.28699999999999998</v>
      </c>
      <c r="G100" s="1">
        <v>4.2999999999999997E-2</v>
      </c>
      <c r="H100" s="1">
        <v>8.9999999999999993E-3</v>
      </c>
      <c r="I100" s="1">
        <v>5.0000000000000001E-3</v>
      </c>
      <c r="J100" s="1">
        <v>0.224</v>
      </c>
      <c r="K100" s="1">
        <v>4.0000000000000001E-3</v>
      </c>
      <c r="L100" s="58">
        <f t="shared" si="26"/>
        <v>0.14982578397212543</v>
      </c>
      <c r="M100" s="58">
        <f t="shared" si="27"/>
        <v>3.1358885017421602E-2</v>
      </c>
      <c r="N100" s="58">
        <f t="shared" si="28"/>
        <v>1.7421602787456449E-2</v>
      </c>
      <c r="O100" s="58">
        <f t="shared" si="29"/>
        <v>0.78048780487804881</v>
      </c>
      <c r="P100" s="59">
        <f t="shared" si="30"/>
        <v>1.3937282229965159E-2</v>
      </c>
      <c r="Q100" s="58">
        <f t="shared" si="31"/>
        <v>0.99303135888501737</v>
      </c>
      <c r="R100" s="60">
        <f t="shared" si="32"/>
        <v>4.878048780487805E-2</v>
      </c>
      <c r="S100" s="60">
        <f t="shared" si="33"/>
        <v>0.93031358885017423</v>
      </c>
      <c r="T100" s="18"/>
    </row>
    <row r="101" spans="1:20" x14ac:dyDescent="0.35">
      <c r="A101" s="1" t="s">
        <v>789</v>
      </c>
      <c r="B101" s="17">
        <f t="shared" si="25"/>
        <v>0.60775119113031306</v>
      </c>
      <c r="C101" s="11">
        <v>1365</v>
      </c>
      <c r="F101" s="1">
        <v>0.36299999999999999</v>
      </c>
      <c r="G101" s="1">
        <v>0.20899999999999999</v>
      </c>
      <c r="H101" s="1">
        <v>3.2000000000000001E-2</v>
      </c>
      <c r="I101" s="1">
        <v>1.2999999999999999E-2</v>
      </c>
      <c r="J101" s="1">
        <v>0.104</v>
      </c>
      <c r="K101" s="1">
        <v>5.0000000000000001E-3</v>
      </c>
      <c r="L101" s="58">
        <f t="shared" si="26"/>
        <v>0.5757575757575758</v>
      </c>
      <c r="M101" s="58">
        <f t="shared" si="27"/>
        <v>8.8154269972451793E-2</v>
      </c>
      <c r="N101" s="58">
        <f t="shared" si="28"/>
        <v>3.5812672176308541E-2</v>
      </c>
      <c r="O101" s="58">
        <f t="shared" si="29"/>
        <v>0.28650137741046833</v>
      </c>
      <c r="P101" s="59">
        <f t="shared" si="30"/>
        <v>1.3774104683195593E-2</v>
      </c>
      <c r="Q101" s="58">
        <f t="shared" si="31"/>
        <v>1</v>
      </c>
      <c r="R101" s="60">
        <f t="shared" si="32"/>
        <v>0.12396694214876033</v>
      </c>
      <c r="S101" s="60">
        <f t="shared" si="33"/>
        <v>0.86225895316804413</v>
      </c>
      <c r="T101" s="18"/>
    </row>
    <row r="102" spans="1:20" x14ac:dyDescent="0.35">
      <c r="A102" s="1" t="s">
        <v>654</v>
      </c>
      <c r="B102" s="17">
        <f t="shared" si="25"/>
        <v>0.6109200117419481</v>
      </c>
      <c r="C102" s="14">
        <v>421</v>
      </c>
      <c r="F102" s="1">
        <v>0.29199999999999998</v>
      </c>
      <c r="G102" s="1">
        <v>0.15</v>
      </c>
      <c r="H102" s="1">
        <v>3.5999999999999997E-2</v>
      </c>
      <c r="I102" s="1">
        <v>0.01</v>
      </c>
      <c r="J102" s="1">
        <v>9.1999999999999998E-2</v>
      </c>
      <c r="K102" s="1">
        <v>4.0000000000000001E-3</v>
      </c>
      <c r="L102" s="58">
        <f t="shared" si="26"/>
        <v>0.51369863013698636</v>
      </c>
      <c r="M102" s="58">
        <f t="shared" si="27"/>
        <v>0.12328767123287671</v>
      </c>
      <c r="N102" s="58">
        <f t="shared" si="28"/>
        <v>3.4246575342465758E-2</v>
      </c>
      <c r="O102" s="58">
        <f t="shared" si="29"/>
        <v>0.31506849315068497</v>
      </c>
      <c r="P102" s="59">
        <f t="shared" si="30"/>
        <v>1.3698630136986302E-2</v>
      </c>
      <c r="Q102" s="58">
        <f t="shared" si="31"/>
        <v>1.0000000000000002</v>
      </c>
      <c r="R102" s="60">
        <f t="shared" si="32"/>
        <v>0.15753424657534246</v>
      </c>
      <c r="S102" s="60">
        <f t="shared" si="33"/>
        <v>0.82876712328767133</v>
      </c>
      <c r="T102" s="18"/>
    </row>
    <row r="103" spans="1:20" x14ac:dyDescent="0.35">
      <c r="A103" s="1" t="s">
        <v>734</v>
      </c>
      <c r="B103" s="17">
        <f t="shared" si="25"/>
        <v>0.6164447488653213</v>
      </c>
      <c r="C103" s="14">
        <v>734</v>
      </c>
      <c r="F103" s="1">
        <v>0.22900000000000001</v>
      </c>
      <c r="G103" s="1">
        <v>0.14199999999999999</v>
      </c>
      <c r="H103" s="1">
        <v>2.7E-2</v>
      </c>
      <c r="I103" s="1">
        <v>1.0999999999999999E-2</v>
      </c>
      <c r="J103" s="1">
        <v>4.5999999999999999E-2</v>
      </c>
      <c r="K103" s="1">
        <v>3.0000000000000001E-3</v>
      </c>
      <c r="L103" s="58">
        <f t="shared" si="26"/>
        <v>0.62008733624454138</v>
      </c>
      <c r="M103" s="58">
        <f t="shared" si="27"/>
        <v>0.11790393013100436</v>
      </c>
      <c r="N103" s="58">
        <f t="shared" si="28"/>
        <v>4.8034934497816588E-2</v>
      </c>
      <c r="O103" s="58">
        <f t="shared" si="29"/>
        <v>0.20087336244541484</v>
      </c>
      <c r="P103" s="59">
        <f t="shared" si="30"/>
        <v>1.3100436681222707E-2</v>
      </c>
      <c r="Q103" s="58">
        <f t="shared" si="31"/>
        <v>0.99999999999999989</v>
      </c>
      <c r="R103" s="60">
        <f t="shared" si="32"/>
        <v>0.16593886462882096</v>
      </c>
      <c r="S103" s="60">
        <f t="shared" si="33"/>
        <v>0.82096069868995625</v>
      </c>
      <c r="T103" s="18"/>
    </row>
    <row r="104" spans="1:20" x14ac:dyDescent="0.35">
      <c r="A104" s="1" t="s">
        <v>765</v>
      </c>
      <c r="B104" s="17">
        <f t="shared" si="25"/>
        <v>0.623775939544021</v>
      </c>
      <c r="C104" s="14">
        <v>974</v>
      </c>
      <c r="F104" s="1">
        <v>0.38500000000000001</v>
      </c>
      <c r="G104" s="1">
        <v>0.14000000000000001</v>
      </c>
      <c r="H104" s="1">
        <v>1.4999999999999999E-2</v>
      </c>
      <c r="I104" s="1">
        <v>8.9999999999999993E-3</v>
      </c>
      <c r="J104" s="1">
        <v>0.216</v>
      </c>
      <c r="K104" s="1">
        <v>5.0000000000000001E-3</v>
      </c>
      <c r="L104" s="58">
        <f t="shared" si="26"/>
        <v>0.36363636363636365</v>
      </c>
      <c r="M104" s="58">
        <f t="shared" si="27"/>
        <v>3.896103896103896E-2</v>
      </c>
      <c r="N104" s="58">
        <f t="shared" si="28"/>
        <v>2.3376623376623374E-2</v>
      </c>
      <c r="O104" s="58">
        <f t="shared" si="29"/>
        <v>0.561038961038961</v>
      </c>
      <c r="P104" s="59">
        <f t="shared" si="30"/>
        <v>1.2987012987012986E-2</v>
      </c>
      <c r="Q104" s="58">
        <f t="shared" si="31"/>
        <v>1</v>
      </c>
      <c r="R104" s="60">
        <f t="shared" si="32"/>
        <v>6.2337662337662331E-2</v>
      </c>
      <c r="S104" s="60">
        <f t="shared" si="33"/>
        <v>0.92467532467532465</v>
      </c>
      <c r="T104" s="18"/>
    </row>
    <row r="105" spans="1:20" x14ac:dyDescent="0.35">
      <c r="A105" s="1" t="s">
        <v>615</v>
      </c>
      <c r="B105" s="17">
        <f t="shared" si="25"/>
        <v>0.62703508283342235</v>
      </c>
      <c r="C105" s="14">
        <v>433</v>
      </c>
      <c r="F105" s="1">
        <v>0.38900000000000001</v>
      </c>
      <c r="G105" s="1">
        <v>0.15</v>
      </c>
      <c r="H105" s="1">
        <v>1.7000000000000001E-2</v>
      </c>
      <c r="I105" s="1">
        <v>8.9999999999999993E-3</v>
      </c>
      <c r="J105" s="1">
        <v>0.20699999999999999</v>
      </c>
      <c r="K105" s="1">
        <v>5.0000000000000001E-3</v>
      </c>
      <c r="L105" s="58">
        <f t="shared" si="26"/>
        <v>0.38560411311053983</v>
      </c>
      <c r="M105" s="58">
        <f t="shared" si="27"/>
        <v>4.3701799485861184E-2</v>
      </c>
      <c r="N105" s="58">
        <f t="shared" si="28"/>
        <v>2.3136246786632387E-2</v>
      </c>
      <c r="O105" s="58">
        <f t="shared" si="29"/>
        <v>0.53213367609254492</v>
      </c>
      <c r="P105" s="59">
        <f t="shared" si="30"/>
        <v>1.2853470437017995E-2</v>
      </c>
      <c r="Q105" s="58">
        <f t="shared" si="31"/>
        <v>0.99742930591259626</v>
      </c>
      <c r="R105" s="60">
        <f t="shared" si="32"/>
        <v>6.6838046272493568E-2</v>
      </c>
      <c r="S105" s="60">
        <f t="shared" si="33"/>
        <v>0.91773778920308469</v>
      </c>
      <c r="T105" s="18"/>
    </row>
    <row r="106" spans="1:20" x14ac:dyDescent="0.35">
      <c r="A106" s="1" t="s">
        <v>756</v>
      </c>
      <c r="B106" s="17">
        <f t="shared" si="25"/>
        <v>0.63502111292592778</v>
      </c>
      <c r="C106" s="14">
        <v>1061</v>
      </c>
      <c r="F106" s="1">
        <v>0.33</v>
      </c>
      <c r="G106" s="1">
        <v>9.8000000000000004E-2</v>
      </c>
      <c r="H106" s="1">
        <v>1.2E-2</v>
      </c>
      <c r="I106" s="1">
        <v>8.0000000000000002E-3</v>
      </c>
      <c r="J106" s="1">
        <v>0.20799999999999999</v>
      </c>
      <c r="K106" s="1">
        <v>4.0000000000000001E-3</v>
      </c>
      <c r="L106" s="58">
        <f t="shared" si="26"/>
        <v>0.29696969696969699</v>
      </c>
      <c r="M106" s="58">
        <f t="shared" si="27"/>
        <v>3.6363636363636362E-2</v>
      </c>
      <c r="N106" s="58">
        <f t="shared" si="28"/>
        <v>2.4242424242424242E-2</v>
      </c>
      <c r="O106" s="58">
        <f t="shared" si="29"/>
        <v>0.63030303030303025</v>
      </c>
      <c r="P106" s="59">
        <f t="shared" si="30"/>
        <v>1.2121212121212121E-2</v>
      </c>
      <c r="Q106" s="58">
        <f t="shared" si="31"/>
        <v>0.99999999999999989</v>
      </c>
      <c r="R106" s="60">
        <f t="shared" si="32"/>
        <v>6.0606060606060608E-2</v>
      </c>
      <c r="S106" s="60">
        <f t="shared" si="33"/>
        <v>0.92727272727272725</v>
      </c>
      <c r="T106" s="18"/>
    </row>
    <row r="107" spans="1:20" x14ac:dyDescent="0.35">
      <c r="A107" s="1" t="s">
        <v>741</v>
      </c>
      <c r="B107" s="17">
        <f t="shared" si="25"/>
        <v>0.63940928968740818</v>
      </c>
      <c r="C107" s="14">
        <v>583</v>
      </c>
      <c r="F107" s="1">
        <v>0.248</v>
      </c>
      <c r="G107" s="1">
        <v>0.17499999999999999</v>
      </c>
      <c r="H107" s="1">
        <v>0.03</v>
      </c>
      <c r="I107" s="1">
        <v>8.9999999999999993E-3</v>
      </c>
      <c r="J107" s="1">
        <v>3.1E-2</v>
      </c>
      <c r="K107" s="1">
        <v>3.0000000000000001E-3</v>
      </c>
      <c r="L107" s="58">
        <f t="shared" si="26"/>
        <v>0.70564516129032251</v>
      </c>
      <c r="M107" s="58">
        <f t="shared" si="27"/>
        <v>0.12096774193548386</v>
      </c>
      <c r="N107" s="58">
        <f t="shared" si="28"/>
        <v>3.6290322580645157E-2</v>
      </c>
      <c r="O107" s="58">
        <f t="shared" si="29"/>
        <v>0.125</v>
      </c>
      <c r="P107" s="59">
        <f t="shared" si="30"/>
        <v>1.2096774193548387E-2</v>
      </c>
      <c r="Q107" s="58">
        <f t="shared" si="31"/>
        <v>0.99999999999999989</v>
      </c>
      <c r="R107" s="60">
        <f t="shared" si="32"/>
        <v>0.157258064516129</v>
      </c>
      <c r="S107" s="60">
        <f t="shared" si="33"/>
        <v>0.83064516129032251</v>
      </c>
      <c r="T107" s="18"/>
    </row>
    <row r="108" spans="1:20" x14ac:dyDescent="0.35">
      <c r="A108" s="1" t="s">
        <v>682</v>
      </c>
      <c r="B108" s="17">
        <f t="shared" si="25"/>
        <v>0.64321789593322132</v>
      </c>
      <c r="C108" s="14">
        <v>506</v>
      </c>
      <c r="F108" s="1">
        <v>0.16700000000000001</v>
      </c>
      <c r="G108" s="1">
        <v>4.8000000000000001E-2</v>
      </c>
      <c r="H108" s="1">
        <v>9.8000000000000004E-2</v>
      </c>
      <c r="I108" s="1">
        <v>1.4999999999999999E-2</v>
      </c>
      <c r="J108" s="1">
        <v>4.0000000000000001E-3</v>
      </c>
      <c r="K108" s="1">
        <v>2E-3</v>
      </c>
      <c r="L108" s="58">
        <f t="shared" si="26"/>
        <v>0.28742514970059879</v>
      </c>
      <c r="M108" s="58">
        <f t="shared" si="27"/>
        <v>0.58682634730538918</v>
      </c>
      <c r="N108" s="58">
        <f t="shared" si="28"/>
        <v>8.9820359281437112E-2</v>
      </c>
      <c r="O108" s="58">
        <f t="shared" si="29"/>
        <v>2.3952095808383232E-2</v>
      </c>
      <c r="P108" s="59">
        <f t="shared" si="30"/>
        <v>1.1976047904191616E-2</v>
      </c>
      <c r="Q108" s="58">
        <f t="shared" si="31"/>
        <v>0.99999999999999989</v>
      </c>
      <c r="R108" s="60">
        <f t="shared" si="32"/>
        <v>0.67664670658682624</v>
      </c>
      <c r="S108" s="60">
        <f t="shared" si="33"/>
        <v>0.31137724550898205</v>
      </c>
      <c r="T108" s="18"/>
    </row>
    <row r="109" spans="1:20" x14ac:dyDescent="0.35">
      <c r="A109" s="1" t="s">
        <v>769</v>
      </c>
      <c r="B109" s="17">
        <f t="shared" si="25"/>
        <v>0.65067704373875657</v>
      </c>
      <c r="C109" s="14">
        <v>991</v>
      </c>
      <c r="F109" s="1">
        <v>0.25600000000000001</v>
      </c>
      <c r="G109" s="1">
        <v>0.16900000000000001</v>
      </c>
      <c r="H109" s="1">
        <v>2.5999999999999999E-2</v>
      </c>
      <c r="I109" s="1">
        <v>1.2E-2</v>
      </c>
      <c r="J109" s="1">
        <v>4.5999999999999999E-2</v>
      </c>
      <c r="K109" s="1">
        <v>3.0000000000000001E-3</v>
      </c>
      <c r="L109" s="58">
        <f t="shared" si="26"/>
        <v>0.66015625</v>
      </c>
      <c r="M109" s="58">
        <f t="shared" si="27"/>
        <v>0.1015625</v>
      </c>
      <c r="N109" s="58">
        <f t="shared" si="28"/>
        <v>4.6875E-2</v>
      </c>
      <c r="O109" s="58">
        <f t="shared" si="29"/>
        <v>0.1796875</v>
      </c>
      <c r="P109" s="59">
        <f t="shared" si="30"/>
        <v>1.171875E-2</v>
      </c>
      <c r="Q109" s="58">
        <f t="shared" si="31"/>
        <v>1</v>
      </c>
      <c r="R109" s="60">
        <f t="shared" si="32"/>
        <v>0.1484375</v>
      </c>
      <c r="S109" s="60">
        <f t="shared" si="33"/>
        <v>0.83984375</v>
      </c>
      <c r="T109" s="18"/>
    </row>
    <row r="110" spans="1:20" x14ac:dyDescent="0.35">
      <c r="A110" s="1" t="s">
        <v>772</v>
      </c>
      <c r="B110" s="17">
        <f t="shared" si="25"/>
        <v>0.65787275040080673</v>
      </c>
      <c r="C110" s="14">
        <v>956</v>
      </c>
      <c r="F110" s="1">
        <v>0.17199999999999999</v>
      </c>
      <c r="G110" s="1">
        <v>0.1</v>
      </c>
      <c r="H110" s="1">
        <v>1.7999999999999999E-2</v>
      </c>
      <c r="I110" s="1">
        <v>8.9999999999999993E-3</v>
      </c>
      <c r="J110" s="1">
        <v>4.3999999999999997E-2</v>
      </c>
      <c r="K110" s="1">
        <v>2E-3</v>
      </c>
      <c r="L110" s="58">
        <f t="shared" si="26"/>
        <v>0.58139534883720934</v>
      </c>
      <c r="M110" s="58">
        <f t="shared" si="27"/>
        <v>0.10465116279069768</v>
      </c>
      <c r="N110" s="58">
        <f t="shared" si="28"/>
        <v>5.232558139534884E-2</v>
      </c>
      <c r="O110" s="58">
        <f t="shared" si="29"/>
        <v>0.2558139534883721</v>
      </c>
      <c r="P110" s="59">
        <f t="shared" si="30"/>
        <v>1.1627906976744188E-2</v>
      </c>
      <c r="Q110" s="58">
        <f t="shared" si="31"/>
        <v>1.0058139534883721</v>
      </c>
      <c r="R110" s="60">
        <f t="shared" si="32"/>
        <v>0.15697674418604651</v>
      </c>
      <c r="S110" s="60">
        <f t="shared" si="33"/>
        <v>0.83720930232558144</v>
      </c>
      <c r="T110" s="18"/>
    </row>
    <row r="111" spans="1:20" x14ac:dyDescent="0.35">
      <c r="A111" s="1" t="s">
        <v>782</v>
      </c>
      <c r="B111" s="17">
        <f t="shared" si="25"/>
        <v>0.67035233371218661</v>
      </c>
      <c r="C111" s="11">
        <v>1658</v>
      </c>
      <c r="F111" s="1">
        <v>0.26</v>
      </c>
      <c r="G111" s="1">
        <v>0.17799999999999999</v>
      </c>
      <c r="H111" s="1">
        <v>2.7E-2</v>
      </c>
      <c r="I111" s="1">
        <v>1.2E-2</v>
      </c>
      <c r="J111" s="1">
        <v>3.9E-2</v>
      </c>
      <c r="K111" s="1">
        <v>3.0000000000000001E-3</v>
      </c>
      <c r="L111" s="58">
        <f t="shared" si="26"/>
        <v>0.68461538461538451</v>
      </c>
      <c r="M111" s="58">
        <f t="shared" si="27"/>
        <v>0.10384615384615384</v>
      </c>
      <c r="N111" s="58">
        <f t="shared" si="28"/>
        <v>4.6153846153846156E-2</v>
      </c>
      <c r="O111" s="58">
        <f t="shared" si="29"/>
        <v>0.15</v>
      </c>
      <c r="P111" s="59">
        <f t="shared" si="30"/>
        <v>1.1538461538461539E-2</v>
      </c>
      <c r="Q111" s="58">
        <f t="shared" si="31"/>
        <v>0.99615384615384606</v>
      </c>
      <c r="R111" s="60">
        <f t="shared" si="32"/>
        <v>0.15</v>
      </c>
      <c r="S111" s="60">
        <f t="shared" si="33"/>
        <v>0.83461538461538454</v>
      </c>
      <c r="T111" s="18"/>
    </row>
    <row r="112" spans="1:20" x14ac:dyDescent="0.35">
      <c r="A112" s="1" t="s">
        <v>745</v>
      </c>
      <c r="B112" s="17">
        <f t="shared" si="25"/>
        <v>0.67371685345898202</v>
      </c>
      <c r="C112" s="14">
        <v>447</v>
      </c>
      <c r="F112" s="1">
        <v>9.1999999999999998E-2</v>
      </c>
      <c r="G112" s="1">
        <v>4.3999999999999997E-2</v>
      </c>
      <c r="H112" s="1">
        <v>1.2E-2</v>
      </c>
      <c r="I112" s="1">
        <v>5.0000000000000001E-3</v>
      </c>
      <c r="J112" s="1">
        <v>0.03</v>
      </c>
      <c r="K112" s="1">
        <v>1E-3</v>
      </c>
      <c r="L112" s="58">
        <f t="shared" si="26"/>
        <v>0.47826086956521735</v>
      </c>
      <c r="M112" s="58">
        <f t="shared" si="27"/>
        <v>0.13043478260869565</v>
      </c>
      <c r="N112" s="58">
        <f t="shared" si="28"/>
        <v>5.4347826086956527E-2</v>
      </c>
      <c r="O112" s="58">
        <f t="shared" si="29"/>
        <v>0.32608695652173914</v>
      </c>
      <c r="P112" s="59">
        <f t="shared" si="30"/>
        <v>1.0869565217391304E-2</v>
      </c>
      <c r="Q112" s="58">
        <f t="shared" si="31"/>
        <v>1</v>
      </c>
      <c r="R112" s="60">
        <f t="shared" si="32"/>
        <v>0.18478260869565216</v>
      </c>
      <c r="S112" s="60">
        <f t="shared" si="33"/>
        <v>0.80434782608695654</v>
      </c>
      <c r="T112" s="18"/>
    </row>
    <row r="113" spans="1:20" x14ac:dyDescent="0.35">
      <c r="A113" s="1" t="s">
        <v>806</v>
      </c>
      <c r="B113" s="17">
        <f t="shared" si="25"/>
        <v>0.68906418178944262</v>
      </c>
      <c r="C113" s="11">
        <v>2039</v>
      </c>
      <c r="D113" s="11"/>
      <c r="E113" s="11"/>
      <c r="F113" s="1">
        <v>9.4E-2</v>
      </c>
      <c r="G113" s="1">
        <v>4.2999999999999997E-2</v>
      </c>
      <c r="H113" s="1">
        <v>1.2999999999999999E-2</v>
      </c>
      <c r="I113" s="1">
        <v>5.0000000000000001E-3</v>
      </c>
      <c r="J113" s="1">
        <v>3.2000000000000001E-2</v>
      </c>
      <c r="K113" s="1">
        <v>1E-3</v>
      </c>
      <c r="L113" s="58">
        <f t="shared" si="26"/>
        <v>0.45744680851063824</v>
      </c>
      <c r="M113" s="58">
        <f t="shared" si="27"/>
        <v>0.13829787234042554</v>
      </c>
      <c r="N113" s="58">
        <f t="shared" si="28"/>
        <v>5.3191489361702128E-2</v>
      </c>
      <c r="O113" s="58">
        <f t="shared" si="29"/>
        <v>0.34042553191489361</v>
      </c>
      <c r="P113" s="59">
        <f t="shared" si="30"/>
        <v>1.0638297872340425E-2</v>
      </c>
      <c r="Q113" s="58">
        <f t="shared" si="31"/>
        <v>0.99999999999999989</v>
      </c>
      <c r="R113" s="60">
        <f t="shared" si="32"/>
        <v>0.19148936170212766</v>
      </c>
      <c r="S113" s="60">
        <f t="shared" si="33"/>
        <v>0.7978723404255319</v>
      </c>
      <c r="T113" s="18"/>
    </row>
    <row r="114" spans="1:20" x14ac:dyDescent="0.35">
      <c r="A114" s="1" t="s">
        <v>795</v>
      </c>
      <c r="B114" s="17">
        <f t="shared" si="25"/>
        <v>0.69845774027713992</v>
      </c>
      <c r="C114" s="11">
        <v>1248</v>
      </c>
      <c r="F114" s="1">
        <v>0.19</v>
      </c>
      <c r="G114" s="1">
        <v>0.123</v>
      </c>
      <c r="H114" s="1">
        <v>2.1000000000000001E-2</v>
      </c>
      <c r="I114" s="1">
        <v>8.9999999999999993E-3</v>
      </c>
      <c r="J114" s="1">
        <v>3.5000000000000003E-2</v>
      </c>
      <c r="K114" s="1">
        <v>2E-3</v>
      </c>
      <c r="L114" s="58">
        <f t="shared" si="26"/>
        <v>0.64736842105263159</v>
      </c>
      <c r="M114" s="58">
        <f t="shared" si="27"/>
        <v>0.11052631578947369</v>
      </c>
      <c r="N114" s="58">
        <f t="shared" si="28"/>
        <v>4.7368421052631574E-2</v>
      </c>
      <c r="O114" s="58">
        <f t="shared" si="29"/>
        <v>0.18421052631578949</v>
      </c>
      <c r="P114" s="59">
        <f t="shared" si="30"/>
        <v>1.0526315789473684E-2</v>
      </c>
      <c r="Q114" s="58">
        <f t="shared" si="31"/>
        <v>1</v>
      </c>
      <c r="R114" s="60">
        <f t="shared" si="32"/>
        <v>0.15789473684210525</v>
      </c>
      <c r="S114" s="60">
        <f t="shared" si="33"/>
        <v>0.83157894736842108</v>
      </c>
      <c r="T114" s="18"/>
    </row>
    <row r="115" spans="1:20" x14ac:dyDescent="0.35">
      <c r="A115" s="1" t="s">
        <v>649</v>
      </c>
      <c r="B115" s="17">
        <f t="shared" si="25"/>
        <v>0.70124268950826807</v>
      </c>
      <c r="C115" s="14">
        <v>370</v>
      </c>
      <c r="F115" s="1">
        <v>0.38400000000000001</v>
      </c>
      <c r="G115" s="1">
        <v>9.4E-2</v>
      </c>
      <c r="H115" s="1">
        <v>0.17899999999999999</v>
      </c>
      <c r="I115" s="1">
        <v>3.5999999999999997E-2</v>
      </c>
      <c r="J115" s="1">
        <v>7.0999999999999994E-2</v>
      </c>
      <c r="K115" s="1">
        <v>4.0000000000000001E-3</v>
      </c>
      <c r="L115" s="58">
        <f t="shared" si="26"/>
        <v>0.24479166666666666</v>
      </c>
      <c r="M115" s="58">
        <f t="shared" si="27"/>
        <v>0.46614583333333331</v>
      </c>
      <c r="N115" s="58">
        <f t="shared" si="28"/>
        <v>9.3749999999999986E-2</v>
      </c>
      <c r="O115" s="58">
        <f t="shared" si="29"/>
        <v>0.18489583333333331</v>
      </c>
      <c r="P115" s="59">
        <f t="shared" si="30"/>
        <v>1.0416666666666666E-2</v>
      </c>
      <c r="Q115" s="58">
        <f t="shared" si="31"/>
        <v>0.99999999999999989</v>
      </c>
      <c r="R115" s="60">
        <f t="shared" si="32"/>
        <v>0.55989583333333326</v>
      </c>
      <c r="S115" s="60">
        <f t="shared" si="33"/>
        <v>0.4296875</v>
      </c>
      <c r="T115" s="18"/>
    </row>
    <row r="116" spans="1:20" x14ac:dyDescent="0.35">
      <c r="A116" s="1" t="s">
        <v>778</v>
      </c>
      <c r="B116" s="17">
        <f t="shared" si="25"/>
        <v>0.70663946950480572</v>
      </c>
      <c r="C116" s="14">
        <v>717</v>
      </c>
      <c r="F116" s="1">
        <v>0.39200000000000002</v>
      </c>
      <c r="G116" s="1">
        <v>0.17399999999999999</v>
      </c>
      <c r="H116" s="1">
        <v>0.02</v>
      </c>
      <c r="I116" s="1">
        <v>0.01</v>
      </c>
      <c r="J116" s="1">
        <v>0.184</v>
      </c>
      <c r="K116" s="1">
        <v>4.0000000000000001E-3</v>
      </c>
      <c r="L116" s="58">
        <f t="shared" si="26"/>
        <v>0.4438775510204081</v>
      </c>
      <c r="M116" s="58">
        <f t="shared" si="27"/>
        <v>5.1020408163265307E-2</v>
      </c>
      <c r="N116" s="58">
        <f t="shared" si="28"/>
        <v>2.5510204081632654E-2</v>
      </c>
      <c r="O116" s="58">
        <f t="shared" si="29"/>
        <v>0.46938775510204078</v>
      </c>
      <c r="P116" s="59">
        <f t="shared" si="30"/>
        <v>1.020408163265306E-2</v>
      </c>
      <c r="Q116" s="58">
        <f t="shared" si="31"/>
        <v>0.99999999999999989</v>
      </c>
      <c r="R116" s="60">
        <f t="shared" si="32"/>
        <v>7.6530612244897961E-2</v>
      </c>
      <c r="S116" s="60">
        <f t="shared" si="33"/>
        <v>0.91326530612244894</v>
      </c>
      <c r="T116" s="18"/>
    </row>
    <row r="117" spans="1:20" x14ac:dyDescent="0.35">
      <c r="A117" s="1" t="s">
        <v>750</v>
      </c>
      <c r="B117" s="17">
        <f t="shared" si="25"/>
        <v>0.71473840294451907</v>
      </c>
      <c r="C117" s="14">
        <v>1076</v>
      </c>
      <c r="F117" s="1">
        <v>9.9000000000000005E-2</v>
      </c>
      <c r="G117" s="1">
        <v>3.5000000000000003E-2</v>
      </c>
      <c r="H117" s="1">
        <v>1.0999999999999999E-2</v>
      </c>
      <c r="I117" s="1">
        <v>5.0000000000000001E-3</v>
      </c>
      <c r="J117" s="1">
        <v>4.7E-2</v>
      </c>
      <c r="K117" s="1">
        <v>1E-3</v>
      </c>
      <c r="L117" s="58">
        <f t="shared" si="26"/>
        <v>0.35353535353535354</v>
      </c>
      <c r="M117" s="58">
        <f t="shared" si="27"/>
        <v>0.1111111111111111</v>
      </c>
      <c r="N117" s="58">
        <f t="shared" si="28"/>
        <v>5.0505050505050504E-2</v>
      </c>
      <c r="O117" s="58">
        <f t="shared" si="29"/>
        <v>0.47474747474747475</v>
      </c>
      <c r="P117" s="59">
        <f t="shared" si="30"/>
        <v>1.01010101010101E-2</v>
      </c>
      <c r="Q117" s="58">
        <f t="shared" si="31"/>
        <v>0.99999999999999989</v>
      </c>
      <c r="R117" s="60">
        <f t="shared" si="32"/>
        <v>0.1616161616161616</v>
      </c>
      <c r="S117" s="60">
        <f t="shared" si="33"/>
        <v>0.82828282828282829</v>
      </c>
      <c r="T117" s="18"/>
    </row>
    <row r="118" spans="1:20" x14ac:dyDescent="0.35">
      <c r="A118" s="1" t="s">
        <v>725</v>
      </c>
      <c r="B118" s="17">
        <f t="shared" si="25"/>
        <v>0.71935238640041521</v>
      </c>
      <c r="C118" s="14">
        <v>613</v>
      </c>
      <c r="F118" s="1">
        <v>0.1</v>
      </c>
      <c r="G118" s="1">
        <v>4.2999999999999997E-2</v>
      </c>
      <c r="H118" s="1">
        <v>1.2999999999999999E-2</v>
      </c>
      <c r="I118" s="1">
        <v>6.0000000000000001E-3</v>
      </c>
      <c r="J118" s="1">
        <v>3.6999999999999998E-2</v>
      </c>
      <c r="K118" s="1">
        <v>1E-3</v>
      </c>
      <c r="L118" s="58">
        <f t="shared" si="26"/>
        <v>0.42999999999999994</v>
      </c>
      <c r="M118" s="58">
        <f t="shared" si="27"/>
        <v>0.12999999999999998</v>
      </c>
      <c r="N118" s="58">
        <f t="shared" si="28"/>
        <v>0.06</v>
      </c>
      <c r="O118" s="58">
        <f t="shared" si="29"/>
        <v>0.36999999999999994</v>
      </c>
      <c r="P118" s="59">
        <f t="shared" si="30"/>
        <v>0.01</v>
      </c>
      <c r="Q118" s="58">
        <f t="shared" si="31"/>
        <v>0.99999999999999978</v>
      </c>
      <c r="R118" s="60">
        <f t="shared" si="32"/>
        <v>0.18999999999999997</v>
      </c>
      <c r="S118" s="60">
        <f t="shared" si="33"/>
        <v>0.79999999999999982</v>
      </c>
      <c r="T118" s="18"/>
    </row>
    <row r="119" spans="1:20" x14ac:dyDescent="0.35">
      <c r="A119" s="1" t="s">
        <v>768</v>
      </c>
      <c r="B119" s="17">
        <f t="shared" si="25"/>
        <v>0.72835454661779175</v>
      </c>
      <c r="C119" s="14">
        <v>1196</v>
      </c>
      <c r="F119" s="1">
        <v>0.308</v>
      </c>
      <c r="G119" s="1">
        <v>9.9000000000000005E-2</v>
      </c>
      <c r="H119" s="1">
        <v>1.2999999999999999E-2</v>
      </c>
      <c r="I119" s="1">
        <v>8.9999999999999993E-3</v>
      </c>
      <c r="J119" s="1">
        <v>0.185</v>
      </c>
      <c r="K119" s="1">
        <v>3.0000000000000001E-3</v>
      </c>
      <c r="L119" s="58">
        <f t="shared" si="26"/>
        <v>0.32142857142857145</v>
      </c>
      <c r="M119" s="58">
        <f t="shared" si="27"/>
        <v>4.2207792207792208E-2</v>
      </c>
      <c r="N119" s="58">
        <f t="shared" si="28"/>
        <v>2.922077922077922E-2</v>
      </c>
      <c r="O119" s="58">
        <f t="shared" si="29"/>
        <v>0.60064935064935066</v>
      </c>
      <c r="P119" s="59">
        <f t="shared" si="30"/>
        <v>9.74025974025974E-3</v>
      </c>
      <c r="Q119" s="58">
        <f t="shared" si="31"/>
        <v>1.0032467532467533</v>
      </c>
      <c r="R119" s="60">
        <f t="shared" si="32"/>
        <v>7.1428571428571425E-2</v>
      </c>
      <c r="S119" s="60">
        <f t="shared" si="33"/>
        <v>0.92207792207792205</v>
      </c>
      <c r="T119" s="18"/>
    </row>
    <row r="120" spans="1:20" x14ac:dyDescent="0.35">
      <c r="A120" s="1" t="s">
        <v>685</v>
      </c>
      <c r="B120" s="17">
        <f t="shared" si="25"/>
        <v>0.73130508742482492</v>
      </c>
      <c r="C120" s="14">
        <v>392</v>
      </c>
      <c r="F120" s="1">
        <v>0.21</v>
      </c>
      <c r="G120" s="1">
        <v>0.05</v>
      </c>
      <c r="H120" s="1">
        <v>0.129</v>
      </c>
      <c r="I120" s="1">
        <v>1.7000000000000001E-2</v>
      </c>
      <c r="J120" s="1">
        <v>1.0999999999999999E-2</v>
      </c>
      <c r="K120" s="1">
        <v>2E-3</v>
      </c>
      <c r="L120" s="58">
        <f t="shared" si="26"/>
        <v>0.23809523809523811</v>
      </c>
      <c r="M120" s="58">
        <f t="shared" si="27"/>
        <v>0.61428571428571432</v>
      </c>
      <c r="N120" s="58">
        <f t="shared" si="28"/>
        <v>8.0952380952380956E-2</v>
      </c>
      <c r="O120" s="58">
        <f t="shared" si="29"/>
        <v>5.2380952380952382E-2</v>
      </c>
      <c r="P120" s="59">
        <f t="shared" si="30"/>
        <v>9.5238095238095247E-3</v>
      </c>
      <c r="Q120" s="58">
        <f t="shared" si="31"/>
        <v>0.99523809523809537</v>
      </c>
      <c r="R120" s="60">
        <f t="shared" si="32"/>
        <v>0.69523809523809532</v>
      </c>
      <c r="S120" s="60">
        <f t="shared" si="33"/>
        <v>0.2904761904761905</v>
      </c>
      <c r="T120" s="18"/>
    </row>
    <row r="121" spans="1:20" x14ac:dyDescent="0.35">
      <c r="A121" s="1" t="s">
        <v>760</v>
      </c>
      <c r="B121" s="17">
        <f t="shared" si="25"/>
        <v>0.74024703252369062</v>
      </c>
      <c r="C121" s="14">
        <v>1188</v>
      </c>
      <c r="F121" s="1">
        <v>0.106</v>
      </c>
      <c r="G121" s="1">
        <v>9.1999999999999998E-2</v>
      </c>
      <c r="H121" s="1">
        <v>8.9999999999999993E-3</v>
      </c>
      <c r="I121" s="1">
        <v>3.0000000000000001E-3</v>
      </c>
      <c r="J121" s="1">
        <v>2E-3</v>
      </c>
      <c r="K121" s="1">
        <v>1E-3</v>
      </c>
      <c r="L121" s="58">
        <f t="shared" si="26"/>
        <v>0.86792452830188682</v>
      </c>
      <c r="M121" s="58">
        <f t="shared" si="27"/>
        <v>8.4905660377358486E-2</v>
      </c>
      <c r="N121" s="58">
        <f t="shared" si="28"/>
        <v>2.8301886792452831E-2</v>
      </c>
      <c r="O121" s="58">
        <f t="shared" si="29"/>
        <v>1.8867924528301886E-2</v>
      </c>
      <c r="P121" s="59">
        <f t="shared" si="30"/>
        <v>9.433962264150943E-3</v>
      </c>
      <c r="Q121" s="58">
        <f t="shared" si="31"/>
        <v>1.0094339622641511</v>
      </c>
      <c r="R121" s="60">
        <f t="shared" si="32"/>
        <v>0.11320754716981132</v>
      </c>
      <c r="S121" s="60">
        <f t="shared" si="33"/>
        <v>0.8867924528301887</v>
      </c>
      <c r="T121" s="18"/>
    </row>
    <row r="122" spans="1:20" x14ac:dyDescent="0.35">
      <c r="A122" s="1" t="s">
        <v>781</v>
      </c>
      <c r="B122" s="17">
        <f t="shared" si="25"/>
        <v>0.7520868302008924</v>
      </c>
      <c r="C122" s="11">
        <v>1573</v>
      </c>
      <c r="F122" s="1">
        <v>0.216</v>
      </c>
      <c r="G122" s="1">
        <v>5.8000000000000003E-2</v>
      </c>
      <c r="H122" s="1">
        <v>0.129</v>
      </c>
      <c r="I122" s="1">
        <v>2.5000000000000001E-2</v>
      </c>
      <c r="J122" s="1">
        <v>2E-3</v>
      </c>
      <c r="K122" s="1">
        <v>2E-3</v>
      </c>
      <c r="L122" s="58">
        <f t="shared" si="26"/>
        <v>0.26851851851851855</v>
      </c>
      <c r="M122" s="58">
        <f t="shared" si="27"/>
        <v>0.59722222222222221</v>
      </c>
      <c r="N122" s="58">
        <f t="shared" si="28"/>
        <v>0.11574074074074076</v>
      </c>
      <c r="O122" s="58">
        <f t="shared" si="29"/>
        <v>9.2592592592592587E-3</v>
      </c>
      <c r="P122" s="59">
        <f t="shared" si="30"/>
        <v>9.2592592592592587E-3</v>
      </c>
      <c r="Q122" s="58">
        <f t="shared" si="31"/>
        <v>1</v>
      </c>
      <c r="R122" s="60">
        <f t="shared" si="32"/>
        <v>0.71296296296296302</v>
      </c>
      <c r="S122" s="60">
        <f t="shared" si="33"/>
        <v>0.27777777777777779</v>
      </c>
      <c r="T122" s="18"/>
    </row>
    <row r="123" spans="1:20" x14ac:dyDescent="0.35">
      <c r="A123" s="1" t="s">
        <v>754</v>
      </c>
      <c r="B123" s="17">
        <f t="shared" si="25"/>
        <v>0.76032124765725528</v>
      </c>
      <c r="C123" s="14">
        <v>1094</v>
      </c>
      <c r="F123" s="1">
        <v>0.112</v>
      </c>
      <c r="G123" s="1">
        <v>5.0999999999999997E-2</v>
      </c>
      <c r="H123" s="1">
        <v>1.4E-2</v>
      </c>
      <c r="I123" s="1">
        <v>7.0000000000000001E-3</v>
      </c>
      <c r="J123" s="1">
        <v>0.04</v>
      </c>
      <c r="K123" s="1">
        <v>1E-3</v>
      </c>
      <c r="L123" s="58">
        <f t="shared" si="26"/>
        <v>0.45535714285714279</v>
      </c>
      <c r="M123" s="58">
        <f t="shared" si="27"/>
        <v>0.125</v>
      </c>
      <c r="N123" s="58">
        <f t="shared" si="28"/>
        <v>6.25E-2</v>
      </c>
      <c r="O123" s="58">
        <f t="shared" si="29"/>
        <v>0.35714285714285715</v>
      </c>
      <c r="P123" s="59">
        <f t="shared" si="30"/>
        <v>8.9285714285714281E-3</v>
      </c>
      <c r="Q123" s="58">
        <f t="shared" si="31"/>
        <v>1.0089285714285714</v>
      </c>
      <c r="R123" s="60">
        <f t="shared" si="32"/>
        <v>0.1875</v>
      </c>
      <c r="S123" s="60">
        <f t="shared" si="33"/>
        <v>0.8125</v>
      </c>
      <c r="T123" s="18"/>
    </row>
    <row r="124" spans="1:20" x14ac:dyDescent="0.35">
      <c r="A124" s="1" t="s">
        <v>677</v>
      </c>
      <c r="B124" s="17">
        <f t="shared" si="25"/>
        <v>0.76440834882618125</v>
      </c>
      <c r="C124" s="14">
        <v>543</v>
      </c>
      <c r="F124" s="1">
        <v>0.112</v>
      </c>
      <c r="G124" s="1">
        <v>3.7999999999999999E-2</v>
      </c>
      <c r="H124" s="1">
        <v>1.2E-2</v>
      </c>
      <c r="I124" s="1">
        <v>7.0000000000000001E-3</v>
      </c>
      <c r="J124" s="1">
        <v>5.3999999999999999E-2</v>
      </c>
      <c r="K124" s="1">
        <v>1E-3</v>
      </c>
      <c r="L124" s="58">
        <f t="shared" si="26"/>
        <v>0.33928571428571425</v>
      </c>
      <c r="M124" s="58">
        <f t="shared" si="27"/>
        <v>0.10714285714285714</v>
      </c>
      <c r="N124" s="58">
        <f t="shared" si="28"/>
        <v>6.25E-2</v>
      </c>
      <c r="O124" s="58">
        <f t="shared" si="29"/>
        <v>0.48214285714285715</v>
      </c>
      <c r="P124" s="59">
        <f t="shared" si="30"/>
        <v>8.9285714285714281E-3</v>
      </c>
      <c r="Q124" s="58">
        <f t="shared" si="31"/>
        <v>1</v>
      </c>
      <c r="R124" s="60">
        <f t="shared" si="32"/>
        <v>0.16964285714285715</v>
      </c>
      <c r="S124" s="60">
        <f t="shared" si="33"/>
        <v>0.8214285714285714</v>
      </c>
      <c r="T124" s="18"/>
    </row>
    <row r="125" spans="1:20" x14ac:dyDescent="0.35">
      <c r="A125" s="1" t="s">
        <v>797</v>
      </c>
      <c r="B125" s="17">
        <f t="shared" si="25"/>
        <v>0.77287609986677375</v>
      </c>
      <c r="C125" s="14">
        <v>1125</v>
      </c>
      <c r="F125" s="1">
        <v>0.11600000000000001</v>
      </c>
      <c r="G125" s="1">
        <v>4.2000000000000003E-2</v>
      </c>
      <c r="H125" s="1">
        <v>1.4E-2</v>
      </c>
      <c r="I125" s="1">
        <v>8.0000000000000002E-3</v>
      </c>
      <c r="J125" s="1">
        <v>5.0999999999999997E-2</v>
      </c>
      <c r="K125" s="1">
        <v>1E-3</v>
      </c>
      <c r="L125" s="58">
        <f t="shared" si="26"/>
        <v>0.36206896551724138</v>
      </c>
      <c r="M125" s="58">
        <f t="shared" si="27"/>
        <v>0.12068965517241378</v>
      </c>
      <c r="N125" s="58">
        <f t="shared" si="28"/>
        <v>6.8965517241379309E-2</v>
      </c>
      <c r="O125" s="58">
        <f t="shared" si="29"/>
        <v>0.43965517241379304</v>
      </c>
      <c r="P125" s="59">
        <f t="shared" si="30"/>
        <v>8.6206896551724137E-3</v>
      </c>
      <c r="Q125" s="58">
        <f t="shared" si="31"/>
        <v>0.99999999999999989</v>
      </c>
      <c r="R125" s="60">
        <f t="shared" si="32"/>
        <v>0.18965517241379309</v>
      </c>
      <c r="S125" s="60">
        <f t="shared" si="33"/>
        <v>0.80172413793103448</v>
      </c>
      <c r="T125" s="18"/>
    </row>
    <row r="126" spans="1:20" x14ac:dyDescent="0.35">
      <c r="A126" s="1" t="s">
        <v>742</v>
      </c>
      <c r="B126" s="17">
        <f t="shared" si="25"/>
        <v>0.77788900848280451</v>
      </c>
      <c r="C126" s="14">
        <v>666</v>
      </c>
      <c r="F126" s="1">
        <v>0.81699999999999995</v>
      </c>
      <c r="G126" s="1">
        <v>0.50900000000000001</v>
      </c>
      <c r="H126" s="1">
        <v>7.0000000000000007E-2</v>
      </c>
      <c r="I126" s="1">
        <v>4.5999999999999999E-2</v>
      </c>
      <c r="J126" s="1">
        <v>0.185</v>
      </c>
      <c r="K126" s="1">
        <v>7.0000000000000001E-3</v>
      </c>
      <c r="L126" s="58">
        <f t="shared" si="26"/>
        <v>0.6230110159118728</v>
      </c>
      <c r="M126" s="58">
        <f t="shared" si="27"/>
        <v>8.5679314565483486E-2</v>
      </c>
      <c r="N126" s="58">
        <f t="shared" si="28"/>
        <v>5.6303549571603433E-2</v>
      </c>
      <c r="O126" s="58">
        <f t="shared" si="29"/>
        <v>0.22643818849449204</v>
      </c>
      <c r="P126" s="59">
        <f t="shared" si="30"/>
        <v>8.5679314565483486E-3</v>
      </c>
      <c r="Q126" s="58">
        <f t="shared" si="31"/>
        <v>1.0000000000000002</v>
      </c>
      <c r="R126" s="60">
        <f t="shared" si="32"/>
        <v>0.14198286413708691</v>
      </c>
      <c r="S126" s="60">
        <f t="shared" si="33"/>
        <v>0.84944920440636484</v>
      </c>
      <c r="T126" s="18"/>
    </row>
    <row r="127" spans="1:20" x14ac:dyDescent="0.35">
      <c r="A127" s="1" t="s">
        <v>640</v>
      </c>
      <c r="B127" s="17">
        <f t="shared" si="25"/>
        <v>0.78358686407189659</v>
      </c>
      <c r="C127" s="14">
        <v>757</v>
      </c>
      <c r="F127" s="1">
        <v>0.121</v>
      </c>
      <c r="G127" s="1">
        <v>8.1000000000000003E-2</v>
      </c>
      <c r="H127" s="1">
        <v>2.3E-2</v>
      </c>
      <c r="I127" s="1">
        <v>1.0999999999999999E-2</v>
      </c>
      <c r="J127" s="1">
        <v>5.0000000000000001E-3</v>
      </c>
      <c r="K127" s="1">
        <v>1E-3</v>
      </c>
      <c r="L127" s="58">
        <f t="shared" si="26"/>
        <v>0.66942148760330578</v>
      </c>
      <c r="M127" s="58">
        <f t="shared" si="27"/>
        <v>0.19008264462809918</v>
      </c>
      <c r="N127" s="58">
        <f t="shared" si="28"/>
        <v>9.0909090909090912E-2</v>
      </c>
      <c r="O127" s="58">
        <f t="shared" si="29"/>
        <v>4.1322314049586778E-2</v>
      </c>
      <c r="P127" s="59">
        <f t="shared" si="30"/>
        <v>8.2644628099173556E-3</v>
      </c>
      <c r="Q127" s="58">
        <f t="shared" si="31"/>
        <v>1</v>
      </c>
      <c r="R127" s="60">
        <f t="shared" si="32"/>
        <v>0.28099173553719009</v>
      </c>
      <c r="S127" s="60">
        <f t="shared" si="33"/>
        <v>0.71074380165289253</v>
      </c>
      <c r="T127" s="18"/>
    </row>
    <row r="128" spans="1:20" x14ac:dyDescent="0.35">
      <c r="A128" s="1" t="s">
        <v>730</v>
      </c>
      <c r="B128" s="17">
        <f t="shared" si="25"/>
        <v>0.79036859179418451</v>
      </c>
      <c r="C128" s="14">
        <v>901</v>
      </c>
      <c r="F128" s="1">
        <v>0.24299999999999999</v>
      </c>
      <c r="G128" s="1">
        <v>4.5999999999999999E-2</v>
      </c>
      <c r="H128" s="1">
        <v>0.16200000000000001</v>
      </c>
      <c r="I128" s="1">
        <v>2.7E-2</v>
      </c>
      <c r="J128" s="1">
        <v>6.0000000000000001E-3</v>
      </c>
      <c r="K128" s="1">
        <v>2E-3</v>
      </c>
      <c r="L128" s="58">
        <f t="shared" si="26"/>
        <v>0.18930041152263374</v>
      </c>
      <c r="M128" s="58">
        <f t="shared" si="27"/>
        <v>0.66666666666666674</v>
      </c>
      <c r="N128" s="58">
        <f t="shared" si="28"/>
        <v>0.11111111111111112</v>
      </c>
      <c r="O128" s="58">
        <f t="shared" si="29"/>
        <v>2.469135802469136E-2</v>
      </c>
      <c r="P128" s="59">
        <f t="shared" si="30"/>
        <v>8.23045267489712E-3</v>
      </c>
      <c r="Q128" s="58">
        <f t="shared" si="31"/>
        <v>1.0000000000000002</v>
      </c>
      <c r="R128" s="60">
        <f t="shared" si="32"/>
        <v>0.7777777777777779</v>
      </c>
      <c r="S128" s="60">
        <f t="shared" si="33"/>
        <v>0.2139917695473251</v>
      </c>
      <c r="T128" s="18"/>
    </row>
    <row r="129" spans="1:20" x14ac:dyDescent="0.35">
      <c r="A129" s="1" t="s">
        <v>759</v>
      </c>
      <c r="B129" s="17">
        <f t="shared" si="25"/>
        <v>0.79946860157914124</v>
      </c>
      <c r="C129" s="11">
        <v>1209</v>
      </c>
      <c r="E129" s="19"/>
      <c r="F129" s="1">
        <v>0.25600000000000001</v>
      </c>
      <c r="G129" s="1">
        <v>0.17599999999999999</v>
      </c>
      <c r="H129" s="1">
        <v>2.5000000000000001E-2</v>
      </c>
      <c r="I129" s="1">
        <v>0.01</v>
      </c>
      <c r="J129" s="1">
        <v>4.2000000000000003E-2</v>
      </c>
      <c r="K129" s="1">
        <v>2E-3</v>
      </c>
      <c r="L129" s="58">
        <f t="shared" si="26"/>
        <v>0.6875</v>
      </c>
      <c r="M129" s="58">
        <f t="shared" si="27"/>
        <v>9.765625E-2</v>
      </c>
      <c r="N129" s="58">
        <f t="shared" si="28"/>
        <v>3.90625E-2</v>
      </c>
      <c r="O129" s="58">
        <f t="shared" si="29"/>
        <v>0.1640625</v>
      </c>
      <c r="P129" s="59">
        <f t="shared" si="30"/>
        <v>7.8125E-3</v>
      </c>
      <c r="Q129" s="58">
        <f t="shared" si="31"/>
        <v>0.99609375</v>
      </c>
      <c r="R129" s="60">
        <f t="shared" si="32"/>
        <v>0.13671875</v>
      </c>
      <c r="S129" s="60">
        <f t="shared" si="33"/>
        <v>0.8515625</v>
      </c>
      <c r="T129" s="18"/>
    </row>
    <row r="130" spans="1:20" x14ac:dyDescent="0.35">
      <c r="A130" s="1" t="s">
        <v>788</v>
      </c>
      <c r="B130" s="17">
        <f t="shared" si="25"/>
        <v>0.8113836681544816</v>
      </c>
      <c r="C130" s="11">
        <v>1583</v>
      </c>
      <c r="F130" s="1">
        <v>0.70499999999999996</v>
      </c>
      <c r="G130" s="1">
        <v>5.1999999999999998E-2</v>
      </c>
      <c r="H130" s="1">
        <v>3.9E-2</v>
      </c>
      <c r="I130" s="1">
        <v>0.01</v>
      </c>
      <c r="J130" s="1">
        <v>0.59799999999999998</v>
      </c>
      <c r="K130" s="1">
        <v>5.0000000000000001E-3</v>
      </c>
      <c r="L130" s="58">
        <f t="shared" ref="L130:L155" si="34">G130/$F130</f>
        <v>7.3758865248226946E-2</v>
      </c>
      <c r="M130" s="58">
        <f t="shared" ref="M130:M155" si="35">H130/$F130</f>
        <v>5.5319148936170216E-2</v>
      </c>
      <c r="N130" s="58">
        <f t="shared" ref="N130:N155" si="36">I130/$F130</f>
        <v>1.4184397163120569E-2</v>
      </c>
      <c r="O130" s="58">
        <f t="shared" ref="O130:O155" si="37">J130/$F130</f>
        <v>0.84822695035460993</v>
      </c>
      <c r="P130" s="59">
        <f t="shared" ref="P130:P155" si="38">K130/$F130</f>
        <v>7.0921985815602844E-3</v>
      </c>
      <c r="Q130" s="58">
        <f t="shared" ref="Q130:Q155" si="39">SUM(L130:P130)</f>
        <v>0.99858156028368794</v>
      </c>
      <c r="R130" s="60">
        <f t="shared" ref="R130:R155" si="40">M130+N130</f>
        <v>6.9503546099290783E-2</v>
      </c>
      <c r="S130" s="60">
        <f t="shared" ref="S130:S155" si="41">O130+L130</f>
        <v>0.92198581560283688</v>
      </c>
      <c r="T130" s="18"/>
    </row>
    <row r="131" spans="1:20" x14ac:dyDescent="0.35">
      <c r="A131" s="1" t="s">
        <v>804</v>
      </c>
      <c r="B131" s="17">
        <f t="shared" si="25"/>
        <v>0.83142777572879079</v>
      </c>
      <c r="C131" s="11">
        <v>2663</v>
      </c>
      <c r="F131" s="1">
        <v>0.312</v>
      </c>
      <c r="G131" s="1">
        <v>7.0999999999999994E-2</v>
      </c>
      <c r="H131" s="1">
        <v>0.01</v>
      </c>
      <c r="I131" s="1">
        <v>7.0000000000000001E-3</v>
      </c>
      <c r="J131" s="1">
        <v>0.222</v>
      </c>
      <c r="K131" s="1">
        <v>2E-3</v>
      </c>
      <c r="L131" s="58">
        <f t="shared" si="34"/>
        <v>0.22756410256410253</v>
      </c>
      <c r="M131" s="58">
        <f t="shared" si="35"/>
        <v>3.2051282051282055E-2</v>
      </c>
      <c r="N131" s="58">
        <f t="shared" si="36"/>
        <v>2.2435897435897436E-2</v>
      </c>
      <c r="O131" s="58">
        <f t="shared" si="37"/>
        <v>0.71153846153846156</v>
      </c>
      <c r="P131" s="59">
        <f t="shared" si="38"/>
        <v>6.41025641025641E-3</v>
      </c>
      <c r="Q131" s="58">
        <f t="shared" si="39"/>
        <v>1</v>
      </c>
      <c r="R131" s="60">
        <f t="shared" si="40"/>
        <v>5.4487179487179488E-2</v>
      </c>
      <c r="S131" s="60">
        <f t="shared" si="41"/>
        <v>0.9391025641025641</v>
      </c>
      <c r="T131" s="18"/>
    </row>
    <row r="132" spans="1:20" x14ac:dyDescent="0.35">
      <c r="A132" s="1" t="s">
        <v>617</v>
      </c>
      <c r="B132" s="17">
        <f t="shared" ref="B132:B155" si="42">B131+C132/$D$155</f>
        <v>0.83439337031545158</v>
      </c>
      <c r="C132" s="14">
        <v>394</v>
      </c>
      <c r="F132" s="1">
        <v>0.312</v>
      </c>
      <c r="G132" s="1">
        <v>7.0999999999999994E-2</v>
      </c>
      <c r="H132" s="1">
        <v>0.01</v>
      </c>
      <c r="I132" s="1">
        <v>7.0000000000000001E-3</v>
      </c>
      <c r="J132" s="1">
        <v>0.222</v>
      </c>
      <c r="K132" s="1">
        <v>2E-3</v>
      </c>
      <c r="L132" s="58">
        <f t="shared" si="34"/>
        <v>0.22756410256410253</v>
      </c>
      <c r="M132" s="58">
        <f t="shared" si="35"/>
        <v>3.2051282051282055E-2</v>
      </c>
      <c r="N132" s="58">
        <f t="shared" si="36"/>
        <v>2.2435897435897436E-2</v>
      </c>
      <c r="O132" s="58">
        <f t="shared" si="37"/>
        <v>0.71153846153846156</v>
      </c>
      <c r="P132" s="59">
        <f t="shared" si="38"/>
        <v>6.41025641025641E-3</v>
      </c>
      <c r="Q132" s="58">
        <f t="shared" si="39"/>
        <v>1</v>
      </c>
      <c r="R132" s="60">
        <f t="shared" si="40"/>
        <v>5.4487179487179488E-2</v>
      </c>
      <c r="S132" s="60">
        <f t="shared" si="41"/>
        <v>0.9391025641025641</v>
      </c>
      <c r="T132" s="18"/>
    </row>
    <row r="133" spans="1:20" x14ac:dyDescent="0.35">
      <c r="A133" s="1" t="s">
        <v>722</v>
      </c>
      <c r="B133" s="17">
        <f t="shared" si="42"/>
        <v>0.84018907547212374</v>
      </c>
      <c r="C133" s="14">
        <v>770</v>
      </c>
      <c r="F133" s="1">
        <v>0.73099999999999998</v>
      </c>
      <c r="G133" s="1">
        <v>0.104</v>
      </c>
      <c r="H133" s="1">
        <v>0.17899999999999999</v>
      </c>
      <c r="I133" s="1">
        <v>3.7999999999999999E-2</v>
      </c>
      <c r="J133" s="1">
        <v>0.40600000000000003</v>
      </c>
      <c r="K133" s="1">
        <v>4.0000000000000001E-3</v>
      </c>
      <c r="L133" s="58">
        <f t="shared" si="34"/>
        <v>0.14227086183310533</v>
      </c>
      <c r="M133" s="58">
        <f t="shared" si="35"/>
        <v>0.24487004103967167</v>
      </c>
      <c r="N133" s="58">
        <f t="shared" si="36"/>
        <v>5.1983584131326949E-2</v>
      </c>
      <c r="O133" s="58">
        <f t="shared" si="37"/>
        <v>0.55540355677154585</v>
      </c>
      <c r="P133" s="59">
        <f t="shared" si="38"/>
        <v>5.4719562243502051E-3</v>
      </c>
      <c r="Q133" s="58">
        <f t="shared" si="39"/>
        <v>1</v>
      </c>
      <c r="R133" s="60">
        <f t="shared" si="40"/>
        <v>0.29685362517099861</v>
      </c>
      <c r="S133" s="60">
        <f t="shared" si="41"/>
        <v>0.69767441860465118</v>
      </c>
      <c r="T133" s="18"/>
    </row>
    <row r="134" spans="1:20" x14ac:dyDescent="0.35">
      <c r="A134" s="1" t="s">
        <v>736</v>
      </c>
      <c r="B134" s="17">
        <f t="shared" si="42"/>
        <v>0.84485574715671696</v>
      </c>
      <c r="C134" s="14">
        <v>620</v>
      </c>
      <c r="F134" s="1">
        <v>0.193</v>
      </c>
      <c r="G134" s="1">
        <v>5.3999999999999999E-2</v>
      </c>
      <c r="H134" s="1">
        <v>0.11700000000000001</v>
      </c>
      <c r="I134" s="1">
        <v>1.7999999999999999E-2</v>
      </c>
      <c r="J134" s="1">
        <v>3.0000000000000001E-3</v>
      </c>
      <c r="K134" s="1">
        <v>1E-3</v>
      </c>
      <c r="L134" s="58">
        <f t="shared" si="34"/>
        <v>0.27979274611398963</v>
      </c>
      <c r="M134" s="58">
        <f t="shared" si="35"/>
        <v>0.60621761658031093</v>
      </c>
      <c r="N134" s="58">
        <f t="shared" si="36"/>
        <v>9.3264248704663197E-2</v>
      </c>
      <c r="O134" s="58">
        <f t="shared" si="37"/>
        <v>1.5544041450777202E-2</v>
      </c>
      <c r="P134" s="59">
        <f t="shared" si="38"/>
        <v>5.1813471502590676E-3</v>
      </c>
      <c r="Q134" s="58">
        <f t="shared" si="39"/>
        <v>1</v>
      </c>
      <c r="R134" s="60">
        <f t="shared" si="40"/>
        <v>0.69948186528497414</v>
      </c>
      <c r="S134" s="60">
        <f t="shared" si="41"/>
        <v>0.29533678756476683</v>
      </c>
      <c r="T134" s="18"/>
    </row>
    <row r="135" spans="1:20" x14ac:dyDescent="0.35">
      <c r="A135" s="1" t="s">
        <v>714</v>
      </c>
      <c r="B135" s="17">
        <f t="shared" si="42"/>
        <v>0.84922887013856962</v>
      </c>
      <c r="C135" s="14">
        <v>581</v>
      </c>
      <c r="F135" s="1">
        <v>0.38900000000000001</v>
      </c>
      <c r="G135" s="1">
        <v>5.3999999999999999E-2</v>
      </c>
      <c r="H135" s="1">
        <v>1.4999999999999999E-2</v>
      </c>
      <c r="I135" s="1">
        <v>8.9999999999999993E-3</v>
      </c>
      <c r="J135" s="1">
        <v>0.31</v>
      </c>
      <c r="K135" s="1">
        <v>2E-3</v>
      </c>
      <c r="L135" s="58">
        <f t="shared" si="34"/>
        <v>0.13881748071979433</v>
      </c>
      <c r="M135" s="58">
        <f t="shared" si="35"/>
        <v>3.8560411311053984E-2</v>
      </c>
      <c r="N135" s="58">
        <f t="shared" si="36"/>
        <v>2.3136246786632387E-2</v>
      </c>
      <c r="O135" s="58">
        <f t="shared" si="37"/>
        <v>0.79691516709511567</v>
      </c>
      <c r="P135" s="59">
        <f t="shared" si="38"/>
        <v>5.1413881748071976E-3</v>
      </c>
      <c r="Q135" s="58">
        <f t="shared" si="39"/>
        <v>1.0025706940874035</v>
      </c>
      <c r="R135" s="60">
        <f t="shared" si="40"/>
        <v>6.1696658097686374E-2</v>
      </c>
      <c r="S135" s="60">
        <f t="shared" si="41"/>
        <v>0.93573264781490995</v>
      </c>
      <c r="T135" s="18"/>
    </row>
    <row r="136" spans="1:20" x14ac:dyDescent="0.35">
      <c r="A136" s="1" t="s">
        <v>651</v>
      </c>
      <c r="B136" s="17">
        <f t="shared" si="42"/>
        <v>0.85223209917429976</v>
      </c>
      <c r="C136" s="14">
        <v>399</v>
      </c>
      <c r="F136" s="1">
        <v>0.28699999999999998</v>
      </c>
      <c r="G136" s="1">
        <v>7.5999999999999998E-2</v>
      </c>
      <c r="H136" s="1">
        <v>3.6999999999999998E-2</v>
      </c>
      <c r="I136" s="1">
        <v>1.9E-2</v>
      </c>
      <c r="J136" s="1">
        <v>0.153</v>
      </c>
      <c r="K136" s="1">
        <v>1E-3</v>
      </c>
      <c r="L136" s="58">
        <f t="shared" si="34"/>
        <v>0.26480836236933797</v>
      </c>
      <c r="M136" s="58">
        <f t="shared" si="35"/>
        <v>0.1289198606271777</v>
      </c>
      <c r="N136" s="58">
        <f t="shared" si="36"/>
        <v>6.6202090592334492E-2</v>
      </c>
      <c r="O136" s="58">
        <f t="shared" si="37"/>
        <v>0.53310104529616731</v>
      </c>
      <c r="P136" s="59">
        <f t="shared" si="38"/>
        <v>3.4843205574912896E-3</v>
      </c>
      <c r="Q136" s="58">
        <f t="shared" si="39"/>
        <v>0.99651567944250874</v>
      </c>
      <c r="R136" s="60">
        <f t="shared" si="40"/>
        <v>0.1951219512195122</v>
      </c>
      <c r="S136" s="60">
        <f t="shared" si="41"/>
        <v>0.79790940766550533</v>
      </c>
      <c r="T136" s="18"/>
    </row>
    <row r="137" spans="1:20" x14ac:dyDescent="0.35">
      <c r="A137" s="1" t="s">
        <v>793</v>
      </c>
      <c r="B137" s="17">
        <f t="shared" si="42"/>
        <v>0.86357512212378684</v>
      </c>
      <c r="C137" s="11">
        <v>1507</v>
      </c>
      <c r="F137" s="1">
        <v>0.59099999999999997</v>
      </c>
      <c r="G137" s="1">
        <v>0.20499999999999999</v>
      </c>
      <c r="H137" s="1">
        <v>4.2999999999999997E-2</v>
      </c>
      <c r="I137" s="1">
        <v>3.7999999999999999E-2</v>
      </c>
      <c r="J137" s="1">
        <v>0.30299999999999999</v>
      </c>
      <c r="K137" s="1">
        <v>2E-3</v>
      </c>
      <c r="L137" s="58">
        <f t="shared" si="34"/>
        <v>0.34686971235194586</v>
      </c>
      <c r="M137" s="58">
        <f t="shared" si="35"/>
        <v>7.2758037225042302E-2</v>
      </c>
      <c r="N137" s="58">
        <f t="shared" si="36"/>
        <v>6.4297800338409483E-2</v>
      </c>
      <c r="O137" s="58">
        <f t="shared" si="37"/>
        <v>0.51269035532994922</v>
      </c>
      <c r="P137" s="59">
        <f t="shared" si="38"/>
        <v>3.3840947546531306E-3</v>
      </c>
      <c r="Q137" s="58">
        <f t="shared" si="39"/>
        <v>1</v>
      </c>
      <c r="R137" s="60">
        <f t="shared" si="40"/>
        <v>0.1370558375634518</v>
      </c>
      <c r="S137" s="60">
        <f t="shared" si="41"/>
        <v>0.85956006768189508</v>
      </c>
      <c r="T137" s="18"/>
    </row>
    <row r="138" spans="1:20" x14ac:dyDescent="0.35">
      <c r="A138" s="1" t="s">
        <v>790</v>
      </c>
      <c r="B138" s="17">
        <f t="shared" si="42"/>
        <v>0.874805241726066</v>
      </c>
      <c r="C138" s="11">
        <v>1492</v>
      </c>
      <c r="F138" s="1">
        <v>0.59099999999999997</v>
      </c>
      <c r="G138" s="1">
        <v>0.20499999999999999</v>
      </c>
      <c r="H138" s="1">
        <v>4.2999999999999997E-2</v>
      </c>
      <c r="I138" s="1">
        <v>3.7999999999999999E-2</v>
      </c>
      <c r="J138" s="1">
        <v>0.30299999999999999</v>
      </c>
      <c r="K138" s="1">
        <v>2E-3</v>
      </c>
      <c r="L138" s="58">
        <f t="shared" si="34"/>
        <v>0.34686971235194586</v>
      </c>
      <c r="M138" s="58">
        <f t="shared" si="35"/>
        <v>7.2758037225042302E-2</v>
      </c>
      <c r="N138" s="58">
        <f t="shared" si="36"/>
        <v>6.4297800338409483E-2</v>
      </c>
      <c r="O138" s="58">
        <f t="shared" si="37"/>
        <v>0.51269035532994922</v>
      </c>
      <c r="P138" s="59">
        <f t="shared" si="38"/>
        <v>3.3840947546531306E-3</v>
      </c>
      <c r="Q138" s="58">
        <f t="shared" si="39"/>
        <v>1</v>
      </c>
      <c r="R138" s="60">
        <f t="shared" si="40"/>
        <v>0.1370558375634518</v>
      </c>
      <c r="S138" s="60">
        <f t="shared" si="41"/>
        <v>0.85956006768189508</v>
      </c>
      <c r="T138" s="18"/>
    </row>
    <row r="139" spans="1:20" x14ac:dyDescent="0.35">
      <c r="A139" s="1" t="s">
        <v>633</v>
      </c>
      <c r="B139" s="17">
        <f t="shared" si="42"/>
        <v>0.87871169753945932</v>
      </c>
      <c r="C139" s="14">
        <v>519</v>
      </c>
      <c r="F139" s="1">
        <v>0.59099999999999997</v>
      </c>
      <c r="G139" s="1">
        <v>0.20499999999999999</v>
      </c>
      <c r="H139" s="1">
        <v>4.2999999999999997E-2</v>
      </c>
      <c r="I139" s="1">
        <v>3.7999999999999999E-2</v>
      </c>
      <c r="J139" s="1">
        <v>0.30299999999999999</v>
      </c>
      <c r="K139" s="1">
        <v>2E-3</v>
      </c>
      <c r="L139" s="58">
        <f t="shared" si="34"/>
        <v>0.34686971235194586</v>
      </c>
      <c r="M139" s="58">
        <f t="shared" si="35"/>
        <v>7.2758037225042302E-2</v>
      </c>
      <c r="N139" s="58">
        <f t="shared" si="36"/>
        <v>6.4297800338409483E-2</v>
      </c>
      <c r="O139" s="58">
        <f t="shared" si="37"/>
        <v>0.51269035532994922</v>
      </c>
      <c r="P139" s="59">
        <f t="shared" si="38"/>
        <v>3.3840947546531306E-3</v>
      </c>
      <c r="Q139" s="58">
        <f t="shared" si="39"/>
        <v>1</v>
      </c>
      <c r="R139" s="60">
        <f t="shared" si="40"/>
        <v>0.1370558375634518</v>
      </c>
      <c r="S139" s="60">
        <f t="shared" si="41"/>
        <v>0.85956006768189508</v>
      </c>
      <c r="T139" s="18"/>
    </row>
    <row r="140" spans="1:20" x14ac:dyDescent="0.35">
      <c r="A140" s="1" t="s">
        <v>625</v>
      </c>
      <c r="B140" s="17">
        <f t="shared" si="42"/>
        <v>0.88383750950269802</v>
      </c>
      <c r="C140" s="14">
        <v>681</v>
      </c>
      <c r="F140" s="1">
        <v>0.32900000000000001</v>
      </c>
      <c r="G140" s="1">
        <v>6.4000000000000001E-2</v>
      </c>
      <c r="H140" s="1">
        <v>1.7000000000000001E-2</v>
      </c>
      <c r="I140" s="1">
        <v>8.0000000000000002E-3</v>
      </c>
      <c r="J140" s="1">
        <v>0.23899999999999999</v>
      </c>
      <c r="K140" s="1">
        <v>1E-3</v>
      </c>
      <c r="L140" s="58">
        <f t="shared" si="34"/>
        <v>0.19452887537993921</v>
      </c>
      <c r="M140" s="58">
        <f t="shared" si="35"/>
        <v>5.1671732522796353E-2</v>
      </c>
      <c r="N140" s="58">
        <f t="shared" si="36"/>
        <v>2.4316109422492401E-2</v>
      </c>
      <c r="O140" s="58">
        <f t="shared" si="37"/>
        <v>0.72644376899696039</v>
      </c>
      <c r="P140" s="59">
        <f t="shared" si="38"/>
        <v>3.0395136778115501E-3</v>
      </c>
      <c r="Q140" s="58">
        <f t="shared" si="39"/>
        <v>0.99999999999999989</v>
      </c>
      <c r="R140" s="60">
        <f t="shared" si="40"/>
        <v>7.598784194528875E-2</v>
      </c>
      <c r="S140" s="60">
        <f t="shared" si="41"/>
        <v>0.92097264437689963</v>
      </c>
      <c r="T140" s="18"/>
    </row>
    <row r="141" spans="1:20" x14ac:dyDescent="0.35">
      <c r="A141" s="1" t="s">
        <v>612</v>
      </c>
      <c r="B141" s="17">
        <f t="shared" si="42"/>
        <v>0.88745794350316465</v>
      </c>
      <c r="C141" s="14">
        <v>481</v>
      </c>
      <c r="F141" s="1">
        <v>0.76</v>
      </c>
      <c r="G141" s="1">
        <v>6.7000000000000004E-2</v>
      </c>
      <c r="H141" s="1">
        <v>0.11899999999999999</v>
      </c>
      <c r="I141" s="1">
        <v>2.5999999999999999E-2</v>
      </c>
      <c r="J141" s="1">
        <v>0.54600000000000004</v>
      </c>
      <c r="K141" s="1">
        <v>2E-3</v>
      </c>
      <c r="L141" s="58">
        <f t="shared" si="34"/>
        <v>8.8157894736842116E-2</v>
      </c>
      <c r="M141" s="58">
        <f t="shared" si="35"/>
        <v>0.15657894736842104</v>
      </c>
      <c r="N141" s="58">
        <f t="shared" si="36"/>
        <v>3.4210526315789469E-2</v>
      </c>
      <c r="O141" s="58">
        <f t="shared" si="37"/>
        <v>0.71842105263157896</v>
      </c>
      <c r="P141" s="59">
        <f t="shared" si="38"/>
        <v>2.631578947368421E-3</v>
      </c>
      <c r="Q141" s="58">
        <f t="shared" si="39"/>
        <v>1</v>
      </c>
      <c r="R141" s="60">
        <f t="shared" si="40"/>
        <v>0.19078947368421051</v>
      </c>
      <c r="S141" s="60">
        <f t="shared" si="41"/>
        <v>0.80657894736842106</v>
      </c>
      <c r="T141" s="18"/>
    </row>
    <row r="142" spans="1:20" x14ac:dyDescent="0.35">
      <c r="A142" s="1" t="s">
        <v>747</v>
      </c>
      <c r="B142" s="17">
        <f t="shared" si="42"/>
        <v>0.89622677013631158</v>
      </c>
      <c r="C142" s="14">
        <v>1165</v>
      </c>
      <c r="F142" s="1">
        <v>0.38600000000000001</v>
      </c>
      <c r="G142" s="1">
        <v>5.7000000000000002E-2</v>
      </c>
      <c r="H142" s="1">
        <v>1.4E-2</v>
      </c>
      <c r="I142" s="1">
        <v>8.9999999999999993E-3</v>
      </c>
      <c r="J142" s="1">
        <v>0.30399999999999999</v>
      </c>
      <c r="K142" s="1">
        <v>1E-3</v>
      </c>
      <c r="L142" s="58">
        <f t="shared" si="34"/>
        <v>0.14766839378238342</v>
      </c>
      <c r="M142" s="58">
        <f t="shared" si="35"/>
        <v>3.6269430051813469E-2</v>
      </c>
      <c r="N142" s="58">
        <f t="shared" si="36"/>
        <v>2.3316062176165799E-2</v>
      </c>
      <c r="O142" s="58">
        <f t="shared" si="37"/>
        <v>0.78756476683937815</v>
      </c>
      <c r="P142" s="59">
        <f t="shared" si="38"/>
        <v>2.5906735751295338E-3</v>
      </c>
      <c r="Q142" s="58">
        <f t="shared" si="39"/>
        <v>0.99740932642487035</v>
      </c>
      <c r="R142" s="60">
        <f t="shared" si="40"/>
        <v>5.9585492227979264E-2</v>
      </c>
      <c r="S142" s="60">
        <f t="shared" si="41"/>
        <v>0.93523316062176154</v>
      </c>
      <c r="T142" s="18"/>
    </row>
    <row r="143" spans="1:20" x14ac:dyDescent="0.35">
      <c r="A143" s="1" t="s">
        <v>771</v>
      </c>
      <c r="B143" s="17">
        <f t="shared" si="42"/>
        <v>0.90196978706428677</v>
      </c>
      <c r="C143" s="14">
        <v>763</v>
      </c>
      <c r="F143" s="1">
        <v>0.41</v>
      </c>
      <c r="G143" s="1">
        <v>5.7000000000000002E-2</v>
      </c>
      <c r="H143" s="1">
        <v>1.4E-2</v>
      </c>
      <c r="I143" s="1">
        <v>8.9999999999999993E-3</v>
      </c>
      <c r="J143" s="1">
        <v>0.32700000000000001</v>
      </c>
      <c r="K143" s="1">
        <v>1E-3</v>
      </c>
      <c r="L143" s="58">
        <f t="shared" si="34"/>
        <v>0.13902439024390245</v>
      </c>
      <c r="M143" s="58">
        <f t="shared" si="35"/>
        <v>3.4146341463414637E-2</v>
      </c>
      <c r="N143" s="58">
        <f t="shared" si="36"/>
        <v>2.1951219512195121E-2</v>
      </c>
      <c r="O143" s="58">
        <f t="shared" si="37"/>
        <v>0.79756097560975614</v>
      </c>
      <c r="P143" s="59">
        <f t="shared" si="38"/>
        <v>2.4390243902439024E-3</v>
      </c>
      <c r="Q143" s="58">
        <f t="shared" si="39"/>
        <v>0.99512195121951219</v>
      </c>
      <c r="R143" s="60">
        <f t="shared" si="40"/>
        <v>5.6097560975609757E-2</v>
      </c>
      <c r="S143" s="60">
        <f t="shared" si="41"/>
        <v>0.93658536585365859</v>
      </c>
      <c r="T143" s="18"/>
    </row>
    <row r="144" spans="1:20" x14ac:dyDescent="0.35">
      <c r="A144" s="1" t="s">
        <v>763</v>
      </c>
      <c r="B144" s="17">
        <f t="shared" si="42"/>
        <v>0.9066816200877631</v>
      </c>
      <c r="C144" s="14">
        <v>626</v>
      </c>
      <c r="F144" s="1">
        <v>0.41</v>
      </c>
      <c r="G144" s="1">
        <v>5.7000000000000002E-2</v>
      </c>
      <c r="H144" s="1">
        <v>1.4E-2</v>
      </c>
      <c r="I144" s="1">
        <v>8.9999999999999993E-3</v>
      </c>
      <c r="J144" s="1">
        <v>0.32700000000000001</v>
      </c>
      <c r="K144" s="1">
        <v>1E-3</v>
      </c>
      <c r="L144" s="58">
        <f t="shared" si="34"/>
        <v>0.13902439024390245</v>
      </c>
      <c r="M144" s="58">
        <f t="shared" si="35"/>
        <v>3.4146341463414637E-2</v>
      </c>
      <c r="N144" s="58">
        <f t="shared" si="36"/>
        <v>2.1951219512195121E-2</v>
      </c>
      <c r="O144" s="58">
        <f t="shared" si="37"/>
        <v>0.79756097560975614</v>
      </c>
      <c r="P144" s="59">
        <f t="shared" si="38"/>
        <v>2.4390243902439024E-3</v>
      </c>
      <c r="Q144" s="58">
        <f t="shared" si="39"/>
        <v>0.99512195121951219</v>
      </c>
      <c r="R144" s="60">
        <f t="shared" si="40"/>
        <v>5.6097560975609757E-2</v>
      </c>
      <c r="S144" s="60">
        <f t="shared" si="41"/>
        <v>0.93658536585365859</v>
      </c>
      <c r="T144" s="18"/>
    </row>
    <row r="145" spans="1:20" x14ac:dyDescent="0.35">
      <c r="A145" s="1" t="s">
        <v>737</v>
      </c>
      <c r="B145" s="17">
        <f t="shared" si="42"/>
        <v>0.91113753885756821</v>
      </c>
      <c r="C145" s="14">
        <v>592</v>
      </c>
      <c r="F145" s="1">
        <v>0.41</v>
      </c>
      <c r="G145" s="1">
        <v>5.7000000000000002E-2</v>
      </c>
      <c r="H145" s="1">
        <v>1.4E-2</v>
      </c>
      <c r="I145" s="1">
        <v>8.9999999999999993E-3</v>
      </c>
      <c r="J145" s="1">
        <v>0.32700000000000001</v>
      </c>
      <c r="K145" s="1">
        <v>1E-3</v>
      </c>
      <c r="L145" s="58">
        <f t="shared" si="34"/>
        <v>0.13902439024390245</v>
      </c>
      <c r="M145" s="58">
        <f t="shared" si="35"/>
        <v>3.4146341463414637E-2</v>
      </c>
      <c r="N145" s="58">
        <f t="shared" si="36"/>
        <v>2.1951219512195121E-2</v>
      </c>
      <c r="O145" s="58">
        <f t="shared" si="37"/>
        <v>0.79756097560975614</v>
      </c>
      <c r="P145" s="59">
        <f t="shared" si="38"/>
        <v>2.4390243902439024E-3</v>
      </c>
      <c r="Q145" s="58">
        <f t="shared" si="39"/>
        <v>0.99512195121951219</v>
      </c>
      <c r="R145" s="60">
        <f t="shared" si="40"/>
        <v>5.6097560975609757E-2</v>
      </c>
      <c r="S145" s="60">
        <f t="shared" si="41"/>
        <v>0.93658536585365859</v>
      </c>
      <c r="T145" s="18"/>
    </row>
    <row r="146" spans="1:20" x14ac:dyDescent="0.35">
      <c r="A146" s="1" t="s">
        <v>740</v>
      </c>
      <c r="B146" s="17">
        <f t="shared" si="42"/>
        <v>0.91657948019298896</v>
      </c>
      <c r="C146" s="14">
        <v>723</v>
      </c>
      <c r="F146" s="1">
        <v>0.45500000000000002</v>
      </c>
      <c r="G146" s="1">
        <v>6.8000000000000005E-2</v>
      </c>
      <c r="H146" s="1">
        <v>1.6E-2</v>
      </c>
      <c r="I146" s="1">
        <v>8.9999999999999993E-3</v>
      </c>
      <c r="J146" s="1">
        <v>0.36</v>
      </c>
      <c r="K146" s="1">
        <v>1E-3</v>
      </c>
      <c r="L146" s="58">
        <f t="shared" si="34"/>
        <v>0.14945054945054945</v>
      </c>
      <c r="M146" s="58">
        <f t="shared" si="35"/>
        <v>3.5164835164835165E-2</v>
      </c>
      <c r="N146" s="58">
        <f t="shared" si="36"/>
        <v>1.9780219780219779E-2</v>
      </c>
      <c r="O146" s="58">
        <f t="shared" si="37"/>
        <v>0.79120879120879117</v>
      </c>
      <c r="P146" s="59">
        <f t="shared" si="38"/>
        <v>2.1978021978021978E-3</v>
      </c>
      <c r="Q146" s="58">
        <f t="shared" si="39"/>
        <v>0.99780219780219781</v>
      </c>
      <c r="R146" s="60">
        <f t="shared" si="40"/>
        <v>5.4945054945054944E-2</v>
      </c>
      <c r="S146" s="60">
        <f t="shared" si="41"/>
        <v>0.94065934065934065</v>
      </c>
      <c r="T146" s="18"/>
    </row>
    <row r="147" spans="1:20" x14ac:dyDescent="0.35">
      <c r="A147" s="1" t="s">
        <v>718</v>
      </c>
      <c r="B147" s="17">
        <f t="shared" si="42"/>
        <v>0.91995905371941211</v>
      </c>
      <c r="C147" s="14">
        <v>449</v>
      </c>
      <c r="F147" s="1">
        <v>0.46</v>
      </c>
      <c r="G147" s="1">
        <v>7.0000000000000007E-2</v>
      </c>
      <c r="H147" s="1">
        <v>1.2999999999999999E-2</v>
      </c>
      <c r="I147" s="1">
        <v>0.01</v>
      </c>
      <c r="J147" s="1">
        <v>0.36599999999999999</v>
      </c>
      <c r="K147" s="1">
        <v>1E-3</v>
      </c>
      <c r="L147" s="58">
        <f t="shared" si="34"/>
        <v>0.15217391304347827</v>
      </c>
      <c r="M147" s="58">
        <f t="shared" si="35"/>
        <v>2.8260869565217388E-2</v>
      </c>
      <c r="N147" s="58">
        <f t="shared" si="36"/>
        <v>2.1739130434782608E-2</v>
      </c>
      <c r="O147" s="58">
        <f t="shared" si="37"/>
        <v>0.79565217391304344</v>
      </c>
      <c r="P147" s="59">
        <f t="shared" si="38"/>
        <v>2.1739130434782609E-3</v>
      </c>
      <c r="Q147" s="58">
        <f t="shared" si="39"/>
        <v>0.99999999999999989</v>
      </c>
      <c r="R147" s="60">
        <f t="shared" si="40"/>
        <v>4.9999999999999996E-2</v>
      </c>
      <c r="S147" s="60">
        <f t="shared" si="41"/>
        <v>0.94782608695652171</v>
      </c>
      <c r="T147" s="18"/>
    </row>
    <row r="148" spans="1:20" x14ac:dyDescent="0.35">
      <c r="A148" s="1" t="s">
        <v>803</v>
      </c>
      <c r="B148" s="17">
        <f t="shared" si="42"/>
        <v>0.94302897099889305</v>
      </c>
      <c r="C148" s="11">
        <v>3065</v>
      </c>
      <c r="F148" s="1">
        <v>0.498</v>
      </c>
      <c r="G148" s="1">
        <v>6.6000000000000003E-2</v>
      </c>
      <c r="H148" s="1">
        <v>1.7000000000000001E-2</v>
      </c>
      <c r="I148" s="1">
        <v>8.0000000000000002E-3</v>
      </c>
      <c r="J148" s="1">
        <v>0.40600000000000003</v>
      </c>
      <c r="K148" s="1">
        <v>1E-3</v>
      </c>
      <c r="L148" s="58">
        <f t="shared" si="34"/>
        <v>0.13253012048192772</v>
      </c>
      <c r="M148" s="58">
        <f t="shared" si="35"/>
        <v>3.4136546184738957E-2</v>
      </c>
      <c r="N148" s="58">
        <f t="shared" si="36"/>
        <v>1.6064257028112452E-2</v>
      </c>
      <c r="O148" s="58">
        <f t="shared" si="37"/>
        <v>0.81526104417670686</v>
      </c>
      <c r="P148" s="59">
        <f t="shared" si="38"/>
        <v>2.0080321285140565E-3</v>
      </c>
      <c r="Q148" s="58">
        <f t="shared" si="39"/>
        <v>1</v>
      </c>
      <c r="R148" s="60">
        <f t="shared" si="40"/>
        <v>5.0200803212851405E-2</v>
      </c>
      <c r="S148" s="60">
        <f t="shared" si="41"/>
        <v>0.94779116465863456</v>
      </c>
      <c r="T148" s="18"/>
    </row>
    <row r="149" spans="1:20" x14ac:dyDescent="0.35">
      <c r="A149" s="1" t="s">
        <v>766</v>
      </c>
      <c r="B149" s="17">
        <f t="shared" si="42"/>
        <v>0.95029994655908179</v>
      </c>
      <c r="C149" s="14">
        <v>966</v>
      </c>
      <c r="F149" s="1">
        <v>0.77600000000000002</v>
      </c>
      <c r="G149" s="1">
        <v>4.7E-2</v>
      </c>
      <c r="H149" s="1">
        <v>5.8000000000000003E-2</v>
      </c>
      <c r="I149" s="1">
        <v>1.4999999999999999E-2</v>
      </c>
      <c r="J149" s="1">
        <v>0.65500000000000003</v>
      </c>
      <c r="K149" s="1">
        <v>1E-3</v>
      </c>
      <c r="L149" s="58">
        <f t="shared" si="34"/>
        <v>6.056701030927835E-2</v>
      </c>
      <c r="M149" s="58">
        <f t="shared" si="35"/>
        <v>7.4742268041237112E-2</v>
      </c>
      <c r="N149" s="58">
        <f t="shared" si="36"/>
        <v>1.9329896907216492E-2</v>
      </c>
      <c r="O149" s="58">
        <f t="shared" si="37"/>
        <v>0.84407216494845361</v>
      </c>
      <c r="P149" s="59">
        <f t="shared" si="38"/>
        <v>1.288659793814433E-3</v>
      </c>
      <c r="Q149" s="58">
        <f t="shared" si="39"/>
        <v>1</v>
      </c>
      <c r="R149" s="60">
        <f t="shared" si="40"/>
        <v>9.4072164948453607E-2</v>
      </c>
      <c r="S149" s="60">
        <f t="shared" si="41"/>
        <v>0.90463917525773196</v>
      </c>
      <c r="T149" s="18"/>
    </row>
    <row r="150" spans="1:20" x14ac:dyDescent="0.35">
      <c r="A150" s="1" t="s">
        <v>621</v>
      </c>
      <c r="B150" s="17">
        <f t="shared" si="42"/>
        <v>0.95336339071332277</v>
      </c>
      <c r="C150" s="14">
        <v>407</v>
      </c>
      <c r="F150" s="1">
        <v>0.79300000000000004</v>
      </c>
      <c r="G150" s="1">
        <v>3.5999999999999997E-2</v>
      </c>
      <c r="H150" s="1">
        <v>1.0999999999999999E-2</v>
      </c>
      <c r="I150" s="1">
        <v>5.0000000000000001E-3</v>
      </c>
      <c r="J150" s="1">
        <v>0.74099999999999999</v>
      </c>
      <c r="K150" s="1">
        <v>1E-3</v>
      </c>
      <c r="L150" s="58">
        <f t="shared" si="34"/>
        <v>4.5397225725094574E-2</v>
      </c>
      <c r="M150" s="58">
        <f t="shared" si="35"/>
        <v>1.3871374527112231E-2</v>
      </c>
      <c r="N150" s="58">
        <f t="shared" si="36"/>
        <v>6.3051702395964691E-3</v>
      </c>
      <c r="O150" s="58">
        <f t="shared" si="37"/>
        <v>0.93442622950819665</v>
      </c>
      <c r="P150" s="59">
        <f t="shared" si="38"/>
        <v>1.2610340479192938E-3</v>
      </c>
      <c r="Q150" s="58">
        <f t="shared" si="39"/>
        <v>1.0012610340479191</v>
      </c>
      <c r="R150" s="60">
        <f t="shared" si="40"/>
        <v>2.0176544766708701E-2</v>
      </c>
      <c r="S150" s="60">
        <f t="shared" si="41"/>
        <v>0.97982345523329117</v>
      </c>
      <c r="T150" s="18"/>
    </row>
    <row r="151" spans="1:20" x14ac:dyDescent="0.35">
      <c r="A151" s="1" t="s">
        <v>791</v>
      </c>
      <c r="B151" s="17">
        <f t="shared" si="42"/>
        <v>0.96442039184988315</v>
      </c>
      <c r="C151" s="11">
        <v>1469</v>
      </c>
      <c r="F151" s="1">
        <v>0.82299999999999995</v>
      </c>
      <c r="G151" s="1">
        <v>0.04</v>
      </c>
      <c r="H151" s="1">
        <v>3.7999999999999999E-2</v>
      </c>
      <c r="I151" s="1">
        <v>0.01</v>
      </c>
      <c r="J151" s="1">
        <v>0.73399999999999999</v>
      </c>
      <c r="K151" s="1">
        <v>1E-3</v>
      </c>
      <c r="L151" s="58">
        <f t="shared" si="34"/>
        <v>4.8602673147023087E-2</v>
      </c>
      <c r="M151" s="58">
        <f t="shared" si="35"/>
        <v>4.6172539489671933E-2</v>
      </c>
      <c r="N151" s="58">
        <f t="shared" si="36"/>
        <v>1.2150668286755772E-2</v>
      </c>
      <c r="O151" s="58">
        <f t="shared" si="37"/>
        <v>0.89185905224787365</v>
      </c>
      <c r="P151" s="59">
        <f t="shared" si="38"/>
        <v>1.2150668286755773E-3</v>
      </c>
      <c r="Q151" s="58">
        <f t="shared" si="39"/>
        <v>1</v>
      </c>
      <c r="R151" s="60">
        <f t="shared" si="40"/>
        <v>5.8323207776427702E-2</v>
      </c>
      <c r="S151" s="60">
        <f t="shared" si="41"/>
        <v>0.9404617253948967</v>
      </c>
      <c r="T151" s="18"/>
    </row>
    <row r="152" spans="1:20" x14ac:dyDescent="0.35">
      <c r="A152" s="1" t="s">
        <v>808</v>
      </c>
      <c r="B152" s="17">
        <f t="shared" si="42"/>
        <v>0.98160428129492561</v>
      </c>
      <c r="C152" s="11">
        <v>2283</v>
      </c>
      <c r="F152" s="1">
        <v>0.92</v>
      </c>
      <c r="G152" s="1">
        <v>4.2000000000000003E-2</v>
      </c>
      <c r="H152" s="1">
        <v>3.2000000000000001E-2</v>
      </c>
      <c r="I152" s="1">
        <v>0.01</v>
      </c>
      <c r="J152" s="1">
        <v>0.83499999999999996</v>
      </c>
      <c r="K152" s="1">
        <v>1E-3</v>
      </c>
      <c r="L152" s="58">
        <f t="shared" si="34"/>
        <v>4.5652173913043478E-2</v>
      </c>
      <c r="M152" s="58">
        <f t="shared" si="35"/>
        <v>3.4782608695652174E-2</v>
      </c>
      <c r="N152" s="58">
        <f t="shared" si="36"/>
        <v>1.0869565217391304E-2</v>
      </c>
      <c r="O152" s="58">
        <f t="shared" si="37"/>
        <v>0.90760869565217384</v>
      </c>
      <c r="P152" s="59">
        <f t="shared" si="38"/>
        <v>1.0869565217391304E-3</v>
      </c>
      <c r="Q152" s="58">
        <f t="shared" si="39"/>
        <v>1</v>
      </c>
      <c r="R152" s="60">
        <f t="shared" si="40"/>
        <v>4.5652173913043478E-2</v>
      </c>
      <c r="S152" s="60">
        <f t="shared" si="41"/>
        <v>0.95326086956521727</v>
      </c>
      <c r="T152" s="18"/>
    </row>
    <row r="153" spans="1:20" x14ac:dyDescent="0.35">
      <c r="A153" s="1" t="s">
        <v>739</v>
      </c>
      <c r="B153" s="17">
        <f t="shared" si="42"/>
        <v>0.98672256636835043</v>
      </c>
      <c r="C153" s="14">
        <v>680</v>
      </c>
      <c r="F153" s="1">
        <v>0.96699999999999997</v>
      </c>
      <c r="G153" s="1">
        <v>5.0999999999999997E-2</v>
      </c>
      <c r="H153" s="1">
        <v>3.4000000000000002E-2</v>
      </c>
      <c r="I153" s="1">
        <v>1.0999999999999999E-2</v>
      </c>
      <c r="J153" s="1">
        <v>0.871</v>
      </c>
      <c r="K153" s="1">
        <v>1E-3</v>
      </c>
      <c r="L153" s="58">
        <f t="shared" si="34"/>
        <v>5.2740434332988625E-2</v>
      </c>
      <c r="M153" s="58">
        <f t="shared" si="35"/>
        <v>3.5160289555325755E-2</v>
      </c>
      <c r="N153" s="58">
        <f t="shared" si="36"/>
        <v>1.1375387797311272E-2</v>
      </c>
      <c r="O153" s="58">
        <f t="shared" si="37"/>
        <v>0.90072388831437433</v>
      </c>
      <c r="P153" s="59">
        <f t="shared" si="38"/>
        <v>1.0341261633919339E-3</v>
      </c>
      <c r="Q153" s="58">
        <f t="shared" si="39"/>
        <v>1.0010341261633919</v>
      </c>
      <c r="R153" s="60">
        <f t="shared" si="40"/>
        <v>4.6535677352637028E-2</v>
      </c>
      <c r="S153" s="60">
        <f t="shared" si="41"/>
        <v>0.95346432264736292</v>
      </c>
      <c r="T153" s="18"/>
    </row>
    <row r="154" spans="1:20" x14ac:dyDescent="0.35">
      <c r="A154" s="1" t="s">
        <v>749</v>
      </c>
      <c r="B154" s="17">
        <f t="shared" si="42"/>
        <v>0.9944602090969985</v>
      </c>
      <c r="C154" s="14">
        <v>1028</v>
      </c>
      <c r="F154" s="1">
        <v>0.97299999999999998</v>
      </c>
      <c r="G154" s="1">
        <v>3.5999999999999997E-2</v>
      </c>
      <c r="H154" s="1">
        <v>2.4E-2</v>
      </c>
      <c r="I154" s="1">
        <v>8.0000000000000002E-3</v>
      </c>
      <c r="J154" s="1">
        <v>0.90400000000000003</v>
      </c>
      <c r="K154" s="1">
        <v>1E-3</v>
      </c>
      <c r="L154" s="58">
        <f t="shared" si="34"/>
        <v>3.6998972250770812E-2</v>
      </c>
      <c r="M154" s="58">
        <f t="shared" si="35"/>
        <v>2.4665981500513877E-2</v>
      </c>
      <c r="N154" s="58">
        <f t="shared" si="36"/>
        <v>8.2219938335046251E-3</v>
      </c>
      <c r="O154" s="58">
        <f t="shared" si="37"/>
        <v>0.92908530318602267</v>
      </c>
      <c r="P154" s="59">
        <f t="shared" si="38"/>
        <v>1.0277492291880781E-3</v>
      </c>
      <c r="Q154" s="58">
        <f t="shared" si="39"/>
        <v>1</v>
      </c>
      <c r="R154" s="60">
        <f t="shared" si="40"/>
        <v>3.28879753340185E-2</v>
      </c>
      <c r="S154" s="60">
        <f t="shared" si="41"/>
        <v>0.96608427543679354</v>
      </c>
      <c r="T154" s="18"/>
    </row>
    <row r="155" spans="1:20" x14ac:dyDescent="0.35">
      <c r="A155" s="1" t="s">
        <v>767</v>
      </c>
      <c r="B155" s="17">
        <f t="shared" si="42"/>
        <v>0.99999999999999944</v>
      </c>
      <c r="C155" s="14">
        <v>736</v>
      </c>
      <c r="D155" s="2">
        <v>132857</v>
      </c>
      <c r="F155" s="1">
        <v>0.52800000000000002</v>
      </c>
      <c r="G155" s="1">
        <v>0.14499999999999999</v>
      </c>
      <c r="H155" s="1">
        <v>2.9000000000000001E-2</v>
      </c>
      <c r="I155" s="1">
        <v>2.1000000000000001E-2</v>
      </c>
      <c r="J155" s="1">
        <v>0.33300000000000002</v>
      </c>
      <c r="K155" s="1">
        <v>0</v>
      </c>
      <c r="L155" s="58">
        <f t="shared" si="34"/>
        <v>0.2746212121212121</v>
      </c>
      <c r="M155" s="58">
        <f t="shared" si="35"/>
        <v>5.4924242424242424E-2</v>
      </c>
      <c r="N155" s="58">
        <f t="shared" si="36"/>
        <v>3.9772727272727272E-2</v>
      </c>
      <c r="O155" s="58">
        <f t="shared" si="37"/>
        <v>0.63068181818181823</v>
      </c>
      <c r="P155" s="59">
        <f t="shared" si="38"/>
        <v>0</v>
      </c>
      <c r="Q155" s="58">
        <f t="shared" si="39"/>
        <v>1</v>
      </c>
      <c r="R155" s="60">
        <f t="shared" si="40"/>
        <v>9.4696969696969696E-2</v>
      </c>
      <c r="S155" s="60">
        <f t="shared" si="41"/>
        <v>0.90530303030303028</v>
      </c>
      <c r="T155" s="18"/>
    </row>
    <row r="156" spans="1:20" x14ac:dyDescent="0.35">
      <c r="A156" s="2" t="s">
        <v>809</v>
      </c>
      <c r="B156" s="53"/>
      <c r="C156" s="2"/>
      <c r="D156" s="2" t="s">
        <v>809</v>
      </c>
      <c r="E156" s="2"/>
      <c r="F156" s="1"/>
      <c r="G156" s="1"/>
      <c r="H156" s="1"/>
      <c r="I156" s="1"/>
      <c r="J156" s="1"/>
      <c r="K156" s="1"/>
      <c r="L156" s="58"/>
      <c r="M156" s="58"/>
      <c r="N156" s="58"/>
      <c r="O156" s="58"/>
      <c r="P156" s="59"/>
      <c r="Q156" s="58"/>
      <c r="S156" s="60"/>
      <c r="T156" s="18"/>
    </row>
  </sheetData>
  <sortState ref="A2:T156">
    <sortCondition descending="1" ref="P2:P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L2 + GOCART</vt:lpstr>
      <vt:lpstr>11 Types</vt:lpstr>
      <vt:lpstr>11 Types (&gt;365 days)</vt:lpstr>
      <vt:lpstr>DUST</vt:lpstr>
      <vt:lpstr>URBAN</vt:lpstr>
      <vt:lpstr>BB</vt:lpstr>
      <vt:lpstr>MARINE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Taylor</dc:creator>
  <cp:lastModifiedBy>Michael Taylor</cp:lastModifiedBy>
  <dcterms:created xsi:type="dcterms:W3CDTF">2012-10-17T14:21:39Z</dcterms:created>
  <dcterms:modified xsi:type="dcterms:W3CDTF">2013-04-18T15:04:08Z</dcterms:modified>
</cp:coreProperties>
</file>