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L WINNERS" sheetId="1" r:id="rId3"/>
    <sheet state="visible" name="Pivot Table 1" sheetId="2" r:id="rId4"/>
    <sheet state="visible" name="Sheet2" sheetId="3" r:id="rId5"/>
  </sheets>
  <definedNames/>
  <calcPr/>
  <pivotCaches>
    <pivotCache cacheId="0" r:id="rId6"/>
  </pivotCaches>
</workbook>
</file>

<file path=xl/sharedStrings.xml><?xml version="1.0" encoding="utf-8"?>
<sst xmlns="http://schemas.openxmlformats.org/spreadsheetml/2006/main" count="1419" uniqueCount="884">
  <si>
    <t>AFGHANISTAN</t>
  </si>
  <si>
    <t>AF</t>
  </si>
  <si>
    <t>ALAND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</si>
  <si>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</si>
  <si>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</si>
  <si>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</si>
  <si>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</si>
  <si>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</si>
  <si>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</si>
  <si>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</si>
  <si>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</si>
  <si>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</si>
  <si>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</si>
  <si>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</si>
  <si>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</si>
  <si>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</si>
  <si>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</si>
  <si>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</si>
  <si>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</si>
  <si>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</si>
  <si>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</si>
  <si>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</si>
  <si>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</si>
  <si>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</si>
  <si>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</si>
  <si>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</si>
  <si>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</si>
  <si>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</si>
  <si>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</si>
  <si>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AT</t>
  </si>
  <si>
    <t>Year</t>
  </si>
  <si>
    <t>Winner</t>
  </si>
  <si>
    <t>Country</t>
  </si>
  <si>
    <t>Joint?</t>
  </si>
  <si>
    <t>% of prize</t>
  </si>
  <si>
    <t>Institution or individual?</t>
  </si>
  <si>
    <t>ISO country code (WHERE APP)</t>
  </si>
  <si>
    <t>Sex</t>
  </si>
  <si>
    <t>Notes</t>
  </si>
  <si>
    <t>1901</t>
  </si>
  <si>
    <t>Jean Henri Dunant</t>
  </si>
  <si>
    <t>Switzerland</t>
  </si>
  <si>
    <t>Yes</t>
  </si>
  <si>
    <t>Ind.</t>
  </si>
  <si>
    <t>M</t>
  </si>
  <si>
    <t>Founder of the International Committee of the Red Cross, Geneva; Initiator of the Geneva Convention and founder and President of the first French peace society (since 1889 it has been called the Société Francaise pour l'arbitrage entre nations).</t>
  </si>
  <si>
    <t>Frédéric Passy</t>
  </si>
  <si>
    <t>France</t>
  </si>
  <si>
    <t>1902</t>
  </si>
  <si>
    <t>Élie Ducommun</t>
  </si>
  <si>
    <t>Honorary Secretary of the Permanent International Peace Bureau, Berne</t>
  </si>
  <si>
    <t>Charles Albert Gobat</t>
  </si>
  <si>
    <t>Secretary General of the Inter-Parliamentary Union, Berne</t>
  </si>
  <si>
    <t>1903</t>
  </si>
  <si>
    <t>Sir William Randal Cremer</t>
  </si>
  <si>
    <t>UK</t>
  </si>
  <si>
    <t>No</t>
  </si>
  <si>
    <t>Member of the British Parliament. Secretary of the International Arbitration League .</t>
  </si>
  <si>
    <t>1904</t>
  </si>
  <si>
    <t>Institute Of International Law</t>
  </si>
  <si>
    <t>Belgium</t>
  </si>
  <si>
    <t>Inst</t>
  </si>
  <si>
    <t>A scientific society.</t>
  </si>
  <si>
    <t>1905</t>
  </si>
  <si>
    <t>Baroness Bertha Sophie Felicita Von Suttner</t>
  </si>
  <si>
    <t>Austria-Hungary (now Czech Republic)</t>
  </si>
  <si>
    <t>CZ</t>
  </si>
  <si>
    <t>F</t>
  </si>
  <si>
    <t>Writer. Hon. President of the Permanent International Peace Bureau, Berne. Author of Die Waffen Nieder (Lay Down Your Arms).</t>
  </si>
  <si>
    <t>1906</t>
  </si>
  <si>
    <t>Theodore Roosevelt</t>
  </si>
  <si>
    <t>USA</t>
  </si>
  <si>
    <t>President of the United States of America. Drew up the 1905 peace treaty between Russia and Japan.</t>
  </si>
  <si>
    <t>1907</t>
  </si>
  <si>
    <t>Ernesto Teodoro Moneta</t>
  </si>
  <si>
    <t>Italy</t>
  </si>
  <si>
    <t xml:space="preserve"> President of the Lombard League of Peace </t>
  </si>
  <si>
    <t>Louis Renault</t>
  </si>
  <si>
    <t xml:space="preserve">France </t>
  </si>
  <si>
    <t>FR</t>
  </si>
  <si>
    <t>Professor International Law, Sorbonne University, Paris</t>
  </si>
  <si>
    <t>1908</t>
  </si>
  <si>
    <t>Klas Pontus Arnoldson</t>
  </si>
  <si>
    <t>Sweden</t>
  </si>
  <si>
    <t>Former Member of the Swedish Parliament. Founder of the Swedish Peace and Arbitration League</t>
  </si>
  <si>
    <t>Fredrik Bajer</t>
  </si>
  <si>
    <t>Denmark</t>
  </si>
  <si>
    <t>Honorary President of the Permanent International Peace Bureau, Berne</t>
  </si>
  <si>
    <t>1909</t>
  </si>
  <si>
    <t>Auguste Marie François Beernaert</t>
  </si>
  <si>
    <t>Former Prime Minister and member of the Cour Internationale d'Arbitrage (International Court of Arbitration) at the Hague</t>
  </si>
  <si>
    <t>Paul Henri Benjamin Balluet d'Estournelles de Constant, Baron de Constant de Rebecque</t>
  </si>
  <si>
    <t>Member of the French Parliament. Founder and President of the French parliamentary group for international arbitration, founder of the Committee for the Defense of National Interests and International Conciliation</t>
  </si>
  <si>
    <t>1910</t>
  </si>
  <si>
    <t>Permanent International Peace Bureau</t>
  </si>
  <si>
    <t>1911</t>
  </si>
  <si>
    <t>Tobias Michael Carel Asser</t>
  </si>
  <si>
    <t>Netherlands</t>
  </si>
  <si>
    <t>Initiator of the International Conferences of Private Law at the Hague</t>
  </si>
  <si>
    <t>Alfred Hermann Fried</t>
  </si>
  <si>
    <t xml:space="preserve"> Austria</t>
  </si>
  <si>
    <t>Founder of the peace journal Die Waffen Nieder (later renamed Die Friedenswarte)</t>
  </si>
  <si>
    <t>1912</t>
  </si>
  <si>
    <t xml:space="preserve">Elihu Root </t>
  </si>
  <si>
    <t>Former Secretary of State. Initiator of several arbitration agreements.</t>
  </si>
  <si>
    <t>1913</t>
  </si>
  <si>
    <t>Henri La Fontaine</t>
  </si>
  <si>
    <t>Member of the Belgian Parliament. President of the Permanent International Peace Bureau, Berne.</t>
  </si>
  <si>
    <t>1914</t>
  </si>
  <si>
    <t>No Award</t>
  </si>
  <si>
    <t>1915</t>
  </si>
  <si>
    <t>1916</t>
  </si>
  <si>
    <t>1917</t>
  </si>
  <si>
    <t>International Committee Of The Red Cross</t>
  </si>
  <si>
    <t>1918</t>
  </si>
  <si>
    <t>1919</t>
  </si>
  <si>
    <t>Thomas Woodrow Wilson</t>
  </si>
  <si>
    <t>Founder of the League of Nations</t>
  </si>
  <si>
    <t>1920</t>
  </si>
  <si>
    <t>Leon Victor Auguste Bourgeois</t>
  </si>
  <si>
    <t>Former Secretary of State. President of the Parliament. President of the Council of the League of Nations</t>
  </si>
  <si>
    <t>1921</t>
  </si>
  <si>
    <t>Karl Hjalmar Branting</t>
  </si>
  <si>
    <t>Prime Minister; Swedish Delegate, Council of the League of Nations</t>
  </si>
  <si>
    <t>Christian Lous Lange</t>
  </si>
  <si>
    <t>Secretary General of the Inter-Parliamentary Union</t>
  </si>
  <si>
    <t>1922</t>
  </si>
  <si>
    <t>Fridtjof Nansen</t>
  </si>
  <si>
    <t>Norway</t>
  </si>
  <si>
    <t>Scientist. Explorer. Norwegian Delegate to Societe des Nations (League of Nations). Originator of the Nansen passports (for refugees).</t>
  </si>
  <si>
    <t>1923</t>
  </si>
  <si>
    <t>1924</t>
  </si>
  <si>
    <t>1925</t>
  </si>
  <si>
    <t>Sir Austen Chamberlain</t>
  </si>
  <si>
    <t>Negotiator of the Locarno Treaty and chairman of the Allied Reparation Commission</t>
  </si>
  <si>
    <t>Charles Gates Dawes</t>
  </si>
  <si>
    <t>Originator of the Dawes Plan</t>
  </si>
  <si>
    <t>1926</t>
  </si>
  <si>
    <t>Aristide Briand</t>
  </si>
  <si>
    <t>Negotiator of the Locarno Treaty and the Briand-Kellogg Pact.</t>
  </si>
  <si>
    <t>Gustav Stresemann</t>
  </si>
  <si>
    <t>Germany</t>
  </si>
  <si>
    <t>Former Lord High Chancellor (Reichs-kanzler); Foreign Minister; Part-originator of Locarno Pact</t>
  </si>
  <si>
    <t>1927</t>
  </si>
  <si>
    <t>Ferdinand Buisson</t>
  </si>
  <si>
    <t>Founder and President of the Ligue des Droits de l'Homme (League for Human Rights)</t>
  </si>
  <si>
    <t>Ludwig Quidde</t>
  </si>
  <si>
    <t>Member of Germany's constituent assembly 1919. Delegate to numerous peace conferences</t>
  </si>
  <si>
    <t>1928</t>
  </si>
  <si>
    <t>1929</t>
  </si>
  <si>
    <t>Frank Billings Kellogg</t>
  </si>
  <si>
    <t>1930</t>
  </si>
  <si>
    <t xml:space="preserve">Lars Olof Nathan (Jonathan) Soderblom </t>
  </si>
  <si>
    <t>Leader of the ecumenical movement.</t>
  </si>
  <si>
    <t>1931</t>
  </si>
  <si>
    <t>Jane Addams</t>
  </si>
  <si>
    <t>Sociologist; International President, Women's International League for Peace and Freedom</t>
  </si>
  <si>
    <t xml:space="preserve">Nicholas Murray Butler </t>
  </si>
  <si>
    <t>AZERBAIJAN</t>
  </si>
  <si>
    <t>AZ</t>
  </si>
  <si>
    <t>BAHAMAS</t>
  </si>
  <si>
    <t>BS</t>
  </si>
  <si>
    <t>BAHRAIN</t>
  </si>
  <si>
    <t>BH</t>
  </si>
  <si>
    <t>BANGLADESH</t>
  </si>
  <si>
    <t>BD</t>
  </si>
  <si>
    <t>BARBADOS</t>
  </si>
  <si>
    <t>BB</t>
  </si>
  <si>
    <t>BELARUS</t>
  </si>
  <si>
    <t>BY</t>
  </si>
  <si>
    <t>BELGIUM</t>
  </si>
  <si>
    <t>BE</t>
  </si>
  <si>
    <t>BELIZE</t>
  </si>
  <si>
    <t>BZ</t>
  </si>
  <si>
    <t>Promoter of the Briand-Kellogg Pact.</t>
  </si>
  <si>
    <t>BENIN</t>
  </si>
  <si>
    <t>BJ</t>
  </si>
  <si>
    <t>1932</t>
  </si>
  <si>
    <t>BERMUDA</t>
  </si>
  <si>
    <t>BM</t>
  </si>
  <si>
    <t>BHUTAN</t>
  </si>
  <si>
    <t>BT</t>
  </si>
  <si>
    <t>BOLIVIA, PLURINATIONAL STATE OF</t>
  </si>
  <si>
    <t>BO</t>
  </si>
  <si>
    <t>BOSNIA AND HERZEGOVINA</t>
  </si>
  <si>
    <t>BA</t>
  </si>
  <si>
    <t>BOTSWANA</t>
  </si>
  <si>
    <t>BW</t>
  </si>
  <si>
    <t>BOUVET ISLAND</t>
  </si>
  <si>
    <t>BV</t>
  </si>
  <si>
    <t>BRAZIL</t>
  </si>
  <si>
    <t>BR</t>
  </si>
  <si>
    <t>BRITISH INDIAN OCEAN TERRITORY</t>
  </si>
  <si>
    <t>IO</t>
  </si>
  <si>
    <t>BRUNEI DARUSSALAM</t>
  </si>
  <si>
    <t>BN</t>
  </si>
  <si>
    <t>BULGARIA</t>
  </si>
  <si>
    <t>BG</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</si>
  <si>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</si>
  <si>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</si>
  <si>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</si>
  <si>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</si>
  <si>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</si>
  <si>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</si>
  <si>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</si>
  <si>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</si>
  <si>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</si>
  <si>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</si>
  <si>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</si>
  <si>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</si>
  <si>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</si>
  <si>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</si>
  <si>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</si>
  <si>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</si>
  <si>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</si>
  <si>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</si>
  <si>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</si>
  <si>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</si>
  <si>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</si>
  <si>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</si>
  <si>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</si>
  <si>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</si>
  <si>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</si>
  <si>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</si>
  <si>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1933</t>
  </si>
  <si>
    <t>COLOMBIA</t>
  </si>
  <si>
    <t>CO</t>
  </si>
  <si>
    <t xml:space="preserve">Sir Norman Angell (Ralph Lane) </t>
  </si>
  <si>
    <t>COMOROS</t>
  </si>
  <si>
    <t>KM</t>
  </si>
  <si>
    <t>CONGO</t>
  </si>
  <si>
    <t>CG</t>
  </si>
  <si>
    <t>CONGO, THE DEMOCRATIC REPUBLIC OF THE</t>
  </si>
  <si>
    <t>CD</t>
  </si>
  <si>
    <t>COOK ISLANDS</t>
  </si>
  <si>
    <t>CK</t>
  </si>
  <si>
    <t>COSTA RICA</t>
  </si>
  <si>
    <t>CR</t>
  </si>
  <si>
    <t>C‘TE D'IVOIRE</t>
  </si>
  <si>
    <t>CI</t>
  </si>
  <si>
    <t>CROATIA</t>
  </si>
  <si>
    <t>HR</t>
  </si>
  <si>
    <t>CUBA</t>
  </si>
  <si>
    <t>CU</t>
  </si>
  <si>
    <t>CYPRUS</t>
  </si>
  <si>
    <t>CY</t>
  </si>
  <si>
    <t>CZECH REPUBLIC</t>
  </si>
  <si>
    <t>DENMARK</t>
  </si>
  <si>
    <t>DK</t>
  </si>
  <si>
    <t>DJIBOUTI</t>
  </si>
  <si>
    <t>DJ</t>
  </si>
  <si>
    <t>DOMINICA</t>
  </si>
  <si>
    <t>DM</t>
  </si>
  <si>
    <t>DOMINICAN REPUBLIC</t>
  </si>
  <si>
    <t>DO</t>
  </si>
  <si>
    <t>ECUADOR</t>
  </si>
  <si>
    <t>EC</t>
  </si>
  <si>
    <t>EGYPT</t>
  </si>
  <si>
    <t>EG</t>
  </si>
  <si>
    <t>EL SALVADOR</t>
  </si>
  <si>
    <t>SV</t>
  </si>
  <si>
    <t>EQUATORIAL GUINEA</t>
  </si>
  <si>
    <t>GQ</t>
  </si>
  <si>
    <t>Member of the Executive Committee of the League of Nations and the National Peace Council. Author of the book The Great Illusion, among others.</t>
  </si>
  <si>
    <t>ERITREA</t>
  </si>
  <si>
    <t>1934</t>
  </si>
  <si>
    <t>ER</t>
  </si>
  <si>
    <t>Arthur Henderson</t>
  </si>
  <si>
    <t>ESTONIA</t>
  </si>
  <si>
    <t>EE</t>
  </si>
  <si>
    <t>ETHIOPIA</t>
  </si>
  <si>
    <t>ET</t>
  </si>
  <si>
    <t>FALKLAND ISLANDS (MALVINAS)</t>
  </si>
  <si>
    <t>FK</t>
  </si>
  <si>
    <t>FAROE ISLANDS</t>
  </si>
  <si>
    <t>FO</t>
  </si>
  <si>
    <t>FIJI</t>
  </si>
  <si>
    <t>FJ</t>
  </si>
  <si>
    <t>FINLAND</t>
  </si>
  <si>
    <t>FI</t>
  </si>
  <si>
    <t>FRANCE</t>
  </si>
  <si>
    <t>FRENCH GUIANA</t>
  </si>
  <si>
    <t>GF</t>
  </si>
  <si>
    <t>FRENCH POLYNESIA</t>
  </si>
  <si>
    <t>PF</t>
  </si>
  <si>
    <t>FRENCH SOUTHERN TERRITORIES</t>
  </si>
  <si>
    <t>TF</t>
  </si>
  <si>
    <t>GABON</t>
  </si>
  <si>
    <t>GA</t>
  </si>
  <si>
    <t>GAMBIA</t>
  </si>
  <si>
    <t>GM</t>
  </si>
  <si>
    <t>GEORGIA</t>
  </si>
  <si>
    <t>GE</t>
  </si>
  <si>
    <t>GERMANY</t>
  </si>
  <si>
    <t>DE</t>
  </si>
  <si>
    <t>GHANA</t>
  </si>
  <si>
    <t>GH</t>
  </si>
  <si>
    <t>GIBRALTAR</t>
  </si>
  <si>
    <t>GI</t>
  </si>
  <si>
    <t>Chairman of the League of Nations Disarmament Conference 1932-1934.</t>
  </si>
  <si>
    <t>GREECE</t>
  </si>
  <si>
    <t>1935</t>
  </si>
  <si>
    <t>GR</t>
  </si>
  <si>
    <t>GREENLAND</t>
  </si>
  <si>
    <t>GL</t>
  </si>
  <si>
    <t xml:space="preserve">Carl Von Ossietzky </t>
  </si>
  <si>
    <t>GRENADA</t>
  </si>
  <si>
    <t>GD</t>
  </si>
  <si>
    <t>GUADELOUPE</t>
  </si>
  <si>
    <t>GP</t>
  </si>
  <si>
    <t>GUAM</t>
  </si>
  <si>
    <t>GU</t>
  </si>
  <si>
    <t>GUATEMALA</t>
  </si>
  <si>
    <t>GT</t>
  </si>
  <si>
    <t>GUERNSEY</t>
  </si>
  <si>
    <t>GG</t>
  </si>
  <si>
    <t>GUINEA</t>
  </si>
  <si>
    <t>GN</t>
  </si>
  <si>
    <t>GUINEA-BISSAU</t>
  </si>
  <si>
    <t>GW</t>
  </si>
  <si>
    <t>GUYANA</t>
  </si>
  <si>
    <t>GY</t>
  </si>
  <si>
    <t>HAITI</t>
  </si>
  <si>
    <t>HT</t>
  </si>
  <si>
    <t>HEARD ISLAND AND MCDONALD ISLANDS</t>
  </si>
  <si>
    <t>HM</t>
  </si>
  <si>
    <t>HOLY SEE (VATICAN CITY STATE)</t>
  </si>
  <si>
    <t>VA</t>
  </si>
  <si>
    <t>HONDURAS</t>
  </si>
  <si>
    <t>HN</t>
  </si>
  <si>
    <t>HONG KONG</t>
  </si>
  <si>
    <t>HK</t>
  </si>
  <si>
    <t>Journalist (with Die Die Weltbühne, among others), pacifist.</t>
  </si>
  <si>
    <t>1936</t>
  </si>
  <si>
    <t>Carlos Saavedra Lamas</t>
  </si>
  <si>
    <t>Argentina</t>
  </si>
  <si>
    <t>HUNGARY</t>
  </si>
  <si>
    <t>HU</t>
  </si>
  <si>
    <t>ICELAND</t>
  </si>
  <si>
    <t>IS</t>
  </si>
  <si>
    <t>INDIA</t>
  </si>
  <si>
    <t>Meditator in a conflict between Paraguay and Bolivia in 1935.</t>
  </si>
  <si>
    <t>IN</t>
  </si>
  <si>
    <t>1937</t>
  </si>
  <si>
    <t>Lord Edgar Algernon Robert Gascoyne</t>
  </si>
  <si>
    <t>INDONESIA</t>
  </si>
  <si>
    <t>ID</t>
  </si>
  <si>
    <t>IRAN, ISLAMIC REPUBLIC OF</t>
  </si>
  <si>
    <t>IR</t>
  </si>
  <si>
    <t>IRAQ</t>
  </si>
  <si>
    <t>IQ</t>
  </si>
  <si>
    <t>IRELAND</t>
  </si>
  <si>
    <t>IE</t>
  </si>
  <si>
    <t>Writer, Former Lord Privy Seal. Founder and President of the International Peace Campaign.</t>
  </si>
  <si>
    <t>ISLE OF MAN</t>
  </si>
  <si>
    <t>1938</t>
  </si>
  <si>
    <t>IM</t>
  </si>
  <si>
    <t>Nansen International Office For Refugees</t>
  </si>
  <si>
    <t>ISRAEL</t>
  </si>
  <si>
    <t>IL</t>
  </si>
  <si>
    <t>ITALY</t>
  </si>
  <si>
    <t>IT</t>
  </si>
  <si>
    <t>JAMAICA</t>
  </si>
  <si>
    <t>JM</t>
  </si>
  <si>
    <t>JAPAN</t>
  </si>
  <si>
    <t>JP</t>
  </si>
  <si>
    <t>JERSEY</t>
  </si>
  <si>
    <t>JE</t>
  </si>
  <si>
    <t>JORDAN</t>
  </si>
  <si>
    <t>JO</t>
  </si>
  <si>
    <t>KAZAKHSTAN</t>
  </si>
  <si>
    <t>KZ</t>
  </si>
  <si>
    <t>KENYA</t>
  </si>
  <si>
    <t>KE</t>
  </si>
  <si>
    <t>KIRIBATI</t>
  </si>
  <si>
    <t>KI</t>
  </si>
  <si>
    <t>KOREA, DEMOCRATIC PEOPLE'S REPUBLIC OF</t>
  </si>
  <si>
    <t>KP</t>
  </si>
  <si>
    <t>International relief organization in Geneva started by Fridtjof Nansen in 1921.</t>
  </si>
  <si>
    <t>1939</t>
  </si>
  <si>
    <t>KOREA, REPUBLIC OF</t>
  </si>
  <si>
    <t>KR</t>
  </si>
  <si>
    <t>KUWAIT</t>
  </si>
  <si>
    <t>KW</t>
  </si>
  <si>
    <t>KYRGYZSTAN</t>
  </si>
  <si>
    <t>KG</t>
  </si>
  <si>
    <t>LAO PEOPLE'S DEMOCRATIC REPUBLIC</t>
  </si>
  <si>
    <t>LA</t>
  </si>
  <si>
    <t>LATVIA</t>
  </si>
  <si>
    <t>LV</t>
  </si>
  <si>
    <t>LEBANON</t>
  </si>
  <si>
    <t>LB</t>
  </si>
  <si>
    <t>LESOTHO</t>
  </si>
  <si>
    <t>LS</t>
  </si>
  <si>
    <t>LIBERIA</t>
  </si>
  <si>
    <t>LR</t>
  </si>
  <si>
    <t>LIBYAN ARAB JAMAHIRIYA</t>
  </si>
  <si>
    <t>LY</t>
  </si>
  <si>
    <t>LIECHTENSTEIN</t>
  </si>
  <si>
    <t>LI</t>
  </si>
  <si>
    <t>1940</t>
  </si>
  <si>
    <t>LITHUANIA</t>
  </si>
  <si>
    <t>LT</t>
  </si>
  <si>
    <t>LUXEMBOURG</t>
  </si>
  <si>
    <t>LU</t>
  </si>
  <si>
    <t>MACAO</t>
  </si>
  <si>
    <t>MO</t>
  </si>
  <si>
    <t>MACEDONIA, THE FORMER YUGOSLAV REPUBLIC OF</t>
  </si>
  <si>
    <t>MK</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</si>
  <si>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</si>
  <si>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</si>
  <si>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</si>
  <si>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</si>
  <si>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</si>
  <si>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</si>
  <si>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</si>
  <si>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</si>
  <si>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</si>
  <si>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</si>
  <si>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</si>
  <si>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</si>
  <si>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</si>
  <si>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</si>
  <si>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</si>
  <si>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</si>
  <si>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</si>
  <si>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</si>
  <si>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</si>
  <si>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</si>
  <si>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</si>
  <si>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1941</t>
  </si>
  <si>
    <t>YT</t>
  </si>
  <si>
    <t>MEXICO</t>
  </si>
  <si>
    <t>MX</t>
  </si>
  <si>
    <t>MICRONESIA, FEDERATED STATES OF</t>
  </si>
  <si>
    <t>FM</t>
  </si>
  <si>
    <t>MOLDOVA, REPUBLIC OF</t>
  </si>
  <si>
    <t>MD</t>
  </si>
  <si>
    <t>MONACO</t>
  </si>
  <si>
    <t>MC</t>
  </si>
  <si>
    <t>MONGOLIA</t>
  </si>
  <si>
    <t>MN</t>
  </si>
  <si>
    <t>MONTENEGRO</t>
  </si>
  <si>
    <t>ME</t>
  </si>
  <si>
    <t>MONTSERRAT</t>
  </si>
  <si>
    <t>MS</t>
  </si>
  <si>
    <t>MOROCCO</t>
  </si>
  <si>
    <t>MA</t>
  </si>
  <si>
    <t>MOZAMBIQUE</t>
  </si>
  <si>
    <t>MZ</t>
  </si>
  <si>
    <t>MYANMAR</t>
  </si>
  <si>
    <t>MM</t>
  </si>
  <si>
    <t>NAMIBIA</t>
  </si>
  <si>
    <t>1942</t>
  </si>
  <si>
    <t>NA</t>
  </si>
  <si>
    <t>NAURU</t>
  </si>
  <si>
    <t>NR</t>
  </si>
  <si>
    <t>NEPAL</t>
  </si>
  <si>
    <t>NP</t>
  </si>
  <si>
    <t>NETHERLANDS</t>
  </si>
  <si>
    <t>NL</t>
  </si>
  <si>
    <t>NETHERLANDS ANTILLES</t>
  </si>
  <si>
    <t>AN</t>
  </si>
  <si>
    <t>NEW CALEDONIA</t>
  </si>
  <si>
    <t>NC</t>
  </si>
  <si>
    <t>NEW ZEALAND</t>
  </si>
  <si>
    <t>NZ</t>
  </si>
  <si>
    <t>NICARAGUA</t>
  </si>
  <si>
    <t>NI</t>
  </si>
  <si>
    <t>NIGER</t>
  </si>
  <si>
    <t>NE</t>
  </si>
  <si>
    <t>NIGERIA</t>
  </si>
  <si>
    <t>NG</t>
  </si>
  <si>
    <t>1943</t>
  </si>
  <si>
    <t>NIUE</t>
  </si>
  <si>
    <t>NU</t>
  </si>
  <si>
    <t>NORFOLK ISLAND</t>
  </si>
  <si>
    <t>NF</t>
  </si>
  <si>
    <t>NORTHERN MARIANA ISLANDS</t>
  </si>
  <si>
    <t>MP</t>
  </si>
  <si>
    <t>NORWAY</t>
  </si>
  <si>
    <t>NO</t>
  </si>
  <si>
    <t>OMAN</t>
  </si>
  <si>
    <t>OM</t>
  </si>
  <si>
    <t>PAKISTAN</t>
  </si>
  <si>
    <t>PK</t>
  </si>
  <si>
    <t>PALAU</t>
  </si>
  <si>
    <t>PW</t>
  </si>
  <si>
    <t>PALESTINIAN TERRITORY, OCCUPIED</t>
  </si>
  <si>
    <t>PS</t>
  </si>
  <si>
    <t>PANAMA</t>
  </si>
  <si>
    <t>PA</t>
  </si>
  <si>
    <t>PAPUA NEW GUINEA</t>
  </si>
  <si>
    <t>PG</t>
  </si>
  <si>
    <t>PARAGUAY</t>
  </si>
  <si>
    <t>PY</t>
  </si>
  <si>
    <t>PERU</t>
  </si>
  <si>
    <t>PE</t>
  </si>
  <si>
    <t>PHILIPPINES</t>
  </si>
  <si>
    <t>PH</t>
  </si>
  <si>
    <t>1944</t>
  </si>
  <si>
    <t>PITCAIRN</t>
  </si>
  <si>
    <t>PN</t>
  </si>
  <si>
    <t>POLAND</t>
  </si>
  <si>
    <t>PL</t>
  </si>
  <si>
    <t>PORTUGAL</t>
  </si>
  <si>
    <t>PT</t>
  </si>
  <si>
    <t>PUERTO RICO</t>
  </si>
  <si>
    <t>PR</t>
  </si>
  <si>
    <t>QATAR</t>
  </si>
  <si>
    <t>QA</t>
  </si>
  <si>
    <t>R…UNION</t>
  </si>
  <si>
    <t>RE</t>
  </si>
  <si>
    <t>ROMANIA</t>
  </si>
  <si>
    <t>RO</t>
  </si>
  <si>
    <t>RUSSIAN FEDERATION</t>
  </si>
  <si>
    <t>RU</t>
  </si>
  <si>
    <t>RWANDA</t>
  </si>
  <si>
    <t>RW</t>
  </si>
  <si>
    <t>SAINT BARTH…LEMY</t>
  </si>
  <si>
    <t>BL</t>
  </si>
  <si>
    <t>SAINT HELENA</t>
  </si>
  <si>
    <t>SH</t>
  </si>
  <si>
    <t>SAINT KITTS AND NEVIS</t>
  </si>
  <si>
    <t>KN</t>
  </si>
  <si>
    <t>SAINT LUCIA</t>
  </si>
  <si>
    <t>LC</t>
  </si>
  <si>
    <t>SAINT MARTIN</t>
  </si>
  <si>
    <t>MF</t>
  </si>
  <si>
    <t>SAINT PIERRE AND MIQUELON</t>
  </si>
  <si>
    <t>PM</t>
  </si>
  <si>
    <t>SAINT VINCENT AND THE GRENADINES</t>
  </si>
  <si>
    <t>VC</t>
  </si>
  <si>
    <t>SAMOA</t>
  </si>
  <si>
    <t>WS</t>
  </si>
  <si>
    <t>SAN MARINO</t>
  </si>
  <si>
    <t>SM</t>
  </si>
  <si>
    <t>SAO TOME AND PRINCIPE</t>
  </si>
  <si>
    <t>ST</t>
  </si>
  <si>
    <t>SAUDI ARABIA</t>
  </si>
  <si>
    <t>1945</t>
  </si>
  <si>
    <t>SA</t>
  </si>
  <si>
    <t>Cordell Hull</t>
  </si>
  <si>
    <t>SENEGAL</t>
  </si>
  <si>
    <t>SN</t>
  </si>
  <si>
    <t>SERBIA</t>
  </si>
  <si>
    <t>RS</t>
  </si>
  <si>
    <t>SEYCHELLES</t>
  </si>
  <si>
    <t>SC</t>
  </si>
  <si>
    <t>SIERRA LEONE</t>
  </si>
  <si>
    <t>SL</t>
  </si>
  <si>
    <t>SINGAPORE</t>
  </si>
  <si>
    <t>SG</t>
  </si>
  <si>
    <t>SLOVAKIA</t>
  </si>
  <si>
    <t>SK</t>
  </si>
  <si>
    <t>SLOVENIA</t>
  </si>
  <si>
    <t>SI</t>
  </si>
  <si>
    <t>SOLOMON ISLANDS</t>
  </si>
  <si>
    <t>SB</t>
  </si>
  <si>
    <t>SOMALIA</t>
  </si>
  <si>
    <t>SO</t>
  </si>
  <si>
    <t>SOUTH AFRICA</t>
  </si>
  <si>
    <t>ZA</t>
  </si>
  <si>
    <t>SOUTH GEORGIA AND THE SOUTH SANDWICH ISLANDS</t>
  </si>
  <si>
    <t>GS</t>
  </si>
  <si>
    <t>SPAIN</t>
  </si>
  <si>
    <t>ES</t>
  </si>
  <si>
    <t>SRI LANKA</t>
  </si>
  <si>
    <t>LK</t>
  </si>
  <si>
    <t>SUDAN</t>
  </si>
  <si>
    <t>SD</t>
  </si>
  <si>
    <t>SURINAME</t>
  </si>
  <si>
    <t>SR</t>
  </si>
  <si>
    <t>SVALBARD AND JAN MAYEN</t>
  </si>
  <si>
    <t>SJ</t>
  </si>
  <si>
    <t>One of the initiators of the United Nations.</t>
  </si>
  <si>
    <t>SWAZILAND</t>
  </si>
  <si>
    <t>1946</t>
  </si>
  <si>
    <t>SZ</t>
  </si>
  <si>
    <t>SWEDEN</t>
  </si>
  <si>
    <t>Emily Greene Balch</t>
  </si>
  <si>
    <t>SE</t>
  </si>
  <si>
    <t>SWITZERLAND</t>
  </si>
  <si>
    <t>CH</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</si>
  <si>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</si>
  <si>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</si>
  <si>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</si>
  <si>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</si>
  <si>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</si>
  <si>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</si>
  <si>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</si>
  <si>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</si>
  <si>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</si>
  <si>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</si>
  <si>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</si>
  <si>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</si>
  <si>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</si>
  <si>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</si>
  <si>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</si>
  <si>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</si>
  <si>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</si>
  <si>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</si>
  <si>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</si>
  <si>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</si>
  <si>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</si>
  <si>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</si>
  <si>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</si>
  <si>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</si>
  <si>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Honorary International President Women's International League for Peace and Freedom</t>
  </si>
  <si>
    <t>TURKMENISTAN</t>
  </si>
  <si>
    <t>TM</t>
  </si>
  <si>
    <t xml:space="preserve">John Raleigh Mott </t>
  </si>
  <si>
    <t>TURKS AND CAICOS ISLANDS</t>
  </si>
  <si>
    <t>TC</t>
  </si>
  <si>
    <t>TUVALU</t>
  </si>
  <si>
    <t>TV</t>
  </si>
  <si>
    <t>UGANDA</t>
  </si>
  <si>
    <t>UG</t>
  </si>
  <si>
    <t>UKRAINE</t>
  </si>
  <si>
    <t>UA</t>
  </si>
  <si>
    <t>UNITED ARAB EMIRATES</t>
  </si>
  <si>
    <t>AE</t>
  </si>
  <si>
    <t>GB</t>
  </si>
  <si>
    <t>US</t>
  </si>
  <si>
    <t>UNITED STATES MINOR OUTLYING ISLANDS</t>
  </si>
  <si>
    <t>UM</t>
  </si>
  <si>
    <t>URUGUAY</t>
  </si>
  <si>
    <t>UY</t>
  </si>
  <si>
    <t>UZBEKISTAN</t>
  </si>
  <si>
    <t>UZ</t>
  </si>
  <si>
    <t>VANUATU</t>
  </si>
  <si>
    <t>VU</t>
  </si>
  <si>
    <t>Chairman of the first International Missionary Council, President of the World Alliance of Young Men's Christian Associations</t>
  </si>
  <si>
    <t>VENEZUELA, BOLIVARIAN REPUBLIC OF</t>
  </si>
  <si>
    <t>VE</t>
  </si>
  <si>
    <t>1947</t>
  </si>
  <si>
    <t>VIET NAM</t>
  </si>
  <si>
    <t>VN</t>
  </si>
  <si>
    <t>Friends Service Council (Quakers)</t>
  </si>
  <si>
    <t>VIRGIN ISLANDS, BRITISH</t>
  </si>
  <si>
    <t>VG</t>
  </si>
  <si>
    <t>VIRGIN ISLANDS, U.S.</t>
  </si>
  <si>
    <t>VI</t>
  </si>
  <si>
    <t>WALLIS AND FUTUNA</t>
  </si>
  <si>
    <t>WF</t>
  </si>
  <si>
    <t>WESTERN SAHARA</t>
  </si>
  <si>
    <t>EH</t>
  </si>
  <si>
    <t>YEMEN</t>
  </si>
  <si>
    <t>YE</t>
  </si>
  <si>
    <t>ZAMBIA</t>
  </si>
  <si>
    <t>ZM</t>
  </si>
  <si>
    <t>ZIMBABWE</t>
  </si>
  <si>
    <t>ZW</t>
  </si>
  <si>
    <t>Amer. Friends Service Cttee (Quakers)</t>
  </si>
  <si>
    <t>1948</t>
  </si>
  <si>
    <t>1949</t>
  </si>
  <si>
    <t>Lord John Boyd Orr Of Brechin</t>
  </si>
  <si>
    <t>Physician, Alimentary Politician, prominent organizer and Director General Food and Agricultural Organization, President National Peace Council and World Union of Peace Organizations.</t>
  </si>
  <si>
    <t>1950</t>
  </si>
  <si>
    <t>Ralph Bunche</t>
  </si>
  <si>
    <t>Professor Harvard University, Cambridge, MA, Director of the UN Division of Trusteeship, Acting Mediator in Palestine 1948.</t>
  </si>
  <si>
    <t>1951</t>
  </si>
  <si>
    <t>Leon Jouhaux</t>
  </si>
  <si>
    <t>France, President of the trade union C.G.T. President of the International Committee of the European Council, Vice President of the International Confederation of Free Trade Unions, Vice President of the World Federation of Trade Unions, member of the ILO Council, delegate to the UN.</t>
  </si>
  <si>
    <t>1952</t>
  </si>
  <si>
    <t>Albert Schweitzer</t>
  </si>
  <si>
    <t>Missionary surgeon, Founder Lambaréné Hospital in Republique du Gabon.</t>
  </si>
  <si>
    <t>1953</t>
  </si>
  <si>
    <t>George Catlett Marshall</t>
  </si>
  <si>
    <t>General, President American Red Cross, ex-Secretary of State and of Defense, Delegate to the U.N., Originator of the Marshall Plan.</t>
  </si>
  <si>
    <t>1954</t>
  </si>
  <si>
    <t>Office Of The United Nations High Commissioner For Refugees Geneva</t>
  </si>
  <si>
    <t>an international relief organization, founded by U.N. in 1951.</t>
  </si>
  <si>
    <t>1955</t>
  </si>
  <si>
    <t>1956</t>
  </si>
  <si>
    <t>1957</t>
  </si>
  <si>
    <t>Lester Bowles Pearson</t>
  </si>
  <si>
    <t>Canada</t>
  </si>
  <si>
    <t>former Secretary of State for External Affairs of Canada, President 7th Session of the United Nations General Assembly .</t>
  </si>
  <si>
    <t>1958</t>
  </si>
  <si>
    <t>Georges Henri Pire</t>
  </si>
  <si>
    <t>Belgium, Father of the Dominican Order, Leader of the relief organization for refugees, l'Europe du Coeur au Service du Monde.</t>
  </si>
  <si>
    <t>1959</t>
  </si>
  <si>
    <t>Philip J. Noel-Baker</t>
  </si>
  <si>
    <t>Great Britain, Member of Parliament, life long ardent worker for international peace and co-operation .</t>
  </si>
  <si>
    <t>1960</t>
  </si>
  <si>
    <t>Albert John Lutuli</t>
  </si>
  <si>
    <t>South Africa</t>
  </si>
  <si>
    <t>President of the South Africal liberation movement, the African National Congress.</t>
  </si>
  <si>
    <t>1961</t>
  </si>
  <si>
    <t>Dag Hjalmar Agne Carl Hammarskjold</t>
  </si>
  <si>
    <t>Secretary General of the United Nations (awarded the Prize posthumously).</t>
  </si>
  <si>
    <t>1962</t>
  </si>
  <si>
    <t>Linus Carl Pauling</t>
  </si>
  <si>
    <t>Campaigner especially for an end to nuclear weapons tests.</t>
  </si>
  <si>
    <t>1963</t>
  </si>
  <si>
    <t>1964</t>
  </si>
  <si>
    <t>Martin Luther King Jr.</t>
  </si>
  <si>
    <t>leader of the Southern Christian Leadership Conference, campaigner for civil rights.</t>
  </si>
  <si>
    <t>League Of Red Cross Societies</t>
  </si>
  <si>
    <t>1965</t>
  </si>
  <si>
    <t>United Nations Children's Fund (Unicef)</t>
  </si>
  <si>
    <t>An international aid organization.</t>
  </si>
  <si>
    <t>1966</t>
  </si>
  <si>
    <t>1967</t>
  </si>
  <si>
    <t>1968</t>
  </si>
  <si>
    <t>Rene Cassin</t>
  </si>
  <si>
    <t>President of the European Court for Human Rights .</t>
  </si>
  <si>
    <t>1969</t>
  </si>
  <si>
    <t xml:space="preserve">International Labour Organization (ILO) </t>
  </si>
  <si>
    <t>1970</t>
  </si>
  <si>
    <t>Norman Borlaug</t>
  </si>
  <si>
    <t>Led research at the International Maize and Wheat Improvement Center, Mexico City.</t>
  </si>
  <si>
    <t>1971</t>
  </si>
  <si>
    <t>Willy Brandt</t>
  </si>
  <si>
    <t>Chancellor of the Federal Republic of Germany. Initiator of West Germany's Ostpolitik, embodying a new attitude towards Eastern Europe and East Germany.</t>
  </si>
  <si>
    <t>1972</t>
  </si>
  <si>
    <t>1973</t>
  </si>
  <si>
    <t>Henry A. Kissinger</t>
  </si>
  <si>
    <t>for jointly negotiating the Vietnam peace accord in 1973.</t>
  </si>
  <si>
    <t>Le Duc Tho (Declined  prize.)</t>
  </si>
  <si>
    <t>Viet nam</t>
  </si>
  <si>
    <t>1974</t>
  </si>
  <si>
    <t>Sean Macbride</t>
  </si>
  <si>
    <t>Ireland</t>
  </si>
  <si>
    <t>President of the International Peace Bureau; President of the Commission of Namibia</t>
  </si>
  <si>
    <t>Eisaku Sato</t>
  </si>
  <si>
    <t>Japan</t>
  </si>
  <si>
    <t>Prime Minister of Japan</t>
  </si>
  <si>
    <t>1975</t>
  </si>
  <si>
    <t>Andrei Dmitrievich Sakharov</t>
  </si>
  <si>
    <t>USSR</t>
  </si>
  <si>
    <t>Soviet nuclear physicist. Campaigner for human rights.</t>
  </si>
  <si>
    <t>1976</t>
  </si>
  <si>
    <t>Betty Williams</t>
  </si>
  <si>
    <t>Founders of the Northern Ireland Peace Movement (later renamed Community of Peace People).</t>
  </si>
  <si>
    <t xml:space="preserve">Mairead Corrigan </t>
  </si>
  <si>
    <t>1977</t>
  </si>
  <si>
    <t xml:space="preserve">Amnesty International </t>
  </si>
  <si>
    <t>A worldwide organization for the protection of the rights of prisoners of conscience.</t>
  </si>
  <si>
    <t>1978</t>
  </si>
  <si>
    <t>Menachem Begin</t>
  </si>
  <si>
    <t>Israel</t>
  </si>
  <si>
    <t>For jointly negotiating peace between Egypt and Israel.</t>
  </si>
  <si>
    <t>Mohamed Anwar Al-Sadat</t>
  </si>
  <si>
    <t>Egypt</t>
  </si>
  <si>
    <t>1979</t>
  </si>
  <si>
    <t>Mother Teresa</t>
  </si>
  <si>
    <t>India</t>
  </si>
  <si>
    <t>Leader of the Order of the Missionaries of Charity.</t>
  </si>
  <si>
    <t>1980</t>
  </si>
  <si>
    <t>Adolfo Perez Esquivel</t>
  </si>
  <si>
    <t>Argentina, architect, sculptor and human rights leader.</t>
  </si>
  <si>
    <t>1981</t>
  </si>
  <si>
    <t xml:space="preserve">Office Of The United Nations High Commissioner For Refugees </t>
  </si>
  <si>
    <t>1982</t>
  </si>
  <si>
    <t>Alva Myrdal</t>
  </si>
  <si>
    <t>Former Cabinet Minister, diplomat, delegate to United Nations General Assembly on Disarmament</t>
  </si>
  <si>
    <t>Alfonso Garcia Robles</t>
  </si>
  <si>
    <t>Mexico</t>
  </si>
  <si>
    <t>Writer and diplomat, delegate to the United Nations General Assembly on Disarmament, former Secretary for Foreign Affairs</t>
  </si>
  <si>
    <t>1983</t>
  </si>
  <si>
    <t>Lech Walesa</t>
  </si>
  <si>
    <t>Poland</t>
  </si>
  <si>
    <t>Poland. Founder of Solidarity, campaigner for human rights.</t>
  </si>
  <si>
    <t>1984</t>
  </si>
  <si>
    <t>Desmond Mpilo Tutu</t>
  </si>
  <si>
    <t>South Africa, Bishop of Johannesburg, former Secretary General South African Council of Churches (S.A.C.C.). For his work against apartheid.</t>
  </si>
  <si>
    <t>1985</t>
  </si>
  <si>
    <t xml:space="preserve">International Physicians For The Prevention Of Nuclear War </t>
  </si>
  <si>
    <t>Dedicated to mobilizing the influence of the medical profession against the threat of nuclear weapons.</t>
  </si>
  <si>
    <t>1986</t>
  </si>
  <si>
    <t>Elie Wiesel</t>
  </si>
  <si>
    <t>U.S.A., Chairman of 'The President's Commission on the Holocaust'. Author, humanitarian.</t>
  </si>
  <si>
    <t>1987</t>
  </si>
  <si>
    <t>Oscar Arias Sánchez</t>
  </si>
  <si>
    <t>Costa Rica</t>
  </si>
  <si>
    <t>Costa Rica, President of Costa Rica, for his work for peace in Central America, efforts which led to the accord signed in Guatemala in 1987</t>
  </si>
  <si>
    <t>1988</t>
  </si>
  <si>
    <t>The United Nations Peace-Keeping Forces</t>
  </si>
  <si>
    <t>For maintaining and re-establishing peace in areas of armed conflict.</t>
  </si>
  <si>
    <t>1989</t>
  </si>
  <si>
    <t>The 14th Dalai Lama (Tenzin Gyatso)</t>
  </si>
  <si>
    <t>Tibet</t>
  </si>
  <si>
    <t>Tibet. Religious and political leader of the Tibetan people.</t>
  </si>
  <si>
    <t>1990</t>
  </si>
  <si>
    <t>Mikhail  Gorbachev</t>
  </si>
  <si>
    <t>President of the USSR for his leading role in the peace process which today characterizes important parts of the international community</t>
  </si>
  <si>
    <t>1991</t>
  </si>
  <si>
    <t>Aung San Suu Kyi</t>
  </si>
  <si>
    <t xml:space="preserve"> Burma</t>
  </si>
  <si>
    <t>Oppositional leader, human rights advocate.</t>
  </si>
  <si>
    <t>1992</t>
  </si>
  <si>
    <t>Rigoberta Menchú Tum</t>
  </si>
  <si>
    <t>Guatemala</t>
  </si>
  <si>
    <t>in recognition of her work for social justice and ethno-cultural reconciliation based on respect for the rights of indigenous peoples</t>
  </si>
  <si>
    <t>1993</t>
  </si>
  <si>
    <t xml:space="preserve">Frederik Willem De Klerk </t>
  </si>
  <si>
    <t>for their work for the peaceful termination of the apartheid regime, and for laying the foundations for a new democratic South Africa</t>
  </si>
  <si>
    <t xml:space="preserve">Nelson Mandela </t>
  </si>
  <si>
    <t>1994</t>
  </si>
  <si>
    <t>Yasser Arafat</t>
  </si>
  <si>
    <t>Pal Occ Terr</t>
  </si>
  <si>
    <t>for their efforts to create peace in the Middle East.</t>
  </si>
  <si>
    <t>Shimon Peres</t>
  </si>
  <si>
    <t>Yitzhak Rabin</t>
  </si>
  <si>
    <t>1995</t>
  </si>
  <si>
    <t>Joseph Rotblat</t>
  </si>
  <si>
    <t>for their efforts to diminish the part played by nuclear arms in international politics and in the longer run to eliminate such arms.</t>
  </si>
  <si>
    <t>The Pugwash Conferences On Science And World Affairs</t>
  </si>
  <si>
    <t>1996</t>
  </si>
  <si>
    <t>Carlos Filipe Ximenes Belo</t>
  </si>
  <si>
    <t>East Timor</t>
  </si>
  <si>
    <t>for their work towards a just and peaceful solution to the conflict in East Timor.</t>
  </si>
  <si>
    <t>José Ramos-Horta</t>
  </si>
  <si>
    <t>1997</t>
  </si>
  <si>
    <t>Jody Williams</t>
  </si>
  <si>
    <t>for their work for the banning and clearing of anti-personnel mines.</t>
  </si>
  <si>
    <t xml:space="preserve">International Campaign To Ban Landmines </t>
  </si>
  <si>
    <t>1998</t>
  </si>
  <si>
    <t>John Hume</t>
  </si>
  <si>
    <t>for their efforts to find a peaceful solution to the conflict in Northern Ireland.</t>
  </si>
  <si>
    <t>David Trimble</t>
  </si>
  <si>
    <t>1999</t>
  </si>
  <si>
    <t>Médecins Sans Frontières</t>
  </si>
  <si>
    <t>in recognition of the organization's pioneering humanitarian work on several continents</t>
  </si>
  <si>
    <t>2000</t>
  </si>
  <si>
    <t>Kim Dae-jung</t>
  </si>
  <si>
    <t>South Korea</t>
  </si>
  <si>
    <t>for his work for democracy and human rights in South Korea and in East Asia in general, and for peace and reconciliation with North Korea in particular.</t>
  </si>
  <si>
    <t>2001</t>
  </si>
  <si>
    <t xml:space="preserve">Kofi Annan </t>
  </si>
  <si>
    <t>Ghana</t>
  </si>
  <si>
    <t>For their work for a better organized and more peaceful world</t>
  </si>
  <si>
    <t>United Nations</t>
  </si>
  <si>
    <t>2002</t>
  </si>
  <si>
    <t>Jimmy Carter</t>
  </si>
  <si>
    <t>former President of the United States of America, for his decades of untiring effort to find peaceful solutions to international conflicts, to advance democracy and human rights, and to promote economic and social development</t>
  </si>
  <si>
    <t>2003</t>
  </si>
  <si>
    <t>Shirin Ebadi</t>
  </si>
  <si>
    <t>Iran</t>
  </si>
  <si>
    <t>for her efforts for democracy and human rights. She has focused especially on the struggle for the rights of women and children</t>
  </si>
  <si>
    <t>2004</t>
  </si>
  <si>
    <t>Wangari Muta Maathai</t>
  </si>
  <si>
    <t>Kenya</t>
  </si>
  <si>
    <t>for her contribution to sustainable development, democracy and peace</t>
  </si>
  <si>
    <t>2005</t>
  </si>
  <si>
    <t>Mohamed Elbaradei</t>
  </si>
  <si>
    <t>for their efforts to prevent nuclear energy from being used for military purposes and to ensure that nuclear energy for peaceful purposes is used in the safest possible way.</t>
  </si>
  <si>
    <t>International Atomic Energy Agency</t>
  </si>
  <si>
    <t>Austria</t>
  </si>
  <si>
    <t>2006</t>
  </si>
  <si>
    <t>Grameen Bank</t>
  </si>
  <si>
    <t>Bangladesh</t>
  </si>
  <si>
    <t>Inst.</t>
  </si>
  <si>
    <t>for their efforts to create economic and social development from below.</t>
  </si>
  <si>
    <t>Muhammad Yunus</t>
  </si>
  <si>
    <t>2007</t>
  </si>
  <si>
    <t>Al Gore</t>
  </si>
  <si>
    <t>for their efforts to build up and disseminate greater knowledge about man-made climate change, and to lay the foundations for the measures that are needed to counteract such change.</t>
  </si>
  <si>
    <t>Inter- govern- mental Panel On Climate Change (IPCC)</t>
  </si>
  <si>
    <t>2008</t>
  </si>
  <si>
    <t>Martti Ahtisaari</t>
  </si>
  <si>
    <t>Finland</t>
  </si>
  <si>
    <t>for his important efforts, on several continents and over more than three decades, to resolve international conflicts.</t>
  </si>
  <si>
    <t>2009</t>
  </si>
  <si>
    <t>Barack Obama</t>
  </si>
  <si>
    <t>President of the US for his extraordinary efforts to strengthen international diplomacy and cooperation between peoples</t>
  </si>
  <si>
    <t>2010</t>
  </si>
  <si>
    <t>Liu Xiaobo</t>
  </si>
  <si>
    <t>China</t>
  </si>
  <si>
    <t>For his long and non-violent struggle for fundamental human rights in China</t>
  </si>
  <si>
    <t>2011</t>
  </si>
  <si>
    <t>Ellen Johnson-Sirleaf</t>
  </si>
  <si>
    <t>Liberia</t>
  </si>
  <si>
    <t>For her non-violent struggle for the safety of women and for women’s rights to full participation in peace-building work</t>
  </si>
  <si>
    <t>Leymah Gbowee</t>
  </si>
  <si>
    <t>Tawakkul Kar</t>
  </si>
  <si>
    <t>Yemen</t>
  </si>
  <si>
    <t>2012</t>
  </si>
  <si>
    <t>European Union</t>
  </si>
  <si>
    <t>Cross-national</t>
  </si>
  <si>
    <t>For over six decades contributed to the advancement of peace and reconciliation, democracy and human rights in Europe</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</si>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</sst>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8">
    <font>
      <sz val="10.0"/>
      <color rgb="FF000000"/>
      <name val="Arial"/>
    </font>
    <font/>
    <font>
      <b/>
      <sz val="12.0"/>
      <color rgb="FF000000"/>
    </font>
    <font>
      <b/>
      <sz val="12.0"/>
    </font>
    <font>
      <b/>
      <sz val="12.0"/>
      <color rgb="FF808080"/>
    </font>
    <font>
      <sz val="12.0"/>
      <color rgb="FF000000"/>
    </font>
    <font>
      <sz val="12.0"/>
    </font>
    <font>
      <sz val="12.0"/>
      <color rgb="FF808080"/>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23">
    <xf borderId="0" fillId="0" fontId="0" numFmtId="0" xfId="0" applyAlignment="1" applyFont="1">
      <alignment wrapText="1"/>
    </xf>
    <xf borderId="0" fillId="0" fontId="1" numFmtId="0" xfId="0" applyAlignment="1" applyFont="1">
      <alignment wrapText="1"/>
    </xf>
    <xf borderId="0" fillId="0" fontId="2" numFmtId="0" xfId="0" applyAlignment="1" applyFont="1">
      <alignment wrapText="1"/>
    </xf>
    <xf borderId="0" fillId="0" fontId="2" numFmtId="0" xfId="0" applyAlignment="1" applyFont="1">
      <alignment wrapText="1"/>
    </xf>
    <xf borderId="0" fillId="0" fontId="3"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7" numFmtId="0" xfId="0" applyAlignment="1" applyFont="1">
      <alignment wrapText="1"/>
    </xf>
    <xf borderId="0" fillId="0" fontId="5" numFmtId="0" xfId="0" applyAlignment="1" applyFont="1">
      <alignment wrapText="1"/>
    </xf>
    <xf borderId="0" fillId="0" fontId="7" numFmtId="0" xfId="0" applyAlignment="1" applyFont="1">
      <alignment wrapText="1"/>
    </xf>
    <xf borderId="0" fillId="0" fontId="6" numFmtId="0" xfId="0" applyAlignment="1" applyFont="1">
      <alignment wrapText="1"/>
    </xf>
    <xf borderId="0" fillId="0" fontId="5" numFmtId="0" xfId="0" applyAlignment="1" applyFont="1">
      <alignment/>
    </xf>
    <xf borderId="0" fillId="0" fontId="5" numFmtId="0" xfId="0" applyAlignment="1" applyFont="1">
      <alignment/>
    </xf>
    <xf borderId="0" fillId="0" fontId="2" numFmtId="164" xfId="0" applyAlignment="1" applyFont="1" applyNumberFormat="1">
      <alignment wrapText="1"/>
    </xf>
    <xf borderId="0" fillId="0" fontId="5" numFmtId="164" xfId="0" applyAlignment="1" applyFont="1" applyNumberFormat="1">
      <alignment wrapText="1"/>
    </xf>
    <xf borderId="0" fillId="0" fontId="2" numFmtId="0" xfId="0" applyAlignment="1" applyFont="1">
      <alignment wrapText="1"/>
    </xf>
    <xf borderId="0" fillId="0" fontId="7" numFmtId="0" xfId="0" applyAlignment="1" applyFont="1">
      <alignment wrapText="1"/>
    </xf>
    <xf borderId="0" fillId="0" fontId="5" numFmtId="164" xfId="0" applyAlignment="1" applyFont="1" applyNumberFormat="1">
      <alignment/>
    </xf>
    <xf borderId="0" fillId="0" fontId="2" numFmtId="0" xfId="0" applyAlignment="1" applyFont="1">
      <alignment/>
    </xf>
    <xf borderId="0" fillId="0" fontId="5" numFmtId="0" xfId="0" applyAlignment="1" applyFont="1">
      <alignment wrapText="1"/>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I144" sheet="ALL WINNERS"/>
  </cacheSource>
  <cacheFields>
    <cacheField name="Year" numFmtId="0">
      <sharedItems>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haredItems>
    </cacheField>
    <cacheField name="Winner" numFmtId="0">
      <sharedItems>
        <s v="Jean Henri Dunant"/>
        <s v="Frédéric Passy"/>
        <s v="Élie Ducommun"/>
        <s v="Charles Albert Gobat"/>
        <s v="Sir William Randal Cremer"/>
        <s v="Institute Of International Law"/>
        <s v="Baroness Bertha Sophie Felicita Von Suttner"/>
        <s v="Theodore Roosevelt"/>
        <s v="Ernesto Teodoro Moneta"/>
        <s v="Louis Renault"/>
        <s v="Klas Pontus Arnoldson"/>
        <s v="Fredrik Bajer"/>
        <s v="Auguste Marie François Beernaert"/>
        <s v="Paul Henri Benjamin Balluet d'Estournelles de Constant, Baron de Constant de Rebecque"/>
        <s v="Permanent International Peace Bureau"/>
        <s v="Tobias Michael Carel Asser"/>
        <s v="Alfred Hermann Fried"/>
        <s v="Elihu Root "/>
        <s v="Henri La Fontaine"/>
        <s v="No Award"/>
        <s v="International Committee Of The Red Cross"/>
        <s v="Thomas Woodrow Wilson"/>
        <s v="Leon Victor Auguste Bourgeois"/>
        <s v="Karl Hjalmar Branting"/>
        <s v="Christian Lous Lange"/>
        <s v="Fridtjof Nansen"/>
        <s v="Sir Austen Chamberlain"/>
        <s v="Charles Gates Dawes"/>
        <s v="Aristide Briand"/>
        <s v="Gustav Stresemann"/>
        <s v="Ferdinand Buisson"/>
        <s v="Ludwig Quidde"/>
        <s v="Frank Billings Kellogg"/>
        <s v="Lars Olof Nathan (Jonathan) Soderblom "/>
        <s v="Jane Addams"/>
        <s v="Nicholas Murray Butler "/>
        <s v="Sir Norman Angell (Ralph Lane) "/>
        <s v="Arthur Henderson"/>
        <s v="Carl Von Ossietzky "/>
        <s v="Carlos Saavedra Lamas"/>
        <s v="Lord Edgar Algernon Robert Gascoyne"/>
        <s v="Nansen International Office For Refugees"/>
        <s v="Cordell Hull"/>
        <s v="Emily Greene Balch"/>
        <s v="John Raleigh Mott "/>
        <s v="Friends Service Council (Quakers)"/>
        <s v="Amer. Friends Service Cttee (Quakers)"/>
        <s v="Lord John Boyd Orr Of Brechin"/>
        <s v="Ralph Bunche"/>
        <s v="Leon Jouhaux"/>
        <s v="Albert Schweitzer"/>
        <s v="George Catlett Marshall"/>
        <s v="Office Of The United Nations High Commissioner For Refugees Geneva"/>
        <s v="Lester Bowles Pearson"/>
        <s v="Georges Henri Pire"/>
        <s v="Philip J. Noel-Baker"/>
        <s v="Albert John Lutuli"/>
        <s v="Dag Hjalmar Agne Carl Hammarskjold"/>
        <s v="Linus Carl Pauling"/>
        <s v="Martin Luther King Jr."/>
        <s v="League Of Red Cross Societies"/>
        <s v="United Nations Children's Fund (Unicef)"/>
        <s v="Rene Cassin"/>
        <s v="International Labour Organization (ILO) "/>
        <s v="Norman Borlaug"/>
        <s v="Willy Brandt"/>
        <s v="Henry A. Kissinger"/>
        <s v="Le Duc Tho (Declined  prize.)"/>
        <s v="Sean Macbride"/>
        <s v="Eisaku Sato"/>
        <s v="Andrei Dmitrievich Sakharov"/>
        <s v="Betty Williams"/>
        <s v="Mairead Corrigan "/>
        <s v="Amnesty International "/>
        <s v="Menachem Begin"/>
        <s v="Mohamed Anwar Al-Sadat"/>
        <s v="Mother Teresa"/>
        <s v="Adolfo Perez Esquivel"/>
        <s v="Office Of The United Nations High Commissioner For Refugees "/>
        <s v="Alva Myrdal"/>
        <s v="Alfonso Garcia Robles"/>
        <s v="Lech Walesa"/>
        <s v="Desmond Mpilo Tutu"/>
        <s v="International Physicians For The Prevention Of Nuclear War "/>
        <s v="Elie Wiesel"/>
        <s v="Oscar Arias Sánchez"/>
        <s v="The United Nations Peace-Keeping Forces"/>
        <s v="The 14th Dalai Lama (Tenzin Gyatso)"/>
        <s v="Mikhail  Gorbachev"/>
        <s v="Aung San Suu Kyi"/>
        <s v="Rigoberta Menchú Tum"/>
        <s v="Frederik Willem De Klerk "/>
        <s v="Nelson Mandela "/>
        <s v="Yasser Arafat"/>
        <s v="Shimon Peres"/>
        <s v="Yitzhak Rabin"/>
        <s v="Joseph Rotblat"/>
        <s v="The Pugwash Conferences On Science And World Affairs"/>
        <s v="Carlos Filipe Ximenes Belo"/>
        <s v="José Ramos-Horta"/>
        <s v="Jody Williams"/>
        <s v="International Campaign To Ban Landmines "/>
        <s v="John Hume"/>
        <s v="David Trimble"/>
        <s v="Médecins Sans Frontières"/>
        <s v="Kim Dae-jung"/>
        <s v="Kofi Annan "/>
        <s v="United Nations"/>
        <s v="Jimmy Carter"/>
        <s v="Shirin Ebadi"/>
        <s v="Wangari Muta Maathai"/>
        <s v="Mohamed Elbaradei"/>
        <s v="International Atomic Energy Agency"/>
        <s v="Grameen Bank"/>
        <s v="Muhammad Yunus"/>
        <s v="Al Gore"/>
        <s v="Inter- govern- mental Panel On Climate Change (IPCC)"/>
        <s v="Martti Ahtisaari"/>
        <s v="Barack Obama"/>
        <s v="Liu Xiaobo"/>
        <s v="Ellen Johnson-Sirleaf"/>
        <s v="Leymah Gbowee"/>
        <s v="Tawakkul Kar"/>
      </sharedItems>
    </cacheField>
    <cacheField name="Country" numFmtId="0">
      <sharedItems containsBlank="1">
        <s v="Switzerland"/>
        <s v="France"/>
        <s v="UK"/>
        <s v="Belgium"/>
        <s v="Austria-Hungary (now Czech Republic)"/>
        <s v="USA"/>
        <s v="Italy"/>
        <s v="France "/>
        <s v="Sweden"/>
        <s v="Denmark"/>
        <s v="Netherlands"/>
        <s v=" Austria"/>
        <m/>
        <s v="Norway"/>
        <s v="Germany"/>
        <s v="Argentina"/>
        <s v="Canada"/>
        <s v="South Africa"/>
        <s v="Viet nam"/>
        <s v="Ireland"/>
        <s v="Japan"/>
        <s v="USSR"/>
        <s v="Israel"/>
        <s v="Egypt"/>
        <s v="India"/>
        <s v="Mexico"/>
        <s v="Poland"/>
        <s v="Costa Rica"/>
        <s v="Tibet"/>
        <s v=" Burma"/>
        <s v="Guatemala"/>
        <s v="Pal Occ Terr"/>
        <s v="East Timor"/>
        <s v="South Korea"/>
        <s v="Ghana"/>
        <s v="Iran"/>
        <s v="Kenya"/>
        <s v="Austria"/>
        <s v="Bangladesh"/>
        <s v="Finland"/>
        <s v="China"/>
        <s v="Liberia"/>
        <s v="Yemen"/>
      </sharedItems>
    </cacheField>
    <cacheField name="Joint?" numFmtId="0">
      <sharedItems containsBlank="1">
        <s v="Yes"/>
        <s v="No"/>
        <m/>
      </sharedItems>
    </cacheField>
    <cacheField name="% of prize" numFmtId="0">
      <sharedItems containsString="0" containsBlank="1" containsNumber="1">
        <n v="50.0"/>
        <n v="100.0"/>
        <m/>
        <n v="33.333"/>
        <n v="33.3"/>
      </sharedItems>
    </cacheField>
    <cacheField name="Institution or individual?" numFmtId="0">
      <sharedItems containsBlank="1">
        <s v="Ind."/>
        <s v="Inst"/>
        <m/>
        <s v="Inst."/>
      </sharedItems>
    </cacheField>
    <cacheField name="ISO country code (WHERE APP)" numFmtId="0">
      <sharedItems containsBlank="1">
        <s v="CH"/>
        <s v="FR"/>
        <s v="GB"/>
        <s v="BE"/>
        <s v="CZ"/>
        <s v="US"/>
        <s v="IT"/>
        <s v="SE"/>
        <s v="DK"/>
        <s v="NL"/>
        <s v="AT"/>
        <e v="#N/A"/>
        <s v="NO"/>
        <s v="DE"/>
        <s v="AR"/>
        <m/>
        <s v="CA"/>
        <s v="ZA"/>
        <s v="VN"/>
        <s v="IE"/>
        <s v="JP"/>
        <s v="IL"/>
        <s v="EG"/>
        <s v="IN"/>
        <s v="MX"/>
        <s v="PL"/>
        <s v="CR"/>
        <s v="MM"/>
        <s v="GT"/>
        <s v="PS"/>
        <s v="TL"/>
        <s v="KR"/>
        <s v="GH"/>
        <s v="IR"/>
        <s v="KE"/>
        <s v="BD"/>
        <s v="FI"/>
        <s v="CN"/>
        <s v="LR"/>
        <s v="YE"/>
      </sharedItems>
    </cacheField>
    <cacheField name="Sex" numFmtId="0">
      <sharedItems containsBlank="1">
        <s v="M"/>
        <m/>
        <s v="F"/>
      </sharedItems>
    </cacheField>
    <cacheField name="Notes" numFmtId="0">
      <sharedItems containsBlank="1">
        <s v="Founder of the International Committee of the Red Cross, Geneva; Initiator of the Geneva Convention and founder and President of the first French peace society (since 1889 it has been called the Société Francaise pour l'arbitrage entre nations)."/>
        <s v="Honorary Secretary of the Permanent International Peace Bureau, Berne"/>
        <s v="Secretary General of the Inter-Parliamentary Union, Berne"/>
        <s v="Member of the British Parliament. Secretary of the International Arbitration League ."/>
        <s v="A scientific society."/>
        <s v="Writer. Hon. President of the Permanent International Peace Bureau, Berne. Author of Die Waffen Nieder (Lay Down Your Arms)."/>
        <s v="President of the United States of America. Drew up the 1905 peace treaty between Russia and Japan."/>
        <s v=" President of the Lombard League of Peace "/>
        <s v="Professor International Law, Sorbonne University, Paris"/>
        <s v="Former Member of the Swedish Parliament. Founder of the Swedish Peace and Arbitration League"/>
        <s v="Honorary President of the Permanent International Peace Bureau, Berne"/>
        <s v="Former Prime Minister and member of the Cour Internationale d'Arbitrage (International Court of Arbitration) at the Hague"/>
        <s v="Member of the French Parliament. Founder and President of the French parliamentary group for international arbitration, founder of the Committee for the Defense of National Interests and International Conciliation"/>
        <m/>
        <s v="Initiator of the International Conferences of Private Law at the Hague"/>
        <s v="Founder of the peace journal Die Waffen Nieder (later renamed Die Friedenswarte)"/>
        <s v="Former Secretary of State. Initiator of several arbitration agreements."/>
        <s v="Member of the Belgian Parliament. President of the Permanent International Peace Bureau, Berne."/>
        <s v="Founder of the League of Nations"/>
        <s v="Former Secretary of State. President of the Parliament. President of the Council of the League of Nations"/>
        <s v="Prime Minister; Swedish Delegate, Council of the League of Nations"/>
        <s v="Secretary General of the Inter-Parliamentary Union"/>
        <s v="Scientist. Explorer. Norwegian Delegate to Societe des Nations (League of Nations). Originator of the Nansen passports (for refugees)."/>
        <s v="Negotiator of the Locarno Treaty and chairman of the Allied Reparation Commission"/>
        <s v="Originator of the Dawes Plan"/>
        <s v="Negotiator of the Locarno Treaty and the Briand-Kellogg Pact."/>
        <s v="Former Lord High Chancellor (Reichs-kanzler); Foreign Minister; Part-originator of Locarno Pact"/>
        <s v="Founder and President of the Ligue des Droits de l'Homme (League for Human Rights)"/>
        <s v="Member of Germany's constituent assembly 1919. Delegate to numerous peace conferences"/>
        <s v="Leader of the ecumenical movement."/>
        <s v="Sociologist; International President, Women's International League for Peace and Freedom"/>
        <s v="Promoter of the Briand-Kellogg Pact."/>
        <s v="Member of the Executive Committee of the League of Nations and the National Peace Council. Author of the book The Great Illusion, among others."/>
        <s v="Chairman of the League of Nations Disarmament Conference 1932-1934."/>
        <s v="Journalist (with Die Die Weltbühne, among others), pacifist."/>
        <s v="Meditator in a conflict between Paraguay and Bolivia in 1935."/>
        <s v="Writer, Former Lord Privy Seal. Founder and President of the International Peace Campaign."/>
        <s v="International relief organization in Geneva started by Fridtjof Nansen in 1921."/>
        <s v="One of the initiators of the United Nations."/>
        <s v="Honorary International President Women's International League for Peace and Freedom"/>
        <s v="Chairman of the first International Missionary Council, President of the World Alliance of Young Men's Christian Associations"/>
        <s v="Physician, Alimentary Politician, prominent organizer and Director General Food and Agricultural Organization, President National Peace Council and World Union of Peace Organizations."/>
        <s v="Professor Harvard University, Cambridge, MA, Director of the UN Division of Trusteeship, Acting Mediator in Palestine 1948."/>
        <s v="France, President of the trade union C.G.T. President of the International Committee of the European Council, Vice President of the International Confederation of Free Trade Unions, Vice President of the World Federation of Trade Unions, member of the ILO"/>
        <s v="Missionary surgeon, Founder Lambaréné Hospital in Republique du Gabon."/>
        <s v="General, President American Red Cross, ex-Secretary of State and of Defense, Delegate to the U.N., Originator of the Marshall Plan."/>
        <s v="an international relief organization, founded by U.N. in 1951."/>
        <s v="former Secretary of State for External Affairs of Canada, President 7th Session of the United Nations General Assembly ."/>
        <s v="Belgium, Father of the Dominican Order, Leader of the relief organization for refugees, l'Europe du Coeur au Service du Monde."/>
        <s v="Great Britain, Member of Parliament, life long ardent worker for international peace and co-operation ."/>
        <s v="President of the South Africal liberation movement, the African National Congress."/>
        <s v="Secretary General of the United Nations (awarded the Prize posthumously)."/>
        <s v="Campaigner especially for an end to nuclear weapons tests."/>
        <s v="leader of the Southern Christian Leadership Conference, campaigner for civil rights."/>
        <s v="An international aid organization."/>
        <s v="President of the European Court for Human Rights ."/>
        <s v="Led research at the International Maize and Wheat Improvement Center, Mexico City."/>
        <s v="Chancellor of the Federal Republic of Germany. Initiator of West Germany's Ostpolitik, embodying a new attitude towards Eastern Europe and East Germany."/>
        <s v="for jointly negotiating the Vietnam peace accord in 1973."/>
        <s v="President of the International Peace Bureau; President of the Commission of Namibia"/>
        <s v="Prime Minister of Japan"/>
        <s v="Soviet nuclear physicist. Campaigner for human rights."/>
        <s v="Founders of the Northern Ireland Peace Movement (later renamed Community of Peace People)."/>
        <s v="A worldwide organization for the protection of the rights of prisoners of conscience."/>
        <s v="For jointly negotiating peace between Egypt and Israel."/>
        <s v="Leader of the Order of the Missionaries of Charity."/>
        <s v="Argentina, architect, sculptor and human rights leader."/>
        <s v="Former Cabinet Minister, diplomat, delegate to United Nations General Assembly on Disarmament"/>
        <s v="Writer and diplomat, delegate to the United Nations General Assembly on Disarmament, former Secretary for Foreign Affairs"/>
        <s v="Poland. Founder of Solidarity, campaigner for human rights."/>
        <s v="South Africa, Bishop of Johannesburg, former Secretary General South African Council of Churches (S.A.C.C.). For his work against apartheid."/>
        <s v="Dedicated to mobilizing the influence of the medical profession against the threat of nuclear weapons."/>
        <s v="U.S.A., Chairman of 'The President's Commission on the Holocaust'. Author, humanitarian."/>
        <s v="Costa Rica, President of Costa Rica, for his work for peace in Central America, efforts which led to the accord signed in Guatemala in 1987"/>
        <s v="For maintaining and re-establishing peace in areas of armed conflict."/>
        <s v="Tibet. Religious and political leader of the Tibetan people."/>
        <s v="President of the USSR for his leading role in the peace process which today characterizes important parts of the international community"/>
        <s v="Oppositional leader, human rights advocate."/>
        <s v="in recognition of her work for social justice and ethno-cultural reconciliation based on respect for the rights of indigenous peoples"/>
        <s v="for their work for the peaceful termination of the apartheid regime, and for laying the foundations for a new democratic South Africa"/>
        <s v="for their efforts to create peace in the Middle East."/>
        <s v="for their efforts to diminish the part played by nuclear arms in international politics and in the longer run to eliminate such arms."/>
        <s v="for their work towards a just and peaceful solution to the conflict in East Timor."/>
        <s v="for their work for the banning and clearing of anti-personnel mines."/>
        <s v="for their efforts to find a peaceful solution to the conflict in Northern Ireland."/>
        <s v="in recognition of the organization's pioneering humanitarian work on several continents"/>
        <s v="for his work for democracy and human rights in South Korea and in East Asia in general, and for peace and reconciliation with North Korea in particular."/>
        <s v="For their work for a better organized and more peaceful world"/>
        <s v="former President of the United States of America, for his decades of untiring effort to find peaceful solutions to international conflicts, to advance democracy and human rights, and to promote economic and social development"/>
        <s v="for her efforts for democracy and human rights. She has focused especially on the struggle for the rights of women and children"/>
        <s v="for her contribution to sustainable development, democracy and peace"/>
        <s v="for their efforts to prevent nuclear energy from being used for military purposes and to ensure that nuclear energy for peaceful purposes is used in the safest possible way."/>
        <s v="for their efforts to create economic and social development from below."/>
        <s v="for their efforts to build up and disseminate greater knowledge about man-made climate change, and to lay the foundations for the measures that are needed to counteract such change."/>
        <s v="for his important efforts, on several continents and over more than three decades, to resolve international conflicts."/>
        <s v="President of the US for his extraordinary efforts to strengthen international diplomacy and cooperation between peoples"/>
        <s v="For his long and non-violent struggle for fundamental human rights in China"/>
        <s v="For her non-violent struggle for the safety of women and for women’s rights to full participation in peace-building work"/>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location ref="A1:B6" firstHeaderRow="1" firstDataRow="2" firstDataCol="0"/>
  <pivotFields>
    <pivotField name="Year"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Winner"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Countr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Joint?" outline="0" multipleItemSelectionAllowed="1" showAll="0">
      <items>
        <item x="0"/>
        <item x="1"/>
        <item x="2"/>
        <item t="default"/>
      </items>
    </pivotField>
    <pivotField name="% of prize" outline="0" multipleItemSelectionAllowed="1" showAll="0">
      <items>
        <item x="0"/>
        <item x="1"/>
        <item x="2"/>
        <item x="3"/>
        <item x="4"/>
        <item t="default"/>
      </items>
    </pivotField>
    <pivotField name="Institution or individual?" axis="axisRow" dataField="1" outline="0" multipleItemSelectionAllowed="1" showAll="0">
      <items>
        <item x="0"/>
        <item x="1"/>
        <item x="2"/>
        <item x="3"/>
        <item t="default"/>
      </items>
    </pivotField>
    <pivotField name="ISO country code (WHERE APP)"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Sex" outline="0" multipleItemSelectionAllowed="1" showAll="0">
      <items>
        <item x="0"/>
        <item x="1"/>
        <item x="2"/>
        <item t="default"/>
      </items>
    </pivotField>
    <pivotField name="Note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field x="5"/>
  </rowFields>
  <dataFields>
    <dataField name="COUNTA of Institution or individual?" fld="5" subtotal="count" baseField="0"/>
  </dataFields>
</pivotTableDefinition>
</file>

<file path=xl/pivotTables/pivotTable2.xml><?xml version="1.0" encoding="utf-8"?>
<pivotTableDefinition xmlns="http://schemas.openxmlformats.org/spreadsheetml/2006/main" name="Pivot Table 1 2" cacheId="0" dataCaption="">
  <location ref="C12:D18" firstHeaderRow="1" firstDataRow="2" firstDataCol="0"/>
  <pivotFields>
    <pivotField name="Year"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Winner"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Countr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Joint?" outline="0" multipleItemSelectionAllowed="1" showAll="0">
      <items>
        <item x="0"/>
        <item x="1"/>
        <item x="2"/>
        <item t="default"/>
      </items>
    </pivotField>
    <pivotField name="% of prize" axis="axisRow" outline="0" multipleItemSelectionAllowed="1" showAll="0">
      <items>
        <item x="0"/>
        <item x="1"/>
        <item x="2"/>
        <item x="3"/>
        <item x="4"/>
        <item t="default"/>
      </items>
    </pivotField>
    <pivotField name="Institution or individual?" dataField="1" outline="0" multipleItemSelectionAllowed="1" showAll="0">
      <items>
        <item x="0"/>
        <item x="1"/>
        <item x="2"/>
        <item x="3"/>
        <item t="default"/>
      </items>
    </pivotField>
    <pivotField name="ISO country code (WHERE APP)"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Sex" outline="0" multipleItemSelectionAllowed="1" showAll="0">
      <items>
        <item x="0"/>
        <item x="1"/>
        <item x="2"/>
        <item t="default"/>
      </items>
    </pivotField>
    <pivotField name="Note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field x="4"/>
  </rowFields>
  <dataFields>
    <dataField name="COUNTA of Institution or individual?" fld="5"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2.75"/>
  <cols>
    <col customWidth="1" min="1" max="1" width="12.0"/>
    <col customWidth="1" min="2" max="2" width="45.71"/>
    <col customWidth="1" min="3" max="3" width="59.43"/>
    <col customWidth="1" min="4" max="4" width="13.14"/>
    <col customWidth="1" min="5" max="5" width="9.29"/>
    <col customWidth="1" min="6" max="6" width="16.29"/>
    <col customWidth="1" min="7" max="7" width="9.29"/>
    <col customWidth="1" min="8" max="8" width="13.0"/>
    <col customWidth="1" min="9" max="9" width="58.71"/>
  </cols>
  <sheetData>
    <row r="1" ht="16.5" customHeight="1">
      <c r="A1" s="2" t="s">
        <v>30</v>
      </c>
      <c r="B1" s="3" t="s">
        <v>31</v>
      </c>
      <c r="C1" s="3" t="s">
        <v>32</v>
      </c>
      <c r="D1" s="3" t="s">
        <v>33</v>
      </c>
      <c r="E1" s="4" t="s">
        <v>34</v>
      </c>
      <c r="F1" s="4" t="s">
        <v>35</v>
      </c>
      <c r="G1" s="5" t="s">
        <v>36</v>
      </c>
      <c r="H1" s="3" t="s">
        <v>37</v>
      </c>
      <c r="I1" s="3" t="s">
        <v>38</v>
      </c>
    </row>
    <row r="2" ht="84.75" customHeight="1">
      <c r="A2" s="6" t="s">
        <v>39</v>
      </c>
      <c r="B2" s="3" t="s">
        <v>40</v>
      </c>
      <c r="C2" s="7" t="s">
        <v>41</v>
      </c>
      <c r="D2" s="8" t="s">
        <v>42</v>
      </c>
      <c r="E2" s="8">
        <v>50.0</v>
      </c>
      <c r="F2" s="8" t="s">
        <v>43</v>
      </c>
      <c r="G2" s="9" t="str">
        <f>VLOOKUP(C2,Sheet2!A1:B246,2,FALSE)</f>
        <v>CH</v>
      </c>
      <c r="H2" s="7" t="s">
        <v>44</v>
      </c>
      <c r="I2" s="7" t="s">
        <v>45</v>
      </c>
    </row>
    <row r="3" ht="67.5" customHeight="1">
      <c r="A3" s="6" t="s">
        <v>39</v>
      </c>
      <c r="B3" s="3" t="s">
        <v>46</v>
      </c>
      <c r="C3" s="7" t="s">
        <v>47</v>
      </c>
      <c r="D3" s="7" t="s">
        <v>42</v>
      </c>
      <c r="E3" s="8">
        <v>50.0</v>
      </c>
      <c r="F3" s="8" t="s">
        <v>43</v>
      </c>
      <c r="G3" s="9" t="str">
        <f>VLOOKUP(C3,Sheet2!A1:B246,2,FALSE)</f>
        <v>FR</v>
      </c>
      <c r="H3" s="7" t="s">
        <v>44</v>
      </c>
      <c r="I3" s="7" t="s">
        <v>45</v>
      </c>
    </row>
    <row r="4" ht="67.5" customHeight="1">
      <c r="A4" s="6" t="s">
        <v>48</v>
      </c>
      <c r="B4" s="3" t="s">
        <v>49</v>
      </c>
      <c r="C4" s="7" t="s">
        <v>41</v>
      </c>
      <c r="D4" s="8" t="s">
        <v>42</v>
      </c>
      <c r="E4" s="8">
        <v>50.0</v>
      </c>
      <c r="F4" s="8" t="s">
        <v>43</v>
      </c>
      <c r="G4" s="9" t="str">
        <f>VLOOKUP(C4,Sheet2!A2:B247,2,FALSE)</f>
        <v>CH</v>
      </c>
      <c r="H4" s="7" t="s">
        <v>44</v>
      </c>
      <c r="I4" s="7" t="s">
        <v>50</v>
      </c>
    </row>
    <row r="5" ht="33.75" customHeight="1">
      <c r="A5" s="6" t="s">
        <v>48</v>
      </c>
      <c r="B5" s="3" t="s">
        <v>51</v>
      </c>
      <c r="C5" s="7" t="s">
        <v>41</v>
      </c>
      <c r="D5" s="7" t="s">
        <v>42</v>
      </c>
      <c r="E5" s="8">
        <v>50.0</v>
      </c>
      <c r="F5" s="8" t="s">
        <v>43</v>
      </c>
      <c r="G5" s="9" t="str">
        <f>VLOOKUP(C5,Sheet2!A2:B247,2,FALSE)</f>
        <v>CH</v>
      </c>
      <c r="H5" s="7" t="s">
        <v>44</v>
      </c>
      <c r="I5" s="7" t="s">
        <v>52</v>
      </c>
    </row>
    <row r="6" ht="33.75" customHeight="1">
      <c r="A6" s="6" t="s">
        <v>53</v>
      </c>
      <c r="B6" s="3" t="s">
        <v>54</v>
      </c>
      <c r="C6" s="7" t="s">
        <v>55</v>
      </c>
      <c r="D6" s="8" t="s">
        <v>56</v>
      </c>
      <c r="E6" s="8">
        <v>100.0</v>
      </c>
      <c r="F6" s="8" t="s">
        <v>43</v>
      </c>
      <c r="G6" s="9" t="str">
        <f>VLOOKUP(C6,Sheet2!A3:B248,2,FALSE)</f>
        <v>GB</v>
      </c>
      <c r="H6" s="7" t="s">
        <v>44</v>
      </c>
      <c r="I6" s="7" t="s">
        <v>57</v>
      </c>
    </row>
    <row r="7" ht="51.0" customHeight="1">
      <c r="A7" s="6" t="s">
        <v>58</v>
      </c>
      <c r="B7" s="3" t="s">
        <v>59</v>
      </c>
      <c r="C7" s="7" t="s">
        <v>60</v>
      </c>
      <c r="D7" s="8" t="s">
        <v>56</v>
      </c>
      <c r="E7" s="8">
        <v>100.0</v>
      </c>
      <c r="F7" s="8" t="s">
        <v>61</v>
      </c>
      <c r="G7" s="9" t="str">
        <f>VLOOKUP(C7,Sheet2!A4:B249,2,FALSE)</f>
        <v>BE</v>
      </c>
      <c r="H7" s="10"/>
      <c r="I7" s="7" t="s">
        <v>62</v>
      </c>
    </row>
    <row r="8" ht="51.0" customHeight="1">
      <c r="A8" s="6" t="s">
        <v>63</v>
      </c>
      <c r="B8" s="3" t="s">
        <v>64</v>
      </c>
      <c r="C8" s="3" t="s">
        <v>65</v>
      </c>
      <c r="D8" s="8" t="s">
        <v>56</v>
      </c>
      <c r="E8" s="8">
        <v>100.0</v>
      </c>
      <c r="F8" s="8" t="s">
        <v>43</v>
      </c>
      <c r="G8" s="11" t="s">
        <v>66</v>
      </c>
      <c r="H8" s="7" t="s">
        <v>67</v>
      </c>
      <c r="I8" s="7" t="s">
        <v>68</v>
      </c>
    </row>
    <row r="9" ht="33.75" customHeight="1">
      <c r="A9" s="6" t="s">
        <v>69</v>
      </c>
      <c r="B9" s="3" t="s">
        <v>70</v>
      </c>
      <c r="C9" s="7" t="s">
        <v>71</v>
      </c>
      <c r="D9" s="8" t="s">
        <v>56</v>
      </c>
      <c r="E9" s="8">
        <v>100.0</v>
      </c>
      <c r="F9" s="8" t="s">
        <v>43</v>
      </c>
      <c r="G9" s="9" t="str">
        <f>VLOOKUP(C9,Sheet2!A6:B251,2,FALSE)</f>
        <v>US</v>
      </c>
      <c r="H9" s="7" t="s">
        <v>44</v>
      </c>
      <c r="I9" s="7" t="s">
        <v>72</v>
      </c>
    </row>
    <row r="10" ht="33.75" customHeight="1">
      <c r="A10" s="6" t="s">
        <v>73</v>
      </c>
      <c r="B10" s="3" t="s">
        <v>74</v>
      </c>
      <c r="C10" s="7" t="s">
        <v>75</v>
      </c>
      <c r="D10" s="8" t="s">
        <v>42</v>
      </c>
      <c r="E10" s="8">
        <v>50.0</v>
      </c>
      <c r="F10" s="8" t="s">
        <v>43</v>
      </c>
      <c r="G10" s="9" t="str">
        <f>VLOOKUP(C10,Sheet2!A7:B252,2,FALSE)</f>
        <v>IT</v>
      </c>
      <c r="H10" s="7" t="s">
        <v>44</v>
      </c>
      <c r="I10" s="7" t="s">
        <v>76</v>
      </c>
    </row>
    <row r="11" ht="51.0" customHeight="1">
      <c r="A11" s="6" t="s">
        <v>73</v>
      </c>
      <c r="B11" s="3" t="s">
        <v>77</v>
      </c>
      <c r="C11" s="7" t="s">
        <v>78</v>
      </c>
      <c r="D11" s="7" t="s">
        <v>42</v>
      </c>
      <c r="E11" s="8">
        <v>50.0</v>
      </c>
      <c r="F11" s="8" t="s">
        <v>43</v>
      </c>
      <c r="G11" s="11" t="s">
        <v>79</v>
      </c>
      <c r="H11" s="7" t="s">
        <v>44</v>
      </c>
      <c r="I11" s="7" t="s">
        <v>80</v>
      </c>
    </row>
    <row r="12" ht="51.0" customHeight="1">
      <c r="A12" s="6" t="s">
        <v>81</v>
      </c>
      <c r="B12" s="3" t="s">
        <v>82</v>
      </c>
      <c r="C12" s="7" t="s">
        <v>83</v>
      </c>
      <c r="D12" s="8" t="s">
        <v>42</v>
      </c>
      <c r="E12" s="8">
        <v>50.0</v>
      </c>
      <c r="F12" s="8" t="s">
        <v>43</v>
      </c>
      <c r="G12" s="9" t="str">
        <f>VLOOKUP(C12,Sheet2!A8:B253,2,FALSE)</f>
        <v>SE</v>
      </c>
      <c r="H12" s="7" t="s">
        <v>44</v>
      </c>
      <c r="I12" s="7" t="s">
        <v>84</v>
      </c>
    </row>
    <row r="13" ht="102.0" customHeight="1">
      <c r="A13" s="6" t="s">
        <v>81</v>
      </c>
      <c r="B13" s="3" t="s">
        <v>85</v>
      </c>
      <c r="C13" s="7" t="s">
        <v>86</v>
      </c>
      <c r="D13" s="7" t="s">
        <v>42</v>
      </c>
      <c r="E13" s="8">
        <v>50.0</v>
      </c>
      <c r="F13" s="8" t="s">
        <v>43</v>
      </c>
      <c r="G13" s="9" t="str">
        <f>VLOOKUP(C13,Sheet2!A8:B253,2,FALSE)</f>
        <v>DK</v>
      </c>
      <c r="H13" s="7" t="s">
        <v>44</v>
      </c>
      <c r="I13" s="7" t="s">
        <v>87</v>
      </c>
    </row>
    <row r="14" ht="102.0" customHeight="1">
      <c r="A14" s="6" t="s">
        <v>88</v>
      </c>
      <c r="B14" s="3" t="s">
        <v>89</v>
      </c>
      <c r="C14" s="7" t="s">
        <v>60</v>
      </c>
      <c r="D14" s="8" t="s">
        <v>42</v>
      </c>
      <c r="E14" s="8">
        <v>50.0</v>
      </c>
      <c r="F14" s="8" t="s">
        <v>43</v>
      </c>
      <c r="G14" s="9" t="str">
        <f>VLOOKUP(C14,Sheet2!A9:B254,2,FALSE)</f>
        <v>BE</v>
      </c>
      <c r="H14" s="7" t="s">
        <v>44</v>
      </c>
      <c r="I14" s="7" t="s">
        <v>90</v>
      </c>
    </row>
    <row r="15" ht="51.0" customHeight="1">
      <c r="A15" s="6" t="s">
        <v>88</v>
      </c>
      <c r="B15" s="3" t="s">
        <v>91</v>
      </c>
      <c r="C15" s="7" t="s">
        <v>47</v>
      </c>
      <c r="D15" s="7" t="s">
        <v>42</v>
      </c>
      <c r="E15" s="8">
        <v>50.0</v>
      </c>
      <c r="F15" s="8" t="s">
        <v>43</v>
      </c>
      <c r="G15" s="9" t="str">
        <f>VLOOKUP(C15,Sheet2!A9:B254,2,FALSE)</f>
        <v>FR</v>
      </c>
      <c r="H15" s="7" t="s">
        <v>44</v>
      </c>
      <c r="I15" s="7" t="s">
        <v>92</v>
      </c>
    </row>
    <row r="16" ht="51.0" customHeight="1">
      <c r="A16" s="6" t="s">
        <v>93</v>
      </c>
      <c r="B16" s="3" t="s">
        <v>94</v>
      </c>
      <c r="C16" s="7" t="s">
        <v>41</v>
      </c>
      <c r="D16" s="8" t="s">
        <v>56</v>
      </c>
      <c r="E16" s="8">
        <v>100.0</v>
      </c>
      <c r="F16" s="8" t="s">
        <v>61</v>
      </c>
      <c r="G16" s="9" t="str">
        <f>VLOOKUP(C16,Sheet2!A10:B255,2,FALSE)</f>
        <v>CH</v>
      </c>
      <c r="H16" s="10"/>
      <c r="I16" s="10"/>
    </row>
    <row r="17" ht="51.0" customHeight="1">
      <c r="A17" s="6" t="s">
        <v>95</v>
      </c>
      <c r="B17" s="3" t="s">
        <v>96</v>
      </c>
      <c r="C17" s="7" t="s">
        <v>97</v>
      </c>
      <c r="D17" s="8" t="s">
        <v>42</v>
      </c>
      <c r="E17" s="8">
        <v>50.0</v>
      </c>
      <c r="F17" s="8" t="s">
        <v>43</v>
      </c>
      <c r="G17" s="9" t="str">
        <f>VLOOKUP(C17,Sheet2!A11:B256,2,FALSE)</f>
        <v>NL</v>
      </c>
      <c r="H17" s="7" t="s">
        <v>44</v>
      </c>
      <c r="I17" s="7" t="s">
        <v>98</v>
      </c>
    </row>
    <row r="18" ht="33.75" customHeight="1">
      <c r="A18" s="6" t="s">
        <v>95</v>
      </c>
      <c r="B18" s="3" t="s">
        <v>99</v>
      </c>
      <c r="C18" s="7" t="s">
        <v>100</v>
      </c>
      <c r="D18" s="7" t="s">
        <v>42</v>
      </c>
      <c r="E18" s="8">
        <v>50.0</v>
      </c>
      <c r="F18" s="8" t="s">
        <v>43</v>
      </c>
      <c r="G18" s="11" t="s">
        <v>29</v>
      </c>
      <c r="H18" s="7" t="s">
        <v>44</v>
      </c>
      <c r="I18" s="7" t="s">
        <v>101</v>
      </c>
    </row>
    <row r="19" ht="33.75" customHeight="1">
      <c r="A19" s="6" t="s">
        <v>102</v>
      </c>
      <c r="B19" s="3" t="s">
        <v>103</v>
      </c>
      <c r="C19" s="7" t="s">
        <v>71</v>
      </c>
      <c r="D19" s="8" t="s">
        <v>56</v>
      </c>
      <c r="E19" s="8">
        <v>100.0</v>
      </c>
      <c r="F19" s="8" t="s">
        <v>43</v>
      </c>
      <c r="G19" s="9" t="str">
        <f>VLOOKUP(C19,Sheet2!A12:B257,2,FALSE)</f>
        <v>US</v>
      </c>
      <c r="H19" s="7" t="s">
        <v>44</v>
      </c>
      <c r="I19" s="7" t="s">
        <v>104</v>
      </c>
    </row>
    <row r="20" ht="33.75" customHeight="1">
      <c r="A20" s="6" t="s">
        <v>105</v>
      </c>
      <c r="B20" s="3" t="s">
        <v>106</v>
      </c>
      <c r="C20" s="7" t="s">
        <v>60</v>
      </c>
      <c r="D20" s="8" t="s">
        <v>56</v>
      </c>
      <c r="E20" s="8">
        <v>100.0</v>
      </c>
      <c r="F20" s="8" t="s">
        <v>43</v>
      </c>
      <c r="G20" s="9" t="str">
        <f>VLOOKUP(C20,Sheet2!A13:B258,2,FALSE)</f>
        <v>BE</v>
      </c>
      <c r="H20" s="7" t="s">
        <v>44</v>
      </c>
      <c r="I20" s="7" t="s">
        <v>107</v>
      </c>
    </row>
    <row r="21" ht="16.5" customHeight="1">
      <c r="A21" s="6" t="s">
        <v>108</v>
      </c>
      <c r="B21" s="3" t="s">
        <v>109</v>
      </c>
      <c r="C21" s="10"/>
      <c r="D21" s="10"/>
      <c r="E21" s="12"/>
      <c r="F21" s="12"/>
      <c r="G21" s="9" t="str">
        <f>VLOOKUP(D21,Sheet2!A14:B259,2,FALSE)</f>
        <v>#N/A</v>
      </c>
      <c r="H21" s="10"/>
      <c r="I21" s="10"/>
    </row>
    <row r="22" ht="16.5" customHeight="1">
      <c r="A22" s="6" t="s">
        <v>110</v>
      </c>
      <c r="B22" s="3" t="s">
        <v>109</v>
      </c>
      <c r="C22" s="10"/>
      <c r="D22" s="10"/>
      <c r="E22" s="12"/>
      <c r="F22" s="12"/>
      <c r="G22" s="9" t="str">
        <f>VLOOKUP(D22,Sheet2!A15:B260,2,FALSE)</f>
        <v>#N/A</v>
      </c>
      <c r="H22" s="10"/>
      <c r="I22" s="10"/>
    </row>
    <row r="23" ht="16.5" customHeight="1">
      <c r="A23" s="6" t="s">
        <v>111</v>
      </c>
      <c r="B23" s="3" t="s">
        <v>109</v>
      </c>
      <c r="C23" s="10"/>
      <c r="D23" s="10"/>
      <c r="E23" s="12"/>
      <c r="F23" s="12"/>
      <c r="G23" s="9" t="str">
        <f>VLOOKUP(D23,Sheet2!A16:B261,2,FALSE)</f>
        <v>#N/A</v>
      </c>
      <c r="H23" s="10"/>
      <c r="I23" s="10"/>
    </row>
    <row r="24" ht="51.0" customHeight="1">
      <c r="A24" s="6" t="s">
        <v>112</v>
      </c>
      <c r="B24" s="3" t="s">
        <v>113</v>
      </c>
      <c r="C24" s="7" t="s">
        <v>41</v>
      </c>
      <c r="D24" s="8" t="s">
        <v>56</v>
      </c>
      <c r="E24" s="8">
        <v>100.0</v>
      </c>
      <c r="F24" s="8" t="s">
        <v>61</v>
      </c>
      <c r="G24" s="9" t="str">
        <f>VLOOKUP(C24,Sheet2!A17:B262,2,FALSE)</f>
        <v>CH</v>
      </c>
      <c r="H24" s="10"/>
      <c r="I24" s="10"/>
    </row>
    <row r="25" ht="16.5" customHeight="1">
      <c r="A25" s="6" t="s">
        <v>114</v>
      </c>
      <c r="B25" s="3" t="s">
        <v>109</v>
      </c>
      <c r="C25" s="10"/>
      <c r="D25" s="12"/>
      <c r="E25" s="12"/>
      <c r="F25" s="12"/>
      <c r="G25" s="9" t="str">
        <f>VLOOKUP(C25,Sheet2!A18:B263,2,FALSE)</f>
        <v>#N/A</v>
      </c>
      <c r="H25" s="10"/>
      <c r="I25" s="10"/>
    </row>
    <row r="26" ht="33.75" customHeight="1">
      <c r="A26" s="6" t="s">
        <v>115</v>
      </c>
      <c r="B26" s="3" t="s">
        <v>116</v>
      </c>
      <c r="C26" s="7" t="s">
        <v>71</v>
      </c>
      <c r="D26" s="8" t="s">
        <v>56</v>
      </c>
      <c r="E26" s="8">
        <v>100.0</v>
      </c>
      <c r="F26" s="8" t="s">
        <v>43</v>
      </c>
      <c r="G26" s="9" t="str">
        <f>VLOOKUP(C26,Sheet2!A19:B264,2,FALSE)</f>
        <v>US</v>
      </c>
      <c r="H26" s="7" t="s">
        <v>44</v>
      </c>
      <c r="I26" s="7" t="s">
        <v>117</v>
      </c>
    </row>
    <row r="27" ht="33.75" customHeight="1">
      <c r="A27" s="6" t="s">
        <v>118</v>
      </c>
      <c r="B27" s="3" t="s">
        <v>119</v>
      </c>
      <c r="C27" s="7" t="s">
        <v>47</v>
      </c>
      <c r="D27" s="8" t="s">
        <v>56</v>
      </c>
      <c r="E27" s="8">
        <v>100.0</v>
      </c>
      <c r="F27" s="8" t="s">
        <v>61</v>
      </c>
      <c r="G27" s="9" t="str">
        <f>VLOOKUP(C27,Sheet2!A20:B265,2,FALSE)</f>
        <v>FR</v>
      </c>
      <c r="H27" s="10"/>
      <c r="I27" s="7" t="s">
        <v>120</v>
      </c>
    </row>
    <row r="28" ht="67.5" customHeight="1">
      <c r="A28" s="6" t="s">
        <v>121</v>
      </c>
      <c r="B28" s="3" t="s">
        <v>122</v>
      </c>
      <c r="C28" s="7" t="s">
        <v>83</v>
      </c>
      <c r="D28" s="8" t="s">
        <v>42</v>
      </c>
      <c r="E28" s="8">
        <v>50.0</v>
      </c>
      <c r="F28" s="8" t="s">
        <v>43</v>
      </c>
      <c r="G28" s="9" t="str">
        <f>VLOOKUP(C28,Sheet2!A21:B266,2,FALSE)</f>
        <v>SE</v>
      </c>
      <c r="H28" s="7" t="s">
        <v>44</v>
      </c>
      <c r="I28" s="13" t="s">
        <v>123</v>
      </c>
    </row>
    <row r="29" ht="51.0" customHeight="1">
      <c r="A29" s="6" t="s">
        <v>121</v>
      </c>
      <c r="B29" s="3" t="s">
        <v>124</v>
      </c>
      <c r="C29" s="7" t="s">
        <v>60</v>
      </c>
      <c r="D29" s="7" t="s">
        <v>42</v>
      </c>
      <c r="E29" s="8">
        <v>50.0</v>
      </c>
      <c r="F29" s="8" t="s">
        <v>43</v>
      </c>
      <c r="G29" s="9" t="str">
        <f>VLOOKUP(C29,Sheet2!A21:B266,2,FALSE)</f>
        <v>BE</v>
      </c>
      <c r="H29" s="7" t="s">
        <v>44</v>
      </c>
      <c r="I29" s="7" t="s">
        <v>125</v>
      </c>
    </row>
    <row r="30" ht="51.0" customHeight="1">
      <c r="A30" s="6" t="s">
        <v>126</v>
      </c>
      <c r="B30" s="3" t="s">
        <v>127</v>
      </c>
      <c r="C30" s="7" t="s">
        <v>128</v>
      </c>
      <c r="D30" s="8" t="s">
        <v>56</v>
      </c>
      <c r="E30" s="8">
        <v>100.0</v>
      </c>
      <c r="F30" s="8" t="s">
        <v>43</v>
      </c>
      <c r="G30" s="9" t="str">
        <f>VLOOKUP(C30,Sheet2!A22:B267,2,FALSE)</f>
        <v>NO</v>
      </c>
      <c r="H30" s="7" t="s">
        <v>44</v>
      </c>
      <c r="I30" s="7" t="s">
        <v>129</v>
      </c>
    </row>
    <row r="31" ht="16.5" customHeight="1">
      <c r="A31" s="6" t="s">
        <v>130</v>
      </c>
      <c r="B31" s="3" t="s">
        <v>109</v>
      </c>
      <c r="C31" s="10"/>
      <c r="D31" s="10"/>
      <c r="E31" s="12"/>
      <c r="F31" s="12"/>
      <c r="G31" s="9" t="str">
        <f>VLOOKUP(D31,Sheet2!A23:B268,2,FALSE)</f>
        <v>#N/A</v>
      </c>
      <c r="H31" s="10"/>
      <c r="I31" s="10"/>
    </row>
    <row r="32" ht="16.5" customHeight="1">
      <c r="A32" s="6" t="s">
        <v>131</v>
      </c>
      <c r="B32" s="3" t="s">
        <v>109</v>
      </c>
      <c r="C32" s="10"/>
      <c r="D32" s="10"/>
      <c r="E32" s="12"/>
      <c r="F32" s="12"/>
      <c r="G32" s="9" t="str">
        <f>VLOOKUP(D32,Sheet2!A24:B269,2,FALSE)</f>
        <v>#N/A</v>
      </c>
      <c r="H32" s="10"/>
      <c r="I32" s="10"/>
    </row>
    <row r="33" ht="33.75" customHeight="1">
      <c r="A33" s="6" t="s">
        <v>132</v>
      </c>
      <c r="B33" s="3" t="s">
        <v>133</v>
      </c>
      <c r="C33" s="7" t="s">
        <v>55</v>
      </c>
      <c r="D33" s="8" t="s">
        <v>42</v>
      </c>
      <c r="E33" s="8">
        <v>50.0</v>
      </c>
      <c r="F33" s="8" t="s">
        <v>43</v>
      </c>
      <c r="G33" s="9" t="str">
        <f>VLOOKUP(C33,Sheet2!A25:B270,2,FALSE)</f>
        <v>GB</v>
      </c>
      <c r="H33" s="7" t="s">
        <v>44</v>
      </c>
      <c r="I33" s="7" t="s">
        <v>134</v>
      </c>
    </row>
    <row r="34" ht="33.75" customHeight="1">
      <c r="A34" s="6" t="s">
        <v>132</v>
      </c>
      <c r="B34" s="3" t="s">
        <v>135</v>
      </c>
      <c r="C34" s="7" t="s">
        <v>71</v>
      </c>
      <c r="D34" s="7" t="s">
        <v>42</v>
      </c>
      <c r="E34" s="8">
        <v>50.0</v>
      </c>
      <c r="F34" s="8" t="s">
        <v>43</v>
      </c>
      <c r="G34" s="9" t="str">
        <f>VLOOKUP(C34,Sheet2!A25:B270,2,FALSE)</f>
        <v>US</v>
      </c>
      <c r="H34" s="7" t="s">
        <v>44</v>
      </c>
      <c r="I34" s="7" t="s">
        <v>136</v>
      </c>
    </row>
    <row r="35" ht="33.75" customHeight="1">
      <c r="A35" s="6" t="s">
        <v>137</v>
      </c>
      <c r="B35" s="3" t="s">
        <v>138</v>
      </c>
      <c r="C35" s="7" t="s">
        <v>47</v>
      </c>
      <c r="D35" s="8" t="s">
        <v>42</v>
      </c>
      <c r="E35" s="8">
        <v>50.0</v>
      </c>
      <c r="F35" s="8" t="s">
        <v>43</v>
      </c>
      <c r="G35" s="9" t="str">
        <f>VLOOKUP(C35,Sheet2!A26:B271,2,FALSE)</f>
        <v>FR</v>
      </c>
      <c r="H35" s="7" t="s">
        <v>44</v>
      </c>
      <c r="I35" s="7" t="s">
        <v>139</v>
      </c>
    </row>
    <row r="36" ht="67.5" customHeight="1">
      <c r="A36" s="6" t="s">
        <v>137</v>
      </c>
      <c r="B36" s="3" t="s">
        <v>140</v>
      </c>
      <c r="C36" s="7" t="s">
        <v>141</v>
      </c>
      <c r="D36" s="7" t="s">
        <v>42</v>
      </c>
      <c r="E36" s="8">
        <v>50.0</v>
      </c>
      <c r="F36" s="8" t="s">
        <v>43</v>
      </c>
      <c r="G36" s="9" t="str">
        <f>VLOOKUP(C36,Sheet2!A26:B271,2,FALSE)</f>
        <v>DE</v>
      </c>
      <c r="H36" s="7" t="s">
        <v>44</v>
      </c>
      <c r="I36" s="7" t="s">
        <v>142</v>
      </c>
    </row>
    <row r="37" ht="67.5" customHeight="1">
      <c r="A37" s="6" t="s">
        <v>143</v>
      </c>
      <c r="B37" s="3" t="s">
        <v>144</v>
      </c>
      <c r="C37" s="7" t="s">
        <v>47</v>
      </c>
      <c r="D37" s="7" t="s">
        <v>42</v>
      </c>
      <c r="E37" s="8">
        <v>50.0</v>
      </c>
      <c r="F37" s="8" t="s">
        <v>43</v>
      </c>
      <c r="G37" s="9" t="str">
        <f>VLOOKUP(C37,Sheet2!A27:B272,2,FALSE)</f>
        <v>FR</v>
      </c>
      <c r="H37" s="7" t="s">
        <v>44</v>
      </c>
      <c r="I37" s="7" t="s">
        <v>145</v>
      </c>
    </row>
    <row r="38" ht="16.5" customHeight="1">
      <c r="A38" s="6" t="s">
        <v>143</v>
      </c>
      <c r="B38" s="3" t="s">
        <v>146</v>
      </c>
      <c r="C38" s="7" t="s">
        <v>141</v>
      </c>
      <c r="D38" s="7" t="s">
        <v>42</v>
      </c>
      <c r="E38" s="8">
        <v>50.0</v>
      </c>
      <c r="F38" s="8" t="s">
        <v>43</v>
      </c>
      <c r="G38" s="9" t="str">
        <f>VLOOKUP(C38,Sheet2!A27:B272,2,FALSE)</f>
        <v>DE</v>
      </c>
      <c r="H38" s="7" t="s">
        <v>44</v>
      </c>
      <c r="I38" s="7" t="s">
        <v>147</v>
      </c>
    </row>
    <row r="39" ht="16.5" customHeight="1">
      <c r="A39" s="6" t="s">
        <v>148</v>
      </c>
      <c r="B39" s="3" t="s">
        <v>109</v>
      </c>
      <c r="C39" s="14"/>
      <c r="D39" s="14"/>
      <c r="E39" s="12"/>
      <c r="F39" s="12"/>
      <c r="G39" s="9" t="str">
        <f>VLOOKUP(D39,Sheet2!A28:B273,2,FALSE)</f>
        <v>#N/A</v>
      </c>
      <c r="H39" s="14"/>
      <c r="I39" s="14"/>
    </row>
    <row r="40" ht="51.0" customHeight="1">
      <c r="A40" s="6" t="s">
        <v>149</v>
      </c>
      <c r="B40" s="3" t="s">
        <v>150</v>
      </c>
      <c r="C40" s="7" t="s">
        <v>71</v>
      </c>
      <c r="D40" s="8" t="s">
        <v>56</v>
      </c>
      <c r="E40" s="8">
        <v>100.0</v>
      </c>
      <c r="F40" s="8" t="s">
        <v>43</v>
      </c>
      <c r="G40" s="9" t="str">
        <f>VLOOKUP(C40,Sheet2!A29:B274,2,FALSE)</f>
        <v>US</v>
      </c>
      <c r="H40" s="7" t="s">
        <v>44</v>
      </c>
      <c r="I40" s="10"/>
    </row>
    <row r="41" ht="33.75" customHeight="1">
      <c r="A41" s="6" t="s">
        <v>151</v>
      </c>
      <c r="B41" s="3" t="s">
        <v>152</v>
      </c>
      <c r="C41" s="7" t="s">
        <v>83</v>
      </c>
      <c r="D41" s="8" t="s">
        <v>56</v>
      </c>
      <c r="E41" s="8">
        <v>100.0</v>
      </c>
      <c r="F41" s="8" t="s">
        <v>43</v>
      </c>
      <c r="G41" s="9" t="str">
        <f>VLOOKUP(C41,Sheet2!A30:B275,2,FALSE)</f>
        <v>SE</v>
      </c>
      <c r="H41" s="7" t="s">
        <v>44</v>
      </c>
      <c r="I41" s="7" t="s">
        <v>153</v>
      </c>
    </row>
    <row r="42" ht="51.0" customHeight="1">
      <c r="A42" s="6" t="s">
        <v>154</v>
      </c>
      <c r="B42" s="15" t="s">
        <v>155</v>
      </c>
      <c r="C42" s="16" t="s">
        <v>71</v>
      </c>
      <c r="D42" s="8" t="s">
        <v>42</v>
      </c>
      <c r="E42" s="8">
        <v>50.0</v>
      </c>
      <c r="F42" s="8" t="s">
        <v>43</v>
      </c>
      <c r="G42" s="9" t="str">
        <f>VLOOKUP(C42,Sheet2!A31:B276,2,FALSE)</f>
        <v>US</v>
      </c>
      <c r="H42" s="16" t="s">
        <v>67</v>
      </c>
      <c r="I42" s="8" t="s">
        <v>156</v>
      </c>
    </row>
    <row r="43" ht="16.5" customHeight="1">
      <c r="A43" s="6" t="s">
        <v>154</v>
      </c>
      <c r="B43" s="15" t="s">
        <v>157</v>
      </c>
      <c r="C43" s="16" t="s">
        <v>71</v>
      </c>
      <c r="D43" s="7" t="s">
        <v>42</v>
      </c>
      <c r="E43" s="8">
        <v>50.0</v>
      </c>
      <c r="F43" s="8" t="s">
        <v>43</v>
      </c>
      <c r="G43" s="9" t="str">
        <f>VLOOKUP(C43,Sheet2!A31:B276,2,FALSE)</f>
        <v>US</v>
      </c>
      <c r="H43" s="16" t="s">
        <v>44</v>
      </c>
      <c r="I43" s="16" t="s">
        <v>174</v>
      </c>
    </row>
    <row r="44" ht="16.5" customHeight="1">
      <c r="A44" s="6" t="s">
        <v>177</v>
      </c>
      <c r="B44" s="3" t="s">
        <v>109</v>
      </c>
      <c r="C44" s="10"/>
      <c r="D44" s="10"/>
      <c r="E44" s="12"/>
      <c r="F44" s="12"/>
      <c r="G44" s="9" t="str">
        <f>VLOOKUP(D44,Sheet2!A32:B277,2,FALSE)</f>
        <v>#N/A</v>
      </c>
      <c r="H44" s="10"/>
      <c r="I44" s="17"/>
    </row>
    <row r="45" ht="51.0" customHeight="1">
      <c r="A45" s="6" t="s">
        <v>224</v>
      </c>
      <c r="B45" s="3" t="s">
        <v>227</v>
      </c>
      <c r="C45" s="7" t="s">
        <v>55</v>
      </c>
      <c r="D45" s="8" t="s">
        <v>56</v>
      </c>
      <c r="E45" s="8">
        <v>100.0</v>
      </c>
      <c r="F45" s="8" t="s">
        <v>43</v>
      </c>
      <c r="G45" s="9" t="str">
        <f>VLOOKUP(C45,Sheet2!A33:B278,2,FALSE)</f>
        <v>GB</v>
      </c>
      <c r="H45" s="7" t="s">
        <v>44</v>
      </c>
      <c r="I45" s="7" t="s">
        <v>263</v>
      </c>
    </row>
    <row r="46" ht="33.75" customHeight="1">
      <c r="A46" s="6" t="s">
        <v>265</v>
      </c>
      <c r="B46" s="3" t="s">
        <v>267</v>
      </c>
      <c r="C46" s="7" t="s">
        <v>55</v>
      </c>
      <c r="D46" s="8" t="s">
        <v>56</v>
      </c>
      <c r="E46" s="8">
        <v>100.0</v>
      </c>
      <c r="F46" s="8" t="s">
        <v>43</v>
      </c>
      <c r="G46" s="9" t="str">
        <f>VLOOKUP(C46,Sheet2!A34:B279,2,FALSE)</f>
        <v>GB</v>
      </c>
      <c r="H46" s="7" t="s">
        <v>44</v>
      </c>
      <c r="I46" s="7" t="s">
        <v>299</v>
      </c>
    </row>
    <row r="47" ht="16.5" customHeight="1">
      <c r="A47" s="6" t="s">
        <v>301</v>
      </c>
      <c r="B47" s="3" t="s">
        <v>305</v>
      </c>
      <c r="C47" s="7" t="s">
        <v>141</v>
      </c>
      <c r="D47" s="8" t="s">
        <v>56</v>
      </c>
      <c r="E47" s="8">
        <v>100.0</v>
      </c>
      <c r="F47" s="8" t="s">
        <v>43</v>
      </c>
      <c r="G47" s="9" t="str">
        <f>VLOOKUP(C47,Sheet2!A35:B280,2,FALSE)</f>
        <v>DE</v>
      </c>
      <c r="H47" s="7" t="s">
        <v>44</v>
      </c>
      <c r="I47" s="7" t="s">
        <v>332</v>
      </c>
    </row>
    <row r="48" ht="51.0" customHeight="1">
      <c r="A48" s="6" t="s">
        <v>333</v>
      </c>
      <c r="B48" s="3" t="s">
        <v>334</v>
      </c>
      <c r="C48" s="7" t="s">
        <v>335</v>
      </c>
      <c r="D48" s="8" t="s">
        <v>56</v>
      </c>
      <c r="E48" s="8">
        <v>100.0</v>
      </c>
      <c r="F48" s="8" t="s">
        <v>43</v>
      </c>
      <c r="G48" s="11" t="s">
        <v>21</v>
      </c>
      <c r="H48" s="7" t="s">
        <v>44</v>
      </c>
      <c r="I48" s="7" t="s">
        <v>341</v>
      </c>
    </row>
    <row r="49" ht="51.0" customHeight="1">
      <c r="A49" s="6" t="s">
        <v>343</v>
      </c>
      <c r="B49" s="3" t="s">
        <v>344</v>
      </c>
      <c r="C49" s="7" t="s">
        <v>55</v>
      </c>
      <c r="D49" s="8" t="s">
        <v>56</v>
      </c>
      <c r="E49" s="8">
        <v>100.0</v>
      </c>
      <c r="F49" s="8" t="s">
        <v>43</v>
      </c>
      <c r="G49" s="9" t="str">
        <f>VLOOKUP(C49,Sheet2!A37:B282,2,FALSE)</f>
        <v>GB</v>
      </c>
      <c r="H49" s="7" t="s">
        <v>44</v>
      </c>
      <c r="I49" s="7" t="s">
        <v>353</v>
      </c>
    </row>
    <row r="50" ht="33.75" customHeight="1">
      <c r="A50" s="6" t="s">
        <v>355</v>
      </c>
      <c r="B50" s="3" t="s">
        <v>357</v>
      </c>
      <c r="C50" s="7" t="s">
        <v>41</v>
      </c>
      <c r="D50" s="8" t="s">
        <v>56</v>
      </c>
      <c r="E50" s="8">
        <v>100.0</v>
      </c>
      <c r="F50" s="8" t="s">
        <v>61</v>
      </c>
      <c r="G50" s="9" t="str">
        <f>VLOOKUP(C50,Sheet2!A38:B283,2,FALSE)</f>
        <v>CH</v>
      </c>
      <c r="H50" s="14"/>
      <c r="I50" s="7" t="s">
        <v>378</v>
      </c>
    </row>
    <row r="51" ht="16.5" customHeight="1">
      <c r="A51" s="6" t="s">
        <v>379</v>
      </c>
      <c r="B51" s="3" t="s">
        <v>109</v>
      </c>
      <c r="C51" s="10"/>
      <c r="D51" s="10"/>
      <c r="E51" s="12"/>
      <c r="F51" s="12"/>
      <c r="G51" s="9" t="str">
        <f>VLOOKUP(D51,Sheet2!A39:B284,2,FALSE)</f>
        <v>#N/A</v>
      </c>
      <c r="H51" s="10"/>
      <c r="I51" s="10"/>
    </row>
    <row r="52" ht="16.5" customHeight="1">
      <c r="A52" s="6" t="s">
        <v>400</v>
      </c>
      <c r="B52" s="3" t="s">
        <v>109</v>
      </c>
      <c r="C52" s="10"/>
      <c r="D52" s="10"/>
      <c r="E52" s="12"/>
      <c r="F52" s="12"/>
      <c r="G52" s="9" t="str">
        <f>VLOOKUP(D52,Sheet2!A40:B285,2,FALSE)</f>
        <v>#N/A</v>
      </c>
      <c r="H52" s="10"/>
      <c r="I52" s="10"/>
    </row>
    <row r="53" ht="16.5" customHeight="1">
      <c r="A53" s="6" t="s">
        <v>430</v>
      </c>
      <c r="B53" s="3" t="s">
        <v>109</v>
      </c>
      <c r="C53" s="10"/>
      <c r="D53" s="10"/>
      <c r="E53" s="12"/>
      <c r="F53" s="12"/>
      <c r="G53" s="9" t="str">
        <f>VLOOKUP(D53,Sheet2!A41:B286,2,FALSE)</f>
        <v>#N/A</v>
      </c>
      <c r="H53" s="10"/>
      <c r="I53" s="10"/>
    </row>
    <row r="54" ht="16.5" customHeight="1">
      <c r="A54" s="6" t="s">
        <v>453</v>
      </c>
      <c r="B54" s="3" t="s">
        <v>109</v>
      </c>
      <c r="C54" s="10"/>
      <c r="D54" s="10"/>
      <c r="E54" s="12"/>
      <c r="F54" s="12"/>
      <c r="G54" s="9" t="str">
        <f>VLOOKUP(D54,Sheet2!A42:B287,2,FALSE)</f>
        <v>#N/A</v>
      </c>
      <c r="H54" s="10"/>
      <c r="I54" s="10"/>
    </row>
    <row r="55" ht="16.5" customHeight="1">
      <c r="A55" s="6" t="s">
        <v>473</v>
      </c>
      <c r="B55" s="3" t="s">
        <v>109</v>
      </c>
      <c r="C55" s="10"/>
      <c r="D55" s="10"/>
      <c r="E55" s="12"/>
      <c r="F55" s="12"/>
      <c r="G55" s="9" t="str">
        <f>VLOOKUP(D55,Sheet2!A43:B288,2,FALSE)</f>
        <v>#N/A</v>
      </c>
      <c r="H55" s="10"/>
      <c r="I55" s="10"/>
    </row>
    <row r="56" ht="51.0" customHeight="1">
      <c r="A56" s="6" t="s">
        <v>500</v>
      </c>
      <c r="B56" s="3" t="s">
        <v>113</v>
      </c>
      <c r="C56" s="7" t="s">
        <v>41</v>
      </c>
      <c r="D56" s="8" t="s">
        <v>56</v>
      </c>
      <c r="E56" s="8">
        <v>100.0</v>
      </c>
      <c r="F56" s="8" t="s">
        <v>61</v>
      </c>
      <c r="G56" s="9" t="str">
        <f>VLOOKUP(C56,Sheet2!A44:B289,2,FALSE)</f>
        <v>CH</v>
      </c>
      <c r="H56" s="10"/>
      <c r="I56" s="10"/>
    </row>
    <row r="57" ht="16.5" customHeight="1">
      <c r="A57" s="6" t="s">
        <v>540</v>
      </c>
      <c r="B57" s="3" t="s">
        <v>542</v>
      </c>
      <c r="C57" s="7" t="s">
        <v>71</v>
      </c>
      <c r="D57" s="8" t="s">
        <v>56</v>
      </c>
      <c r="E57" s="8">
        <v>100.0</v>
      </c>
      <c r="F57" s="8" t="s">
        <v>43</v>
      </c>
      <c r="G57" s="9" t="str">
        <f>VLOOKUP(C57,Sheet2!A45:B290,2,FALSE)</f>
        <v>US</v>
      </c>
      <c r="H57" s="7" t="s">
        <v>44</v>
      </c>
      <c r="I57" s="7" t="s">
        <v>575</v>
      </c>
    </row>
    <row r="58" ht="67.5" customHeight="1">
      <c r="A58" s="6" t="s">
        <v>577</v>
      </c>
      <c r="B58" s="3" t="s">
        <v>580</v>
      </c>
      <c r="C58" s="7" t="s">
        <v>71</v>
      </c>
      <c r="D58" s="8" t="s">
        <v>42</v>
      </c>
      <c r="E58" s="8">
        <v>50.0</v>
      </c>
      <c r="F58" s="8" t="s">
        <v>43</v>
      </c>
      <c r="G58" s="9" t="str">
        <f>VLOOKUP(C58,Sheet2!A46:B291,2,FALSE)</f>
        <v>US</v>
      </c>
      <c r="H58" s="7" t="s">
        <v>67</v>
      </c>
      <c r="I58" s="7" t="s">
        <v>608</v>
      </c>
    </row>
    <row r="59" ht="33.75" customHeight="1">
      <c r="A59" s="6" t="s">
        <v>577</v>
      </c>
      <c r="B59" s="3" t="s">
        <v>611</v>
      </c>
      <c r="C59" s="7" t="s">
        <v>71</v>
      </c>
      <c r="D59" s="7" t="s">
        <v>42</v>
      </c>
      <c r="E59" s="8">
        <v>50.0</v>
      </c>
      <c r="F59" s="8" t="s">
        <v>43</v>
      </c>
      <c r="G59" s="9" t="str">
        <f>VLOOKUP(C59,Sheet2!A46:B291,2,FALSE)</f>
        <v>US</v>
      </c>
      <c r="H59" s="7" t="s">
        <v>44</v>
      </c>
      <c r="I59" s="7" t="s">
        <v>632</v>
      </c>
    </row>
    <row r="60" ht="33.75" customHeight="1">
      <c r="A60" s="6" t="s">
        <v>635</v>
      </c>
      <c r="B60" s="3" t="s">
        <v>638</v>
      </c>
      <c r="C60" s="7" t="s">
        <v>55</v>
      </c>
      <c r="D60" s="8" t="s">
        <v>42</v>
      </c>
      <c r="E60" s="8">
        <v>50.0</v>
      </c>
      <c r="F60" s="8" t="s">
        <v>61</v>
      </c>
      <c r="G60" s="9" t="str">
        <f>VLOOKUP(C60,Sheet2!A47:B292,2,FALSE)</f>
        <v>GB</v>
      </c>
      <c r="H60" s="10"/>
      <c r="I60" s="10"/>
    </row>
    <row r="61" ht="16.5" customHeight="1">
      <c r="A61" s="6" t="s">
        <v>635</v>
      </c>
      <c r="B61" s="3" t="s">
        <v>653</v>
      </c>
      <c r="C61" s="7" t="s">
        <v>71</v>
      </c>
      <c r="D61" s="8" t="s">
        <v>42</v>
      </c>
      <c r="E61" s="8">
        <v>50.0</v>
      </c>
      <c r="F61" s="8" t="s">
        <v>61</v>
      </c>
      <c r="G61" s="9" t="str">
        <f>VLOOKUP(C61,Sheet2!A47:B292,2,FALSE)</f>
        <v>US</v>
      </c>
      <c r="H61" s="10"/>
      <c r="I61" s="10"/>
    </row>
    <row r="62" ht="16.5" customHeight="1">
      <c r="A62" s="6" t="s">
        <v>654</v>
      </c>
      <c r="B62" s="3" t="s">
        <v>109</v>
      </c>
      <c r="C62" s="10"/>
      <c r="D62" s="10"/>
      <c r="E62" s="12"/>
      <c r="F62" s="12"/>
      <c r="G62" s="9" t="str">
        <f>VLOOKUP(D62,Sheet2!A48:B293,2,FALSE)</f>
        <v>#N/A</v>
      </c>
      <c r="H62" s="10"/>
      <c r="I62" s="10"/>
    </row>
    <row r="63" ht="67.5" customHeight="1">
      <c r="A63" s="6" t="s">
        <v>655</v>
      </c>
      <c r="B63" s="3" t="s">
        <v>656</v>
      </c>
      <c r="C63" s="7" t="s">
        <v>55</v>
      </c>
      <c r="D63" s="8" t="s">
        <v>56</v>
      </c>
      <c r="E63" s="8">
        <v>100.0</v>
      </c>
      <c r="F63" s="8" t="s">
        <v>43</v>
      </c>
      <c r="G63" s="9" t="str">
        <f>VLOOKUP(C63,Sheet2!A49:B294,2,FALSE)</f>
        <v>GB</v>
      </c>
      <c r="H63" s="7" t="s">
        <v>44</v>
      </c>
      <c r="I63" s="7" t="s">
        <v>657</v>
      </c>
    </row>
    <row r="64" ht="51.0" customHeight="1">
      <c r="A64" s="6" t="s">
        <v>658</v>
      </c>
      <c r="B64" s="3" t="s">
        <v>659</v>
      </c>
      <c r="C64" s="7" t="s">
        <v>71</v>
      </c>
      <c r="D64" s="8" t="s">
        <v>56</v>
      </c>
      <c r="E64" s="8">
        <v>100.0</v>
      </c>
      <c r="F64" s="8" t="s">
        <v>43</v>
      </c>
      <c r="G64" s="9" t="str">
        <f>VLOOKUP(C64,Sheet2!A50:B295,2,FALSE)</f>
        <v>US</v>
      </c>
      <c r="H64" s="7" t="s">
        <v>44</v>
      </c>
      <c r="I64" s="7" t="s">
        <v>660</v>
      </c>
    </row>
    <row r="65" ht="84.75" customHeight="1">
      <c r="A65" s="6" t="s">
        <v>661</v>
      </c>
      <c r="B65" s="3" t="s">
        <v>662</v>
      </c>
      <c r="C65" s="7" t="s">
        <v>47</v>
      </c>
      <c r="D65" s="8" t="s">
        <v>56</v>
      </c>
      <c r="E65" s="8">
        <v>100.0</v>
      </c>
      <c r="F65" s="8" t="s">
        <v>43</v>
      </c>
      <c r="G65" s="9" t="str">
        <f>VLOOKUP(C65,Sheet2!A51:B296,2,FALSE)</f>
        <v>FR</v>
      </c>
      <c r="H65" s="7" t="s">
        <v>44</v>
      </c>
      <c r="I65" s="7" t="s">
        <v>663</v>
      </c>
    </row>
    <row r="66" ht="33.75" customHeight="1">
      <c r="A66" s="6" t="s">
        <v>664</v>
      </c>
      <c r="B66" s="3" t="s">
        <v>665</v>
      </c>
      <c r="C66" s="7" t="s">
        <v>71</v>
      </c>
      <c r="D66" s="8" t="s">
        <v>56</v>
      </c>
      <c r="E66" s="8">
        <v>100.0</v>
      </c>
      <c r="F66" s="8" t="s">
        <v>43</v>
      </c>
      <c r="G66" s="9" t="str">
        <f>VLOOKUP(C66,Sheet2!A52:B297,2,FALSE)</f>
        <v>US</v>
      </c>
      <c r="H66" s="7" t="s">
        <v>44</v>
      </c>
      <c r="I66" s="7" t="s">
        <v>666</v>
      </c>
    </row>
    <row r="67" ht="51.0" customHeight="1">
      <c r="A67" s="6" t="s">
        <v>667</v>
      </c>
      <c r="B67" s="3" t="s">
        <v>668</v>
      </c>
      <c r="C67" s="7" t="s">
        <v>71</v>
      </c>
      <c r="D67" s="8" t="s">
        <v>56</v>
      </c>
      <c r="E67" s="8">
        <v>100.0</v>
      </c>
      <c r="F67" s="8" t="s">
        <v>43</v>
      </c>
      <c r="G67" s="9" t="str">
        <f>VLOOKUP(C67,Sheet2!A53:B298,2,FALSE)</f>
        <v>US</v>
      </c>
      <c r="H67" s="7" t="s">
        <v>44</v>
      </c>
      <c r="I67" s="7" t="s">
        <v>669</v>
      </c>
    </row>
    <row r="68" ht="33.75" customHeight="1">
      <c r="A68" s="6" t="s">
        <v>670</v>
      </c>
      <c r="B68" s="3" t="s">
        <v>671</v>
      </c>
      <c r="C68" s="7" t="s">
        <v>41</v>
      </c>
      <c r="D68" s="8" t="s">
        <v>56</v>
      </c>
      <c r="E68" s="8">
        <v>100.0</v>
      </c>
      <c r="F68" s="8" t="s">
        <v>61</v>
      </c>
      <c r="G68" s="9" t="str">
        <f>VLOOKUP(C68,Sheet2!A54:B299,2,FALSE)</f>
        <v>CH</v>
      </c>
      <c r="H68" s="14"/>
      <c r="I68" s="7" t="s">
        <v>672</v>
      </c>
    </row>
    <row r="69" ht="16.5" customHeight="1">
      <c r="A69" s="6" t="s">
        <v>673</v>
      </c>
      <c r="B69" s="3" t="s">
        <v>109</v>
      </c>
      <c r="C69" s="10"/>
      <c r="D69" s="8" t="s">
        <v>56</v>
      </c>
      <c r="E69" s="8">
        <v>100.0</v>
      </c>
      <c r="F69" s="12"/>
      <c r="G69" s="18"/>
      <c r="H69" s="10"/>
      <c r="I69" s="10"/>
    </row>
    <row r="70" ht="16.5" customHeight="1">
      <c r="A70" s="6" t="s">
        <v>674</v>
      </c>
      <c r="B70" s="3" t="s">
        <v>109</v>
      </c>
      <c r="C70" s="10"/>
      <c r="D70" s="8" t="s">
        <v>56</v>
      </c>
      <c r="E70" s="8">
        <v>100.0</v>
      </c>
      <c r="F70" s="12"/>
      <c r="G70" s="18"/>
      <c r="H70" s="10"/>
      <c r="I70" s="10"/>
    </row>
    <row r="71" ht="51.0" customHeight="1">
      <c r="A71" s="6" t="s">
        <v>675</v>
      </c>
      <c r="B71" s="3" t="s">
        <v>676</v>
      </c>
      <c r="C71" s="7" t="s">
        <v>677</v>
      </c>
      <c r="D71" s="8" t="s">
        <v>56</v>
      </c>
      <c r="E71" s="8">
        <v>100.0</v>
      </c>
      <c r="F71" s="8" t="s">
        <v>43</v>
      </c>
      <c r="G71" s="11" t="s">
        <v>207</v>
      </c>
      <c r="H71" s="7" t="s">
        <v>44</v>
      </c>
      <c r="I71" s="7" t="s">
        <v>678</v>
      </c>
    </row>
    <row r="72" ht="51.0" customHeight="1">
      <c r="A72" s="6" t="s">
        <v>679</v>
      </c>
      <c r="B72" s="3" t="s">
        <v>680</v>
      </c>
      <c r="C72" s="13" t="s">
        <v>60</v>
      </c>
      <c r="D72" s="8" t="s">
        <v>56</v>
      </c>
      <c r="E72" s="8">
        <v>100.0</v>
      </c>
      <c r="F72" s="8" t="s">
        <v>43</v>
      </c>
      <c r="G72" s="11" t="s">
        <v>171</v>
      </c>
      <c r="H72" s="8" t="s">
        <v>44</v>
      </c>
      <c r="I72" s="7" t="s">
        <v>681</v>
      </c>
    </row>
    <row r="73" ht="33.75" customHeight="1">
      <c r="A73" s="6" t="s">
        <v>682</v>
      </c>
      <c r="B73" s="3" t="s">
        <v>683</v>
      </c>
      <c r="C73" s="7" t="s">
        <v>55</v>
      </c>
      <c r="D73" s="8" t="s">
        <v>56</v>
      </c>
      <c r="E73" s="8">
        <v>100.0</v>
      </c>
      <c r="F73" s="8" t="s">
        <v>43</v>
      </c>
      <c r="G73" s="9" t="str">
        <f>VLOOKUP(C73,Sheet2!A59:B304,2,FALSE)</f>
        <v>GB</v>
      </c>
      <c r="H73" s="7" t="s">
        <v>44</v>
      </c>
      <c r="I73" s="7" t="s">
        <v>684</v>
      </c>
    </row>
    <row r="74" ht="33.75" customHeight="1">
      <c r="A74" s="6" t="s">
        <v>685</v>
      </c>
      <c r="B74" s="3" t="s">
        <v>686</v>
      </c>
      <c r="C74" s="7" t="s">
        <v>687</v>
      </c>
      <c r="D74" s="8" t="s">
        <v>56</v>
      </c>
      <c r="E74" s="8">
        <v>100.0</v>
      </c>
      <c r="F74" s="8" t="s">
        <v>43</v>
      </c>
      <c r="G74" s="9" t="str">
        <f>VLOOKUP(C74,Sheet2!A60:B305,2,FALSE)</f>
        <v>ZA</v>
      </c>
      <c r="H74" s="8" t="s">
        <v>44</v>
      </c>
      <c r="I74" s="7" t="s">
        <v>688</v>
      </c>
    </row>
    <row r="75" ht="33.75" customHeight="1">
      <c r="A75" s="6" t="s">
        <v>689</v>
      </c>
      <c r="B75" s="3" t="s">
        <v>690</v>
      </c>
      <c r="C75" s="7" t="s">
        <v>83</v>
      </c>
      <c r="D75" s="8" t="s">
        <v>56</v>
      </c>
      <c r="E75" s="8">
        <v>100.0</v>
      </c>
      <c r="F75" s="8" t="s">
        <v>43</v>
      </c>
      <c r="G75" s="9" t="str">
        <f>VLOOKUP(C75,Sheet2!A61:B306,2,FALSE)</f>
        <v>SE</v>
      </c>
      <c r="H75" s="7" t="s">
        <v>44</v>
      </c>
      <c r="I75" s="7" t="s">
        <v>691</v>
      </c>
    </row>
    <row r="76" ht="33.75" customHeight="1">
      <c r="A76" s="6" t="s">
        <v>692</v>
      </c>
      <c r="B76" s="3" t="s">
        <v>693</v>
      </c>
      <c r="C76" s="7" t="s">
        <v>71</v>
      </c>
      <c r="D76" s="8" t="s">
        <v>56</v>
      </c>
      <c r="E76" s="8">
        <v>100.0</v>
      </c>
      <c r="F76" s="8" t="s">
        <v>43</v>
      </c>
      <c r="G76" s="9" t="str">
        <f>VLOOKUP(C76,Sheet2!A62:B307,2,FALSE)</f>
        <v>US</v>
      </c>
      <c r="H76" s="7" t="s">
        <v>44</v>
      </c>
      <c r="I76" s="7" t="s">
        <v>694</v>
      </c>
    </row>
    <row r="77" ht="51.0" customHeight="1">
      <c r="A77" s="6" t="s">
        <v>695</v>
      </c>
      <c r="B77" s="15" t="s">
        <v>113</v>
      </c>
      <c r="C77" s="16" t="s">
        <v>41</v>
      </c>
      <c r="D77" s="8" t="s">
        <v>56</v>
      </c>
      <c r="E77" s="8">
        <v>100.0</v>
      </c>
      <c r="F77" s="8" t="s">
        <v>61</v>
      </c>
      <c r="G77" s="9" t="str">
        <f>VLOOKUP(C77,Sheet2!A63:B308,2,FALSE)</f>
        <v>CH</v>
      </c>
      <c r="H77" s="19"/>
      <c r="I77" s="19"/>
    </row>
    <row r="78" ht="33.75" customHeight="1">
      <c r="A78" s="6" t="s">
        <v>696</v>
      </c>
      <c r="B78" s="3" t="s">
        <v>697</v>
      </c>
      <c r="C78" s="7" t="s">
        <v>71</v>
      </c>
      <c r="D78" s="7" t="s">
        <v>42</v>
      </c>
      <c r="E78" s="8">
        <v>100.0</v>
      </c>
      <c r="F78" s="8" t="s">
        <v>43</v>
      </c>
      <c r="G78" s="9" t="str">
        <f>VLOOKUP(C78,Sheet2!A63:B308,2,FALSE)</f>
        <v>US</v>
      </c>
      <c r="H78" s="7" t="s">
        <v>44</v>
      </c>
      <c r="I78" s="7" t="s">
        <v>698</v>
      </c>
    </row>
    <row r="79" ht="33.75" customHeight="1">
      <c r="A79" s="6" t="s">
        <v>696</v>
      </c>
      <c r="B79" s="15" t="s">
        <v>699</v>
      </c>
      <c r="C79" s="16" t="s">
        <v>41</v>
      </c>
      <c r="D79" s="7" t="s">
        <v>42</v>
      </c>
      <c r="E79" s="8">
        <v>100.0</v>
      </c>
      <c r="F79" s="8" t="s">
        <v>61</v>
      </c>
      <c r="G79" s="9" t="str">
        <f>VLOOKUP(C79,Sheet2!A65:B310,2,FALSE)</f>
        <v>CH</v>
      </c>
      <c r="H79" s="10"/>
      <c r="I79" s="10"/>
    </row>
    <row r="80" ht="33.75" customHeight="1">
      <c r="A80" s="6" t="s">
        <v>700</v>
      </c>
      <c r="B80" s="3" t="s">
        <v>701</v>
      </c>
      <c r="C80" s="7" t="s">
        <v>71</v>
      </c>
      <c r="D80" s="8" t="s">
        <v>56</v>
      </c>
      <c r="E80" s="8">
        <v>100.0</v>
      </c>
      <c r="F80" s="8" t="s">
        <v>61</v>
      </c>
      <c r="G80" s="9" t="str">
        <f>VLOOKUP(C80,Sheet2!A65:B310,2,FALSE)</f>
        <v>US</v>
      </c>
      <c r="H80" s="10"/>
      <c r="I80" s="7" t="s">
        <v>702</v>
      </c>
    </row>
    <row r="81" ht="16.5" customHeight="1">
      <c r="A81" s="6" t="s">
        <v>703</v>
      </c>
      <c r="B81" s="3" t="s">
        <v>109</v>
      </c>
      <c r="C81" s="10"/>
      <c r="D81" s="8" t="s">
        <v>56</v>
      </c>
      <c r="E81" s="8">
        <v>100.0</v>
      </c>
      <c r="F81" s="12"/>
      <c r="G81" s="9" t="str">
        <f>VLOOKUP(C81,Sheet2!A66:B311,2,FALSE)</f>
        <v>#N/A</v>
      </c>
      <c r="H81" s="10"/>
      <c r="I81" s="10"/>
    </row>
    <row r="82" ht="16.5" customHeight="1">
      <c r="A82" s="6" t="s">
        <v>704</v>
      </c>
      <c r="B82" s="3" t="s">
        <v>109</v>
      </c>
      <c r="C82" s="10"/>
      <c r="D82" s="8" t="s">
        <v>56</v>
      </c>
      <c r="E82" s="8">
        <v>100.0</v>
      </c>
      <c r="F82" s="12"/>
      <c r="G82" s="9" t="str">
        <f>VLOOKUP(C82,Sheet2!A67:B312,2,FALSE)</f>
        <v>#N/A</v>
      </c>
      <c r="H82" s="10"/>
      <c r="I82" s="10"/>
    </row>
    <row r="83" ht="16.5" customHeight="1">
      <c r="A83" s="6" t="s">
        <v>705</v>
      </c>
      <c r="B83" s="3" t="s">
        <v>706</v>
      </c>
      <c r="C83" s="7" t="s">
        <v>47</v>
      </c>
      <c r="D83" s="8" t="s">
        <v>56</v>
      </c>
      <c r="E83" s="8">
        <v>100.0</v>
      </c>
      <c r="F83" s="8" t="s">
        <v>43</v>
      </c>
      <c r="G83" s="9" t="str">
        <f>VLOOKUP(C83,Sheet2!A68:B313,2,FALSE)</f>
        <v>FR</v>
      </c>
      <c r="H83" s="7" t="s">
        <v>44</v>
      </c>
      <c r="I83" s="7" t="s">
        <v>707</v>
      </c>
    </row>
    <row r="84" ht="33.75" customHeight="1">
      <c r="A84" s="6" t="s">
        <v>708</v>
      </c>
      <c r="B84" s="3" t="s">
        <v>709</v>
      </c>
      <c r="C84" s="7" t="s">
        <v>41</v>
      </c>
      <c r="D84" s="8" t="s">
        <v>56</v>
      </c>
      <c r="E84" s="8">
        <v>100.0</v>
      </c>
      <c r="F84" s="8" t="s">
        <v>61</v>
      </c>
      <c r="G84" s="9" t="str">
        <f>VLOOKUP(C84,Sheet2!A69:B314,2,FALSE)</f>
        <v>CH</v>
      </c>
      <c r="H84" s="10"/>
      <c r="I84" s="10"/>
    </row>
    <row r="85" ht="33.75" customHeight="1">
      <c r="A85" s="6" t="s">
        <v>710</v>
      </c>
      <c r="B85" s="3" t="s">
        <v>711</v>
      </c>
      <c r="C85" s="7" t="s">
        <v>71</v>
      </c>
      <c r="D85" s="8" t="s">
        <v>56</v>
      </c>
      <c r="E85" s="8">
        <v>100.0</v>
      </c>
      <c r="F85" s="8" t="s">
        <v>43</v>
      </c>
      <c r="G85" s="9" t="str">
        <f>VLOOKUP(C85,Sheet2!A70:B315,2,FALSE)</f>
        <v>US</v>
      </c>
      <c r="H85" s="7" t="s">
        <v>44</v>
      </c>
      <c r="I85" s="7" t="s">
        <v>712</v>
      </c>
    </row>
    <row r="86" ht="51.0" customHeight="1">
      <c r="A86" s="6" t="s">
        <v>713</v>
      </c>
      <c r="B86" s="3" t="s">
        <v>714</v>
      </c>
      <c r="C86" s="7" t="s">
        <v>141</v>
      </c>
      <c r="D86" s="8" t="s">
        <v>56</v>
      </c>
      <c r="E86" s="8">
        <v>100.0</v>
      </c>
      <c r="F86" s="8" t="s">
        <v>43</v>
      </c>
      <c r="G86" s="9" t="str">
        <f>VLOOKUP(C86,Sheet2!A71:B316,2,FALSE)</f>
        <v>DE</v>
      </c>
      <c r="H86" s="7" t="s">
        <v>44</v>
      </c>
      <c r="I86" s="7" t="s">
        <v>715</v>
      </c>
    </row>
    <row r="87" ht="16.5" customHeight="1">
      <c r="A87" s="6" t="s">
        <v>716</v>
      </c>
      <c r="B87" s="3" t="s">
        <v>109</v>
      </c>
      <c r="C87" s="10"/>
      <c r="D87" s="8" t="s">
        <v>56</v>
      </c>
      <c r="E87" s="8">
        <v>100.0</v>
      </c>
      <c r="F87" s="12"/>
      <c r="G87" s="18"/>
      <c r="H87" s="10"/>
      <c r="I87" s="10"/>
    </row>
    <row r="88" ht="16.5" customHeight="1">
      <c r="A88" s="6" t="s">
        <v>717</v>
      </c>
      <c r="B88" s="3" t="s">
        <v>718</v>
      </c>
      <c r="C88" s="7" t="s">
        <v>71</v>
      </c>
      <c r="D88" s="8" t="s">
        <v>42</v>
      </c>
      <c r="E88" s="8">
        <v>50.0</v>
      </c>
      <c r="F88" s="8" t="s">
        <v>43</v>
      </c>
      <c r="G88" s="9" t="str">
        <f>VLOOKUP(C88,Sheet2!A73:B318,2,FALSE)</f>
        <v>US</v>
      </c>
      <c r="H88" s="7" t="s">
        <v>44</v>
      </c>
      <c r="I88" s="7" t="s">
        <v>719</v>
      </c>
    </row>
    <row r="89" ht="33.75" customHeight="1">
      <c r="A89" s="6" t="s">
        <v>717</v>
      </c>
      <c r="B89" s="3" t="s">
        <v>720</v>
      </c>
      <c r="C89" s="7" t="s">
        <v>721</v>
      </c>
      <c r="D89" s="8" t="s">
        <v>42</v>
      </c>
      <c r="E89" s="8">
        <v>50.0</v>
      </c>
      <c r="F89" s="8" t="s">
        <v>43</v>
      </c>
      <c r="G89" s="9" t="str">
        <f>VLOOKUP(C89,Sheet2!A73:B318,2,FALSE)</f>
        <v>VN</v>
      </c>
      <c r="H89" s="7" t="s">
        <v>44</v>
      </c>
      <c r="I89" s="10"/>
    </row>
    <row r="90" ht="33.75" customHeight="1">
      <c r="A90" s="6" t="s">
        <v>722</v>
      </c>
      <c r="B90" s="3" t="s">
        <v>723</v>
      </c>
      <c r="C90" s="7" t="s">
        <v>724</v>
      </c>
      <c r="D90" s="8" t="s">
        <v>42</v>
      </c>
      <c r="E90" s="8">
        <v>50.0</v>
      </c>
      <c r="F90" s="8" t="s">
        <v>43</v>
      </c>
      <c r="G90" s="9" t="str">
        <f>VLOOKUP(C90,Sheet2!A74:B319,2,FALSE)</f>
        <v>IE</v>
      </c>
      <c r="H90" s="7" t="s">
        <v>44</v>
      </c>
      <c r="I90" s="7" t="s">
        <v>725</v>
      </c>
    </row>
    <row r="91" ht="16.5" customHeight="1">
      <c r="A91" s="6" t="s">
        <v>722</v>
      </c>
      <c r="B91" s="3" t="s">
        <v>726</v>
      </c>
      <c r="C91" s="7" t="s">
        <v>727</v>
      </c>
      <c r="D91" s="8" t="s">
        <v>42</v>
      </c>
      <c r="E91" s="8">
        <v>50.0</v>
      </c>
      <c r="F91" s="8" t="s">
        <v>43</v>
      </c>
      <c r="G91" s="9" t="str">
        <f>VLOOKUP(C91,Sheet2!A74:B319,2,FALSE)</f>
        <v>JP</v>
      </c>
      <c r="H91" s="7" t="s">
        <v>44</v>
      </c>
      <c r="I91" s="7" t="s">
        <v>728</v>
      </c>
    </row>
    <row r="92" ht="16.5" customHeight="1">
      <c r="A92" s="6" t="s">
        <v>729</v>
      </c>
      <c r="B92" s="3" t="s">
        <v>730</v>
      </c>
      <c r="C92" s="7" t="s">
        <v>731</v>
      </c>
      <c r="D92" s="8" t="s">
        <v>56</v>
      </c>
      <c r="E92" s="8">
        <v>100.0</v>
      </c>
      <c r="F92" s="8" t="s">
        <v>43</v>
      </c>
      <c r="G92" s="18"/>
      <c r="H92" s="7" t="s">
        <v>44</v>
      </c>
      <c r="I92" s="7" t="s">
        <v>732</v>
      </c>
    </row>
    <row r="93" ht="33.75" customHeight="1">
      <c r="A93" s="6" t="s">
        <v>733</v>
      </c>
      <c r="B93" s="3" t="s">
        <v>734</v>
      </c>
      <c r="C93" s="7" t="s">
        <v>55</v>
      </c>
      <c r="D93" s="8" t="s">
        <v>42</v>
      </c>
      <c r="E93" s="8">
        <v>50.0</v>
      </c>
      <c r="F93" s="8" t="s">
        <v>43</v>
      </c>
      <c r="G93" s="9" t="str">
        <f>VLOOKUP(C93,Sheet2!A76:B321,2,FALSE)</f>
        <v>GB</v>
      </c>
      <c r="H93" s="7" t="s">
        <v>67</v>
      </c>
      <c r="I93" s="7" t="s">
        <v>735</v>
      </c>
    </row>
    <row r="94" ht="33.75" customHeight="1">
      <c r="A94" s="6" t="s">
        <v>733</v>
      </c>
      <c r="B94" s="3" t="s">
        <v>736</v>
      </c>
      <c r="C94" s="7" t="s">
        <v>55</v>
      </c>
      <c r="D94" s="8" t="s">
        <v>42</v>
      </c>
      <c r="E94" s="8">
        <v>50.0</v>
      </c>
      <c r="F94" s="8" t="s">
        <v>43</v>
      </c>
      <c r="G94" s="9" t="str">
        <f>VLOOKUP(C94,Sheet2!A77:B322,2,FALSE)</f>
        <v>GB</v>
      </c>
      <c r="H94" s="7" t="s">
        <v>67</v>
      </c>
      <c r="I94" s="7" t="s">
        <v>735</v>
      </c>
    </row>
    <row r="95" ht="33.75" customHeight="1">
      <c r="A95" s="6" t="s">
        <v>737</v>
      </c>
      <c r="B95" s="3" t="s">
        <v>738</v>
      </c>
      <c r="C95" s="7" t="s">
        <v>55</v>
      </c>
      <c r="D95" s="8" t="s">
        <v>56</v>
      </c>
      <c r="E95" s="8">
        <v>100.0</v>
      </c>
      <c r="F95" s="8" t="s">
        <v>61</v>
      </c>
      <c r="G95" s="9" t="str">
        <f>VLOOKUP(C95,Sheet2!A77:B322,2,FALSE)</f>
        <v>GB</v>
      </c>
      <c r="H95" s="10"/>
      <c r="I95" s="7" t="s">
        <v>739</v>
      </c>
    </row>
    <row r="96" ht="33.75" customHeight="1">
      <c r="A96" s="6" t="s">
        <v>740</v>
      </c>
      <c r="B96" s="3" t="s">
        <v>741</v>
      </c>
      <c r="C96" s="7" t="s">
        <v>742</v>
      </c>
      <c r="D96" s="8" t="s">
        <v>42</v>
      </c>
      <c r="E96" s="8">
        <v>50.0</v>
      </c>
      <c r="F96" s="8" t="s">
        <v>43</v>
      </c>
      <c r="G96" s="9" t="str">
        <f>VLOOKUP(C96,Sheet2!A78:B323,2,FALSE)</f>
        <v>IL</v>
      </c>
      <c r="H96" s="7" t="s">
        <v>44</v>
      </c>
      <c r="I96" s="7" t="s">
        <v>743</v>
      </c>
    </row>
    <row r="97" ht="33.75" customHeight="1">
      <c r="A97" s="6" t="s">
        <v>740</v>
      </c>
      <c r="B97" s="3" t="s">
        <v>744</v>
      </c>
      <c r="C97" s="7" t="s">
        <v>745</v>
      </c>
      <c r="D97" s="8" t="s">
        <v>42</v>
      </c>
      <c r="E97" s="8">
        <v>50.0</v>
      </c>
      <c r="F97" s="8" t="s">
        <v>43</v>
      </c>
      <c r="G97" s="11" t="s">
        <v>258</v>
      </c>
      <c r="H97" s="7" t="s">
        <v>44</v>
      </c>
      <c r="I97" s="7" t="s">
        <v>743</v>
      </c>
    </row>
    <row r="98" ht="16.5" customHeight="1">
      <c r="A98" s="6" t="s">
        <v>746</v>
      </c>
      <c r="B98" s="3" t="s">
        <v>747</v>
      </c>
      <c r="C98" s="7" t="s">
        <v>748</v>
      </c>
      <c r="D98" s="8" t="s">
        <v>56</v>
      </c>
      <c r="E98" s="8">
        <v>100.0</v>
      </c>
      <c r="F98" s="8" t="s">
        <v>43</v>
      </c>
      <c r="G98" s="9" t="str">
        <f>VLOOKUP(C98,Sheet2!A79:B324,2,FALSE)</f>
        <v>IN</v>
      </c>
      <c r="H98" s="7" t="s">
        <v>67</v>
      </c>
      <c r="I98" s="7" t="s">
        <v>749</v>
      </c>
    </row>
    <row r="99" ht="16.5" customHeight="1">
      <c r="A99" s="6" t="s">
        <v>750</v>
      </c>
      <c r="B99" s="3" t="s">
        <v>751</v>
      </c>
      <c r="C99" s="7" t="s">
        <v>335</v>
      </c>
      <c r="D99" s="8" t="s">
        <v>56</v>
      </c>
      <c r="E99" s="8">
        <v>100.0</v>
      </c>
      <c r="F99" s="8" t="s">
        <v>43</v>
      </c>
      <c r="G99" s="11" t="s">
        <v>21</v>
      </c>
      <c r="H99" s="7" t="s">
        <v>44</v>
      </c>
      <c r="I99" s="7" t="s">
        <v>752</v>
      </c>
    </row>
    <row r="100" ht="33.75" customHeight="1">
      <c r="A100" s="6" t="s">
        <v>753</v>
      </c>
      <c r="B100" s="3" t="s">
        <v>754</v>
      </c>
      <c r="C100" s="7" t="s">
        <v>41</v>
      </c>
      <c r="D100" s="8" t="s">
        <v>56</v>
      </c>
      <c r="E100" s="8">
        <v>100.0</v>
      </c>
      <c r="F100" s="8" t="s">
        <v>61</v>
      </c>
      <c r="G100" s="9" t="str">
        <f>VLOOKUP(C100,Sheet2!A81:B326,2,FALSE)</f>
        <v>CH</v>
      </c>
      <c r="H100" s="10"/>
      <c r="I100" s="10"/>
    </row>
    <row r="101" ht="67.5" customHeight="1">
      <c r="A101" s="6" t="s">
        <v>755</v>
      </c>
      <c r="B101" s="3" t="s">
        <v>756</v>
      </c>
      <c r="C101" s="7" t="s">
        <v>83</v>
      </c>
      <c r="D101" s="8" t="s">
        <v>42</v>
      </c>
      <c r="E101" s="8">
        <v>50.0</v>
      </c>
      <c r="F101" s="8" t="s">
        <v>43</v>
      </c>
      <c r="G101" s="9" t="str">
        <f>VLOOKUP(C101,Sheet2!A82:B327,2,FALSE)</f>
        <v>SE</v>
      </c>
      <c r="H101" s="7" t="s">
        <v>67</v>
      </c>
      <c r="I101" s="7" t="s">
        <v>757</v>
      </c>
    </row>
    <row r="102" ht="16.5" customHeight="1">
      <c r="A102" s="6" t="s">
        <v>755</v>
      </c>
      <c r="B102" s="3" t="s">
        <v>758</v>
      </c>
      <c r="C102" s="7" t="s">
        <v>759</v>
      </c>
      <c r="D102" s="8" t="s">
        <v>42</v>
      </c>
      <c r="E102" s="8">
        <v>50.0</v>
      </c>
      <c r="F102" s="8" t="s">
        <v>43</v>
      </c>
      <c r="G102" s="9" t="str">
        <f>VLOOKUP(C102,Sheet2!A82:B327,2,FALSE)</f>
        <v>MX</v>
      </c>
      <c r="H102" s="7" t="s">
        <v>44</v>
      </c>
      <c r="I102" s="7" t="s">
        <v>760</v>
      </c>
    </row>
    <row r="103" ht="16.5" customHeight="1">
      <c r="A103" s="6" t="s">
        <v>761</v>
      </c>
      <c r="B103" s="3" t="s">
        <v>762</v>
      </c>
      <c r="C103" s="7" t="s">
        <v>763</v>
      </c>
      <c r="D103" s="8" t="s">
        <v>56</v>
      </c>
      <c r="E103" s="8">
        <v>100.0</v>
      </c>
      <c r="F103" s="8" t="s">
        <v>43</v>
      </c>
      <c r="G103" s="9" t="str">
        <f>VLOOKUP(C103,Sheet2!A83:B328,2,FALSE)</f>
        <v>PL</v>
      </c>
      <c r="H103" s="7" t="s">
        <v>44</v>
      </c>
      <c r="I103" s="7" t="s">
        <v>764</v>
      </c>
    </row>
    <row r="104" ht="51.0" customHeight="1">
      <c r="A104" s="6" t="s">
        <v>765</v>
      </c>
      <c r="B104" s="3" t="s">
        <v>766</v>
      </c>
      <c r="C104" s="7" t="s">
        <v>687</v>
      </c>
      <c r="D104" s="8" t="s">
        <v>56</v>
      </c>
      <c r="E104" s="8">
        <v>100.0</v>
      </c>
      <c r="F104" s="8" t="s">
        <v>43</v>
      </c>
      <c r="G104" s="9" t="str">
        <f>VLOOKUP(C104,Sheet2!A84:B329,2,FALSE)</f>
        <v>ZA</v>
      </c>
      <c r="H104" s="7" t="s">
        <v>44</v>
      </c>
      <c r="I104" s="7" t="s">
        <v>767</v>
      </c>
    </row>
    <row r="105" ht="33.75" customHeight="1">
      <c r="A105" s="6" t="s">
        <v>768</v>
      </c>
      <c r="B105" s="3" t="s">
        <v>769</v>
      </c>
      <c r="C105" s="7" t="s">
        <v>71</v>
      </c>
      <c r="D105" s="8" t="s">
        <v>56</v>
      </c>
      <c r="E105" s="8">
        <v>100.0</v>
      </c>
      <c r="F105" s="8" t="s">
        <v>61</v>
      </c>
      <c r="G105" s="9" t="str">
        <f>VLOOKUP(C105,Sheet2!A85:B330,2,FALSE)</f>
        <v>US</v>
      </c>
      <c r="H105" s="14"/>
      <c r="I105" s="13" t="s">
        <v>770</v>
      </c>
    </row>
    <row r="106" ht="33.75" customHeight="1">
      <c r="A106" s="6" t="s">
        <v>771</v>
      </c>
      <c r="B106" s="3" t="s">
        <v>772</v>
      </c>
      <c r="C106" s="7" t="s">
        <v>71</v>
      </c>
      <c r="D106" s="8" t="s">
        <v>56</v>
      </c>
      <c r="E106" s="8">
        <v>100.0</v>
      </c>
      <c r="F106" s="8" t="s">
        <v>43</v>
      </c>
      <c r="G106" s="9" t="str">
        <f>VLOOKUP(C106,Sheet2!A86:B331,2,FALSE)</f>
        <v>US</v>
      </c>
      <c r="H106" s="7" t="s">
        <v>44</v>
      </c>
      <c r="I106" s="7" t="s">
        <v>773</v>
      </c>
    </row>
    <row r="107" ht="33.75" customHeight="1">
      <c r="A107" s="6" t="s">
        <v>774</v>
      </c>
      <c r="B107" s="3" t="s">
        <v>775</v>
      </c>
      <c r="C107" s="7" t="s">
        <v>776</v>
      </c>
      <c r="D107" s="8" t="s">
        <v>56</v>
      </c>
      <c r="E107" s="8">
        <v>100.0</v>
      </c>
      <c r="F107" s="8" t="s">
        <v>43</v>
      </c>
      <c r="G107" s="11" t="s">
        <v>237</v>
      </c>
      <c r="H107" s="7" t="s">
        <v>44</v>
      </c>
      <c r="I107" s="7" t="s">
        <v>777</v>
      </c>
    </row>
    <row r="108" ht="33.75" customHeight="1">
      <c r="A108" s="6" t="s">
        <v>778</v>
      </c>
      <c r="B108" s="3" t="s">
        <v>779</v>
      </c>
      <c r="C108" s="7" t="s">
        <v>71</v>
      </c>
      <c r="D108" s="8" t="s">
        <v>56</v>
      </c>
      <c r="E108" s="8">
        <v>100.0</v>
      </c>
      <c r="F108" s="8" t="s">
        <v>61</v>
      </c>
      <c r="G108" s="9" t="str">
        <f>VLOOKUP(C108,Sheet2!A88:B333,2,FALSE)</f>
        <v>US</v>
      </c>
      <c r="H108" s="10"/>
      <c r="I108" s="7" t="s">
        <v>780</v>
      </c>
    </row>
    <row r="109" ht="16.5" customHeight="1">
      <c r="A109" s="6" t="s">
        <v>781</v>
      </c>
      <c r="B109" s="3" t="s">
        <v>782</v>
      </c>
      <c r="C109" s="7" t="s">
        <v>783</v>
      </c>
      <c r="D109" s="8" t="s">
        <v>56</v>
      </c>
      <c r="E109" s="8">
        <v>100.0</v>
      </c>
      <c r="F109" s="8" t="s">
        <v>43</v>
      </c>
      <c r="G109" s="18"/>
      <c r="H109" s="7" t="s">
        <v>44</v>
      </c>
      <c r="I109" s="7" t="s">
        <v>784</v>
      </c>
    </row>
    <row r="110" ht="33.75" customHeight="1">
      <c r="A110" s="6" t="s">
        <v>785</v>
      </c>
      <c r="B110" s="3" t="s">
        <v>786</v>
      </c>
      <c r="C110" s="7" t="s">
        <v>731</v>
      </c>
      <c r="D110" s="8" t="s">
        <v>56</v>
      </c>
      <c r="E110" s="8">
        <v>100.0</v>
      </c>
      <c r="F110" s="8" t="s">
        <v>43</v>
      </c>
      <c r="G110" s="18"/>
      <c r="H110" s="7" t="s">
        <v>44</v>
      </c>
      <c r="I110" s="7" t="s">
        <v>787</v>
      </c>
    </row>
    <row r="111" ht="16.5" customHeight="1">
      <c r="A111" s="6" t="s">
        <v>788</v>
      </c>
      <c r="B111" s="3" t="s">
        <v>789</v>
      </c>
      <c r="C111" s="7" t="s">
        <v>790</v>
      </c>
      <c r="D111" s="8" t="s">
        <v>56</v>
      </c>
      <c r="E111" s="8">
        <v>100.0</v>
      </c>
      <c r="F111" s="8" t="s">
        <v>43</v>
      </c>
      <c r="G111" s="11" t="s">
        <v>451</v>
      </c>
      <c r="H111" s="7" t="s">
        <v>67</v>
      </c>
      <c r="I111" s="7" t="s">
        <v>791</v>
      </c>
    </row>
    <row r="112" ht="33.75" customHeight="1">
      <c r="A112" s="6" t="s">
        <v>792</v>
      </c>
      <c r="B112" s="3" t="s">
        <v>793</v>
      </c>
      <c r="C112" s="7" t="s">
        <v>794</v>
      </c>
      <c r="D112" s="8" t="s">
        <v>56</v>
      </c>
      <c r="E112" s="8">
        <v>100.0</v>
      </c>
      <c r="F112" s="8" t="s">
        <v>43</v>
      </c>
      <c r="G112" s="11" t="s">
        <v>313</v>
      </c>
      <c r="H112" s="7" t="s">
        <v>67</v>
      </c>
      <c r="I112" s="7" t="s">
        <v>795</v>
      </c>
    </row>
    <row r="113" ht="16.5" customHeight="1">
      <c r="A113" s="6" t="s">
        <v>796</v>
      </c>
      <c r="B113" s="3" t="s">
        <v>797</v>
      </c>
      <c r="C113" s="7" t="s">
        <v>687</v>
      </c>
      <c r="D113" s="8" t="s">
        <v>42</v>
      </c>
      <c r="E113" s="8">
        <v>50.0</v>
      </c>
      <c r="F113" s="8" t="s">
        <v>43</v>
      </c>
      <c r="G113" s="11" t="s">
        <v>562</v>
      </c>
      <c r="H113" s="7" t="s">
        <v>44</v>
      </c>
      <c r="I113" s="7" t="s">
        <v>798</v>
      </c>
    </row>
    <row r="114" ht="16.5" customHeight="1">
      <c r="A114" s="6" t="s">
        <v>796</v>
      </c>
      <c r="B114" s="3" t="s">
        <v>799</v>
      </c>
      <c r="C114" s="7" t="s">
        <v>687</v>
      </c>
      <c r="D114" s="8" t="s">
        <v>42</v>
      </c>
      <c r="E114" s="8">
        <v>50.0</v>
      </c>
      <c r="F114" s="8" t="s">
        <v>43</v>
      </c>
      <c r="G114" s="9" t="str">
        <f>VLOOKUP(C113,Sheet2!A93:B338,2,FALSE)</f>
        <v>ZA</v>
      </c>
      <c r="H114" s="7" t="s">
        <v>44</v>
      </c>
      <c r="I114" s="7" t="s">
        <v>798</v>
      </c>
    </row>
    <row r="115" ht="51.0" customHeight="1">
      <c r="A115" s="6" t="s">
        <v>800</v>
      </c>
      <c r="B115" s="20" t="s">
        <v>801</v>
      </c>
      <c r="C115" s="7" t="s">
        <v>802</v>
      </c>
      <c r="D115" s="8" t="s">
        <v>42</v>
      </c>
      <c r="E115" s="8">
        <v>33.333</v>
      </c>
      <c r="F115" s="8" t="s">
        <v>43</v>
      </c>
      <c r="G115" s="11" t="s">
        <v>489</v>
      </c>
      <c r="H115" s="7" t="s">
        <v>44</v>
      </c>
      <c r="I115" s="7" t="s">
        <v>803</v>
      </c>
    </row>
    <row r="116" ht="51.0" customHeight="1">
      <c r="A116" s="6" t="s">
        <v>800</v>
      </c>
      <c r="B116" s="3" t="s">
        <v>804</v>
      </c>
      <c r="C116" s="8" t="s">
        <v>742</v>
      </c>
      <c r="D116" s="8" t="s">
        <v>42</v>
      </c>
      <c r="E116" s="8">
        <v>33.333</v>
      </c>
      <c r="F116" s="8" t="s">
        <v>43</v>
      </c>
      <c r="G116" s="9" t="str">
        <f>VLOOKUP(C116,Sheet2!A94:B339,2,FALSE)</f>
        <v>IL</v>
      </c>
      <c r="H116" s="7" t="s">
        <v>44</v>
      </c>
      <c r="I116" s="7" t="s">
        <v>803</v>
      </c>
    </row>
    <row r="117" ht="51.0" customHeight="1">
      <c r="A117" s="6" t="s">
        <v>800</v>
      </c>
      <c r="B117" s="20" t="s">
        <v>805</v>
      </c>
      <c r="C117" s="8" t="s">
        <v>742</v>
      </c>
      <c r="D117" s="8" t="s">
        <v>42</v>
      </c>
      <c r="E117" s="8">
        <v>33.333</v>
      </c>
      <c r="F117" s="8" t="s">
        <v>43</v>
      </c>
      <c r="G117" s="9" t="str">
        <f>VLOOKUP(C117,Sheet2!A95:B340,2,FALSE)</f>
        <v>IL</v>
      </c>
      <c r="H117" s="7" t="s">
        <v>44</v>
      </c>
      <c r="I117" s="7" t="s">
        <v>803</v>
      </c>
    </row>
    <row r="118" ht="51.0" customHeight="1">
      <c r="A118" s="6" t="s">
        <v>806</v>
      </c>
      <c r="B118" s="15" t="s">
        <v>807</v>
      </c>
      <c r="C118" s="16" t="s">
        <v>55</v>
      </c>
      <c r="D118" s="8" t="s">
        <v>42</v>
      </c>
      <c r="E118" s="8">
        <v>50.0</v>
      </c>
      <c r="F118" s="8" t="s">
        <v>43</v>
      </c>
      <c r="G118" s="11" t="s">
        <v>622</v>
      </c>
      <c r="H118" s="16" t="s">
        <v>44</v>
      </c>
      <c r="I118" s="16" t="s">
        <v>808</v>
      </c>
    </row>
    <row r="119" ht="51.0" customHeight="1">
      <c r="A119" s="6" t="s">
        <v>806</v>
      </c>
      <c r="B119" s="15" t="s">
        <v>809</v>
      </c>
      <c r="C119" s="16" t="s">
        <v>677</v>
      </c>
      <c r="D119" s="8" t="s">
        <v>42</v>
      </c>
      <c r="E119" s="8">
        <v>50.0</v>
      </c>
      <c r="F119" s="8" t="s">
        <v>61</v>
      </c>
      <c r="G119" s="11" t="s">
        <v>207</v>
      </c>
      <c r="H119" s="10"/>
      <c r="I119" s="16" t="s">
        <v>808</v>
      </c>
    </row>
    <row r="120" ht="33.75" customHeight="1">
      <c r="A120" s="6" t="s">
        <v>810</v>
      </c>
      <c r="B120" s="3" t="s">
        <v>811</v>
      </c>
      <c r="C120" s="7" t="s">
        <v>812</v>
      </c>
      <c r="D120" s="8" t="s">
        <v>42</v>
      </c>
      <c r="E120" s="8">
        <v>50.0</v>
      </c>
      <c r="F120" s="8" t="s">
        <v>43</v>
      </c>
      <c r="G120" s="11" t="s">
        <v>595</v>
      </c>
      <c r="H120" s="7" t="s">
        <v>44</v>
      </c>
      <c r="I120" s="7" t="s">
        <v>813</v>
      </c>
    </row>
    <row r="121" ht="33.75" customHeight="1">
      <c r="A121" s="6" t="s">
        <v>810</v>
      </c>
      <c r="B121" s="3" t="s">
        <v>814</v>
      </c>
      <c r="C121" s="7" t="s">
        <v>812</v>
      </c>
      <c r="D121" s="7" t="s">
        <v>42</v>
      </c>
      <c r="E121" s="8">
        <v>50.0</v>
      </c>
      <c r="F121" s="8" t="s">
        <v>43</v>
      </c>
      <c r="G121" s="11" t="s">
        <v>595</v>
      </c>
      <c r="H121" s="7" t="s">
        <v>44</v>
      </c>
      <c r="I121" s="7" t="s">
        <v>813</v>
      </c>
    </row>
    <row r="122" ht="33.75" customHeight="1">
      <c r="A122" s="6" t="s">
        <v>815</v>
      </c>
      <c r="B122" s="3" t="s">
        <v>816</v>
      </c>
      <c r="C122" s="7" t="s">
        <v>71</v>
      </c>
      <c r="D122" s="7" t="s">
        <v>42</v>
      </c>
      <c r="E122" s="8">
        <v>50.0</v>
      </c>
      <c r="F122" s="8" t="s">
        <v>43</v>
      </c>
      <c r="G122" s="9" t="str">
        <f>VLOOKUP(C122,Sheet2!A96:B341,2,FALSE)</f>
        <v>US</v>
      </c>
      <c r="H122" s="7" t="s">
        <v>67</v>
      </c>
      <c r="I122" s="7" t="s">
        <v>817</v>
      </c>
    </row>
    <row r="123" ht="33.75" customHeight="1">
      <c r="A123" s="6" t="s">
        <v>815</v>
      </c>
      <c r="B123" s="3" t="s">
        <v>818</v>
      </c>
      <c r="C123" s="7" t="s">
        <v>71</v>
      </c>
      <c r="D123" s="8" t="s">
        <v>42</v>
      </c>
      <c r="E123" s="8">
        <v>50.0</v>
      </c>
      <c r="F123" s="8" t="s">
        <v>61</v>
      </c>
      <c r="G123" s="9" t="str">
        <f>VLOOKUP(C123,Sheet2!A98:B343,2,FALSE)</f>
        <v>US</v>
      </c>
      <c r="H123" s="10"/>
      <c r="I123" s="7" t="s">
        <v>817</v>
      </c>
    </row>
    <row r="124" ht="33.75" customHeight="1">
      <c r="A124" s="6" t="s">
        <v>819</v>
      </c>
      <c r="B124" s="3" t="s">
        <v>820</v>
      </c>
      <c r="C124" s="7" t="s">
        <v>55</v>
      </c>
      <c r="D124" s="8" t="s">
        <v>42</v>
      </c>
      <c r="E124" s="8">
        <v>50.0</v>
      </c>
      <c r="F124" s="8" t="s">
        <v>43</v>
      </c>
      <c r="G124" s="9" t="str">
        <f>VLOOKUP(C124,Sheet2!A98:B343,2,FALSE)</f>
        <v>GB</v>
      </c>
      <c r="H124" s="7" t="s">
        <v>44</v>
      </c>
      <c r="I124" s="7" t="s">
        <v>821</v>
      </c>
    </row>
    <row r="125" ht="33.75" customHeight="1">
      <c r="A125" s="6" t="s">
        <v>819</v>
      </c>
      <c r="B125" s="3" t="s">
        <v>822</v>
      </c>
      <c r="C125" s="7" t="s">
        <v>55</v>
      </c>
      <c r="D125" s="7" t="s">
        <v>42</v>
      </c>
      <c r="E125" s="8">
        <v>50.0</v>
      </c>
      <c r="F125" s="8" t="s">
        <v>43</v>
      </c>
      <c r="G125" s="9" t="str">
        <f>VLOOKUP(C125,Sheet2!A98:B343,2,FALSE)</f>
        <v>GB</v>
      </c>
      <c r="H125" s="7" t="s">
        <v>44</v>
      </c>
      <c r="I125" s="7" t="s">
        <v>821</v>
      </c>
    </row>
    <row r="126" ht="33.75" customHeight="1">
      <c r="A126" s="6" t="s">
        <v>823</v>
      </c>
      <c r="B126" s="3" t="s">
        <v>824</v>
      </c>
      <c r="C126" s="7" t="s">
        <v>47</v>
      </c>
      <c r="D126" s="8" t="s">
        <v>56</v>
      </c>
      <c r="E126" s="8">
        <v>100.0</v>
      </c>
      <c r="F126" s="8" t="s">
        <v>61</v>
      </c>
      <c r="G126" s="11" t="s">
        <v>79</v>
      </c>
      <c r="H126" s="10"/>
      <c r="I126" s="7" t="s">
        <v>825</v>
      </c>
    </row>
    <row r="127" ht="51.0" customHeight="1">
      <c r="A127" s="6" t="s">
        <v>826</v>
      </c>
      <c r="B127" s="3" t="s">
        <v>827</v>
      </c>
      <c r="C127" s="7" t="s">
        <v>828</v>
      </c>
      <c r="D127" s="8" t="s">
        <v>56</v>
      </c>
      <c r="E127" s="8">
        <v>100.0</v>
      </c>
      <c r="F127" s="8" t="s">
        <v>43</v>
      </c>
      <c r="G127" s="11" t="s">
        <v>381</v>
      </c>
      <c r="H127" s="7" t="s">
        <v>44</v>
      </c>
      <c r="I127" s="7" t="s">
        <v>829</v>
      </c>
    </row>
    <row r="128" ht="16.5" customHeight="1">
      <c r="A128" s="6" t="s">
        <v>830</v>
      </c>
      <c r="B128" s="3" t="s">
        <v>831</v>
      </c>
      <c r="C128" s="7" t="s">
        <v>832</v>
      </c>
      <c r="D128" s="7" t="s">
        <v>42</v>
      </c>
      <c r="E128" s="8">
        <v>50.0</v>
      </c>
      <c r="F128" s="8" t="s">
        <v>43</v>
      </c>
      <c r="G128" s="11" t="s">
        <v>296</v>
      </c>
      <c r="H128" s="7" t="s">
        <v>44</v>
      </c>
      <c r="I128" s="7" t="s">
        <v>833</v>
      </c>
    </row>
    <row r="129" ht="16.5" customHeight="1">
      <c r="A129" s="6" t="s">
        <v>830</v>
      </c>
      <c r="B129" s="3" t="s">
        <v>834</v>
      </c>
      <c r="C129" s="7" t="s">
        <v>71</v>
      </c>
      <c r="D129" s="8" t="s">
        <v>42</v>
      </c>
      <c r="E129" s="8">
        <v>50.0</v>
      </c>
      <c r="F129" s="8" t="s">
        <v>61</v>
      </c>
      <c r="G129" s="9" t="str">
        <f>VLOOKUP(C129,Sheet2!A101:B346,2,FALSE)</f>
        <v>US</v>
      </c>
      <c r="H129" s="10"/>
      <c r="I129" s="7" t="s">
        <v>833</v>
      </c>
    </row>
    <row r="130" ht="67.5" customHeight="1">
      <c r="A130" s="6" t="s">
        <v>835</v>
      </c>
      <c r="B130" s="3" t="s">
        <v>836</v>
      </c>
      <c r="C130" s="7" t="s">
        <v>71</v>
      </c>
      <c r="D130" s="8" t="s">
        <v>56</v>
      </c>
      <c r="E130" s="8">
        <v>100.0</v>
      </c>
      <c r="F130" s="8" t="s">
        <v>43</v>
      </c>
      <c r="G130" s="9" t="str">
        <f>VLOOKUP(C130,Sheet2!A102:B347,2,FALSE)</f>
        <v>US</v>
      </c>
      <c r="H130" s="7" t="s">
        <v>44</v>
      </c>
      <c r="I130" s="7" t="s">
        <v>837</v>
      </c>
    </row>
    <row r="131" ht="16.5" customHeight="1">
      <c r="A131" s="6" t="s">
        <v>838</v>
      </c>
      <c r="B131" s="3" t="s">
        <v>839</v>
      </c>
      <c r="C131" s="7" t="s">
        <v>840</v>
      </c>
      <c r="D131" s="8" t="s">
        <v>56</v>
      </c>
      <c r="E131" s="8">
        <v>100.0</v>
      </c>
      <c r="F131" s="8" t="s">
        <v>43</v>
      </c>
      <c r="G131" s="11" t="s">
        <v>348</v>
      </c>
      <c r="H131" s="7" t="s">
        <v>67</v>
      </c>
      <c r="I131" s="7" t="s">
        <v>841</v>
      </c>
    </row>
    <row r="132" ht="33.75" customHeight="1">
      <c r="A132" s="6" t="s">
        <v>842</v>
      </c>
      <c r="B132" s="3" t="s">
        <v>843</v>
      </c>
      <c r="C132" s="7" t="s">
        <v>844</v>
      </c>
      <c r="D132" s="8" t="s">
        <v>56</v>
      </c>
      <c r="E132" s="8">
        <v>100.0</v>
      </c>
      <c r="F132" s="8" t="s">
        <v>43</v>
      </c>
      <c r="G132" s="9" t="str">
        <f>VLOOKUP(C132,Sheet2!A104:B349,2,FALSE)</f>
        <v>KE</v>
      </c>
      <c r="H132" s="7" t="s">
        <v>67</v>
      </c>
      <c r="I132" s="7" t="s">
        <v>845</v>
      </c>
    </row>
    <row r="133" ht="51.0" customHeight="1">
      <c r="A133" s="6" t="s">
        <v>846</v>
      </c>
      <c r="B133" s="3" t="s">
        <v>847</v>
      </c>
      <c r="C133" s="7" t="s">
        <v>745</v>
      </c>
      <c r="D133" s="8" t="s">
        <v>42</v>
      </c>
      <c r="E133" s="8">
        <v>50.0</v>
      </c>
      <c r="F133" s="8" t="s">
        <v>43</v>
      </c>
      <c r="G133" s="11" t="s">
        <v>258</v>
      </c>
      <c r="H133" s="7" t="s">
        <v>44</v>
      </c>
      <c r="I133" s="7" t="s">
        <v>848</v>
      </c>
    </row>
    <row r="134" ht="51.0" customHeight="1">
      <c r="A134" s="6" t="s">
        <v>846</v>
      </c>
      <c r="B134" s="3" t="s">
        <v>849</v>
      </c>
      <c r="C134" s="7" t="s">
        <v>850</v>
      </c>
      <c r="D134" s="8" t="s">
        <v>42</v>
      </c>
      <c r="E134" s="8">
        <v>50.0</v>
      </c>
      <c r="F134" s="8" t="s">
        <v>61</v>
      </c>
      <c r="G134" s="11" t="s">
        <v>29</v>
      </c>
      <c r="H134" s="10"/>
      <c r="I134" s="7" t="s">
        <v>848</v>
      </c>
    </row>
    <row r="135" ht="33.75" customHeight="1">
      <c r="A135" s="6" t="s">
        <v>851</v>
      </c>
      <c r="B135" s="3" t="s">
        <v>852</v>
      </c>
      <c r="C135" s="7" t="s">
        <v>853</v>
      </c>
      <c r="D135" s="8" t="s">
        <v>42</v>
      </c>
      <c r="E135" s="8">
        <v>50.0</v>
      </c>
      <c r="F135" s="8" t="s">
        <v>854</v>
      </c>
      <c r="G135" s="11" t="s">
        <v>165</v>
      </c>
      <c r="H135" s="10"/>
      <c r="I135" s="7" t="s">
        <v>855</v>
      </c>
    </row>
    <row r="136" ht="33.75" customHeight="1">
      <c r="A136" s="6" t="s">
        <v>851</v>
      </c>
      <c r="B136" s="3" t="s">
        <v>856</v>
      </c>
      <c r="C136" s="7" t="s">
        <v>853</v>
      </c>
      <c r="D136" s="8" t="s">
        <v>42</v>
      </c>
      <c r="E136" s="8">
        <v>50.0</v>
      </c>
      <c r="F136" s="8" t="s">
        <v>43</v>
      </c>
      <c r="G136" s="11" t="s">
        <v>165</v>
      </c>
      <c r="H136" s="7" t="s">
        <v>44</v>
      </c>
      <c r="I136" s="7" t="s">
        <v>855</v>
      </c>
    </row>
    <row r="137" ht="67.5" customHeight="1">
      <c r="A137" s="6" t="s">
        <v>857</v>
      </c>
      <c r="B137" s="3" t="s">
        <v>858</v>
      </c>
      <c r="C137" s="7" t="s">
        <v>71</v>
      </c>
      <c r="D137" s="8" t="s">
        <v>42</v>
      </c>
      <c r="E137" s="8">
        <v>50.0</v>
      </c>
      <c r="F137" s="8" t="s">
        <v>43</v>
      </c>
      <c r="G137" s="11" t="s">
        <v>623</v>
      </c>
      <c r="H137" s="7" t="s">
        <v>44</v>
      </c>
      <c r="I137" s="7" t="s">
        <v>859</v>
      </c>
    </row>
    <row r="138" ht="67.5" customHeight="1">
      <c r="A138" s="6" t="s">
        <v>857</v>
      </c>
      <c r="B138" s="3" t="s">
        <v>860</v>
      </c>
      <c r="C138" s="7" t="s">
        <v>71</v>
      </c>
      <c r="D138" s="8" t="s">
        <v>42</v>
      </c>
      <c r="E138" s="8">
        <v>50.0</v>
      </c>
      <c r="F138" s="8" t="s">
        <v>61</v>
      </c>
      <c r="G138" s="9" t="str">
        <f>VLOOKUP(C138,Sheet2!A107:B352,2,FALSE)</f>
        <v>US</v>
      </c>
      <c r="H138" s="12"/>
      <c r="I138" s="7" t="s">
        <v>859</v>
      </c>
    </row>
    <row r="139" ht="33.75" customHeight="1">
      <c r="A139" s="6" t="s">
        <v>861</v>
      </c>
      <c r="B139" s="3" t="s">
        <v>862</v>
      </c>
      <c r="C139" s="7" t="s">
        <v>863</v>
      </c>
      <c r="D139" s="8" t="s">
        <v>56</v>
      </c>
      <c r="E139" s="8">
        <v>100.0</v>
      </c>
      <c r="F139" s="8" t="s">
        <v>43</v>
      </c>
      <c r="G139" s="11" t="s">
        <v>279</v>
      </c>
      <c r="H139" s="7" t="s">
        <v>44</v>
      </c>
      <c r="I139" s="7" t="s">
        <v>864</v>
      </c>
    </row>
    <row r="140" ht="51.0" customHeight="1">
      <c r="A140" s="6" t="s">
        <v>865</v>
      </c>
      <c r="B140" s="3" t="s">
        <v>866</v>
      </c>
      <c r="C140" s="7" t="s">
        <v>71</v>
      </c>
      <c r="D140" s="8" t="s">
        <v>56</v>
      </c>
      <c r="E140" s="8">
        <v>100.0</v>
      </c>
      <c r="F140" s="8" t="s">
        <v>43</v>
      </c>
      <c r="G140" s="9" t="str">
        <f>VLOOKUP(C140,Sheet2!A109:B354,2,FALSE)</f>
        <v>US</v>
      </c>
      <c r="H140" s="7" t="s">
        <v>44</v>
      </c>
      <c r="I140" s="7" t="s">
        <v>867</v>
      </c>
    </row>
    <row r="141">
      <c r="A141" s="6" t="s">
        <v>868</v>
      </c>
      <c r="B141" s="3" t="s">
        <v>869</v>
      </c>
      <c r="C141" s="7" t="s">
        <v>870</v>
      </c>
      <c r="D141" s="7" t="s">
        <v>56</v>
      </c>
      <c r="E141" s="8">
        <v>100.0</v>
      </c>
      <c r="F141" s="8" t="s">
        <v>43</v>
      </c>
      <c r="G141" s="11" t="s">
        <v>219</v>
      </c>
      <c r="H141" s="7" t="s">
        <v>44</v>
      </c>
      <c r="I141" s="7" t="s">
        <v>871</v>
      </c>
    </row>
    <row r="142">
      <c r="A142" s="6" t="s">
        <v>872</v>
      </c>
      <c r="B142" s="3" t="s">
        <v>873</v>
      </c>
      <c r="C142" s="7" t="s">
        <v>874</v>
      </c>
      <c r="D142" s="7" t="s">
        <v>42</v>
      </c>
      <c r="E142" s="8">
        <v>33.3</v>
      </c>
      <c r="F142" s="8" t="s">
        <v>43</v>
      </c>
      <c r="G142" s="11" t="s">
        <v>395</v>
      </c>
      <c r="H142" s="7" t="s">
        <v>67</v>
      </c>
      <c r="I142" s="7" t="s">
        <v>875</v>
      </c>
    </row>
    <row r="143">
      <c r="A143" s="6" t="s">
        <v>872</v>
      </c>
      <c r="B143" s="3" t="s">
        <v>876</v>
      </c>
      <c r="C143" s="7" t="s">
        <v>874</v>
      </c>
      <c r="D143" s="7" t="s">
        <v>42</v>
      </c>
      <c r="E143" s="8">
        <v>33.3</v>
      </c>
      <c r="F143" s="8" t="s">
        <v>43</v>
      </c>
      <c r="G143" s="11" t="s">
        <v>395</v>
      </c>
      <c r="H143" s="7" t="s">
        <v>67</v>
      </c>
      <c r="I143" s="7" t="s">
        <v>875</v>
      </c>
    </row>
    <row r="144">
      <c r="A144" s="6" t="s">
        <v>872</v>
      </c>
      <c r="B144" s="3" t="s">
        <v>877</v>
      </c>
      <c r="C144" s="7" t="s">
        <v>878</v>
      </c>
      <c r="D144" s="7" t="s">
        <v>42</v>
      </c>
      <c r="E144" s="8">
        <v>33.3</v>
      </c>
      <c r="F144" s="8" t="s">
        <v>43</v>
      </c>
      <c r="G144" s="11" t="s">
        <v>648</v>
      </c>
      <c r="H144" s="7" t="s">
        <v>67</v>
      </c>
      <c r="I144" s="7" t="s">
        <v>875</v>
      </c>
    </row>
    <row r="145">
      <c r="A145" s="6" t="s">
        <v>879</v>
      </c>
      <c r="B145" s="3" t="s">
        <v>880</v>
      </c>
      <c r="C145" s="7" t="s">
        <v>881</v>
      </c>
      <c r="D145" s="7" t="s">
        <v>56</v>
      </c>
      <c r="E145" s="1">
        <v>100.0</v>
      </c>
      <c r="F145" s="8" t="s">
        <v>61</v>
      </c>
      <c r="G145" s="18"/>
      <c r="H145" s="10"/>
      <c r="I145" s="7" t="s">
        <v>882</v>
      </c>
    </row>
    <row r="146">
      <c r="A146" s="21"/>
      <c r="B146" s="17"/>
      <c r="C146" s="10"/>
      <c r="D146" s="10"/>
      <c r="E146" s="12"/>
      <c r="F146" s="12"/>
      <c r="G146" s="18"/>
      <c r="H146" s="10"/>
      <c r="I146"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20" width="17.29"/>
  </cols>
  <sheetData>
    <row r="1"/>
    <row r="2"/>
    <row r="3"/>
    <row r="4"/>
    <row r="5"/>
    <row r="13"/>
    <row r="14">
      <c r="E14" s="22">
        <f t="shared" ref="E14:E17" si="1">D14/D$18*100</f>
        <v>2.419354839</v>
      </c>
    </row>
    <row r="15">
      <c r="E15" s="22">
        <f t="shared" si="1"/>
        <v>2.419354839</v>
      </c>
    </row>
    <row r="16">
      <c r="E16" s="22">
        <f t="shared" si="1"/>
        <v>43.5483871</v>
      </c>
    </row>
    <row r="17">
      <c r="E17" s="22">
        <f t="shared" si="1"/>
        <v>51.61290323</v>
      </c>
    </row>
    <row r="18">
      <c r="E18" s="22">
        <f>SUM(E14:E17)</f>
        <v>100</v>
      </c>
    </row>
  </sheetData>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0" width="9.29"/>
  </cols>
  <sheetData>
    <row r="1">
      <c r="A1" s="1" t="s">
        <v>0</v>
      </c>
      <c r="B1" s="1" t="s">
        <v>1</v>
      </c>
    </row>
    <row r="2">
      <c r="A2" s="1" t="s">
        <v>2</v>
      </c>
      <c r="B2" s="1" t="s">
        <v>3</v>
      </c>
    </row>
    <row r="3">
      <c r="A3" s="1" t="s">
        <v>4</v>
      </c>
      <c r="B3" s="1" t="s">
        <v>5</v>
      </c>
    </row>
    <row r="4">
      <c r="A4" s="1" t="s">
        <v>6</v>
      </c>
      <c r="B4" s="1" t="s">
        <v>7</v>
      </c>
    </row>
    <row r="5">
      <c r="A5" s="1" t="s">
        <v>8</v>
      </c>
      <c r="B5" s="1" t="s">
        <v>9</v>
      </c>
    </row>
    <row r="6">
      <c r="A6" s="1" t="s">
        <v>10</v>
      </c>
      <c r="B6" s="1" t="s">
        <v>11</v>
      </c>
    </row>
    <row r="7">
      <c r="A7" s="1" t="s">
        <v>12</v>
      </c>
      <c r="B7" s="1" t="s">
        <v>13</v>
      </c>
    </row>
    <row r="8">
      <c r="A8" s="1" t="s">
        <v>14</v>
      </c>
      <c r="B8" s="1" t="s">
        <v>15</v>
      </c>
    </row>
    <row r="9">
      <c r="A9" s="1" t="s">
        <v>16</v>
      </c>
      <c r="B9" s="1" t="s">
        <v>17</v>
      </c>
    </row>
    <row r="10">
      <c r="A10" s="1" t="s">
        <v>18</v>
      </c>
      <c r="B10" s="1" t="s">
        <v>19</v>
      </c>
    </row>
    <row r="11">
      <c r="A11" s="1" t="s">
        <v>20</v>
      </c>
      <c r="B11" s="1" t="s">
        <v>21</v>
      </c>
    </row>
    <row r="12">
      <c r="A12" s="1" t="s">
        <v>22</v>
      </c>
      <c r="B12" s="1" t="s">
        <v>23</v>
      </c>
    </row>
    <row r="13">
      <c r="A13" s="1" t="s">
        <v>24</v>
      </c>
      <c r="B13" s="1" t="s">
        <v>25</v>
      </c>
    </row>
    <row r="14">
      <c r="A14" s="1" t="s">
        <v>26</v>
      </c>
      <c r="B14" s="1" t="s">
        <v>27</v>
      </c>
    </row>
    <row r="15">
      <c r="A15" s="1" t="s">
        <v>28</v>
      </c>
      <c r="B15" s="1" t="s">
        <v>29</v>
      </c>
    </row>
    <row r="16">
      <c r="A16" s="1" t="s">
        <v>158</v>
      </c>
      <c r="B16" s="1" t="s">
        <v>159</v>
      </c>
    </row>
    <row r="17">
      <c r="A17" s="1" t="s">
        <v>160</v>
      </c>
      <c r="B17" s="1" t="s">
        <v>161</v>
      </c>
    </row>
    <row r="18">
      <c r="A18" s="1" t="s">
        <v>162</v>
      </c>
      <c r="B18" s="1" t="s">
        <v>163</v>
      </c>
    </row>
    <row r="19">
      <c r="A19" s="1" t="s">
        <v>164</v>
      </c>
      <c r="B19" s="1" t="s">
        <v>165</v>
      </c>
    </row>
    <row r="20">
      <c r="A20" s="1" t="s">
        <v>166</v>
      </c>
      <c r="B20" s="1" t="s">
        <v>167</v>
      </c>
    </row>
    <row r="21">
      <c r="A21" s="1" t="s">
        <v>168</v>
      </c>
      <c r="B21" s="1" t="s">
        <v>169</v>
      </c>
    </row>
    <row r="22">
      <c r="A22" s="1" t="s">
        <v>170</v>
      </c>
      <c r="B22" s="1" t="s">
        <v>171</v>
      </c>
    </row>
    <row r="23">
      <c r="A23" s="1" t="s">
        <v>172</v>
      </c>
      <c r="B23" s="1" t="s">
        <v>173</v>
      </c>
    </row>
    <row r="24">
      <c r="A24" s="1" t="s">
        <v>175</v>
      </c>
      <c r="B24" s="1" t="s">
        <v>176</v>
      </c>
    </row>
    <row r="25">
      <c r="A25" s="1" t="s">
        <v>178</v>
      </c>
      <c r="B25" s="1" t="s">
        <v>179</v>
      </c>
    </row>
    <row r="26">
      <c r="A26" s="1" t="s">
        <v>180</v>
      </c>
      <c r="B26" s="1" t="s">
        <v>181</v>
      </c>
    </row>
    <row r="27">
      <c r="A27" s="1" t="s">
        <v>182</v>
      </c>
      <c r="B27" s="1" t="s">
        <v>183</v>
      </c>
    </row>
    <row r="28">
      <c r="A28" s="1" t="s">
        <v>184</v>
      </c>
      <c r="B28" s="1" t="s">
        <v>185</v>
      </c>
    </row>
    <row r="29">
      <c r="A29" s="1" t="s">
        <v>186</v>
      </c>
      <c r="B29" s="1" t="s">
        <v>187</v>
      </c>
    </row>
    <row r="30">
      <c r="A30" s="1" t="s">
        <v>188</v>
      </c>
      <c r="B30" s="1" t="s">
        <v>189</v>
      </c>
    </row>
    <row r="31">
      <c r="A31" s="1" t="s">
        <v>190</v>
      </c>
      <c r="B31" s="1" t="s">
        <v>191</v>
      </c>
    </row>
    <row r="32">
      <c r="A32" s="1" t="s">
        <v>192</v>
      </c>
      <c r="B32" s="1" t="s">
        <v>193</v>
      </c>
    </row>
    <row r="33">
      <c r="A33" s="1" t="s">
        <v>194</v>
      </c>
      <c r="B33" s="1" t="s">
        <v>195</v>
      </c>
    </row>
    <row r="34">
      <c r="A34" s="1" t="s">
        <v>196</v>
      </c>
      <c r="B34" s="1" t="s">
        <v>197</v>
      </c>
    </row>
    <row r="35">
      <c r="A35" s="1" t="s">
        <v>198</v>
      </c>
      <c r="B35" s="1" t="s">
        <v>199</v>
      </c>
    </row>
    <row r="36">
      <c r="A36" s="1" t="s">
        <v>200</v>
      </c>
      <c r="B36" s="1" t="s">
        <v>201</v>
      </c>
    </row>
    <row r="37">
      <c r="A37" s="1" t="s">
        <v>202</v>
      </c>
      <c r="B37" s="1" t="s">
        <v>203</v>
      </c>
    </row>
    <row r="38">
      <c r="A38" s="1" t="s">
        <v>204</v>
      </c>
      <c r="B38" s="1" t="s">
        <v>205</v>
      </c>
    </row>
    <row r="39">
      <c r="A39" s="1" t="s">
        <v>206</v>
      </c>
      <c r="B39" s="1" t="s">
        <v>207</v>
      </c>
    </row>
    <row r="40">
      <c r="A40" s="1" t="s">
        <v>208</v>
      </c>
      <c r="B40" s="1" t="s">
        <v>209</v>
      </c>
    </row>
    <row r="41">
      <c r="A41" s="1" t="s">
        <v>210</v>
      </c>
      <c r="B41" s="1" t="s">
        <v>211</v>
      </c>
    </row>
    <row r="42">
      <c r="A42" s="1" t="s">
        <v>212</v>
      </c>
      <c r="B42" s="1" t="s">
        <v>213</v>
      </c>
    </row>
    <row r="43">
      <c r="A43" s="1" t="s">
        <v>214</v>
      </c>
      <c r="B43" s="1" t="s">
        <v>215</v>
      </c>
    </row>
    <row r="44">
      <c r="A44" s="1" t="s">
        <v>216</v>
      </c>
      <c r="B44" s="1" t="s">
        <v>217</v>
      </c>
    </row>
    <row r="45">
      <c r="A45" s="1" t="s">
        <v>218</v>
      </c>
      <c r="B45" s="1" t="s">
        <v>219</v>
      </c>
    </row>
    <row r="46">
      <c r="A46" s="1" t="s">
        <v>220</v>
      </c>
      <c r="B46" s="1" t="s">
        <v>221</v>
      </c>
    </row>
    <row r="47">
      <c r="A47" s="1" t="s">
        <v>222</v>
      </c>
      <c r="B47" s="1" t="s">
        <v>223</v>
      </c>
    </row>
    <row r="48">
      <c r="A48" s="1" t="s">
        <v>225</v>
      </c>
      <c r="B48" s="1" t="s">
        <v>226</v>
      </c>
    </row>
    <row r="49">
      <c r="A49" s="1" t="s">
        <v>228</v>
      </c>
      <c r="B49" s="1" t="s">
        <v>229</v>
      </c>
    </row>
    <row r="50">
      <c r="A50" s="1" t="s">
        <v>230</v>
      </c>
      <c r="B50" s="1" t="s">
        <v>231</v>
      </c>
    </row>
    <row r="51">
      <c r="A51" s="1" t="s">
        <v>232</v>
      </c>
      <c r="B51" s="1" t="s">
        <v>233</v>
      </c>
    </row>
    <row r="52">
      <c r="A52" s="1" t="s">
        <v>234</v>
      </c>
      <c r="B52" s="1" t="s">
        <v>235</v>
      </c>
    </row>
    <row r="53">
      <c r="A53" s="1" t="s">
        <v>236</v>
      </c>
      <c r="B53" s="1" t="s">
        <v>237</v>
      </c>
    </row>
    <row r="54">
      <c r="A54" s="1" t="s">
        <v>238</v>
      </c>
      <c r="B54" s="1" t="s">
        <v>239</v>
      </c>
    </row>
    <row r="55">
      <c r="A55" s="1" t="s">
        <v>240</v>
      </c>
      <c r="B55" s="1" t="s">
        <v>241</v>
      </c>
    </row>
    <row r="56">
      <c r="A56" s="1" t="s">
        <v>242</v>
      </c>
      <c r="B56" s="1" t="s">
        <v>243</v>
      </c>
    </row>
    <row r="57">
      <c r="A57" s="1" t="s">
        <v>244</v>
      </c>
      <c r="B57" s="1" t="s">
        <v>245</v>
      </c>
    </row>
    <row r="58">
      <c r="A58" s="1" t="s">
        <v>246</v>
      </c>
      <c r="B58" s="1" t="s">
        <v>66</v>
      </c>
    </row>
    <row r="59">
      <c r="A59" s="1" t="s">
        <v>247</v>
      </c>
      <c r="B59" s="1" t="s">
        <v>248</v>
      </c>
    </row>
    <row r="60">
      <c r="A60" s="1" t="s">
        <v>249</v>
      </c>
      <c r="B60" s="1" t="s">
        <v>250</v>
      </c>
    </row>
    <row r="61">
      <c r="A61" s="1" t="s">
        <v>251</v>
      </c>
      <c r="B61" s="1" t="s">
        <v>252</v>
      </c>
    </row>
    <row r="62">
      <c r="A62" s="1" t="s">
        <v>253</v>
      </c>
      <c r="B62" s="1" t="s">
        <v>254</v>
      </c>
    </row>
    <row r="63">
      <c r="A63" s="1" t="s">
        <v>255</v>
      </c>
      <c r="B63" s="1" t="s">
        <v>256</v>
      </c>
    </row>
    <row r="64">
      <c r="A64" s="1" t="s">
        <v>257</v>
      </c>
      <c r="B64" s="1" t="s">
        <v>258</v>
      </c>
    </row>
    <row r="65">
      <c r="A65" s="1" t="s">
        <v>259</v>
      </c>
      <c r="B65" s="1" t="s">
        <v>260</v>
      </c>
    </row>
    <row r="66">
      <c r="A66" s="1" t="s">
        <v>261</v>
      </c>
      <c r="B66" s="1" t="s">
        <v>262</v>
      </c>
    </row>
    <row r="67">
      <c r="A67" s="1" t="s">
        <v>264</v>
      </c>
      <c r="B67" s="1" t="s">
        <v>266</v>
      </c>
    </row>
    <row r="68">
      <c r="A68" s="1" t="s">
        <v>268</v>
      </c>
      <c r="B68" s="1" t="s">
        <v>269</v>
      </c>
    </row>
    <row r="69">
      <c r="A69" s="1" t="s">
        <v>270</v>
      </c>
      <c r="B69" s="1" t="s">
        <v>271</v>
      </c>
    </row>
    <row r="70">
      <c r="A70" s="1" t="s">
        <v>272</v>
      </c>
      <c r="B70" s="1" t="s">
        <v>273</v>
      </c>
    </row>
    <row r="71">
      <c r="A71" s="1" t="s">
        <v>274</v>
      </c>
      <c r="B71" s="1" t="s">
        <v>275</v>
      </c>
    </row>
    <row r="72">
      <c r="A72" s="1" t="s">
        <v>276</v>
      </c>
      <c r="B72" s="1" t="s">
        <v>277</v>
      </c>
    </row>
    <row r="73">
      <c r="A73" s="1" t="s">
        <v>278</v>
      </c>
      <c r="B73" s="1" t="s">
        <v>279</v>
      </c>
    </row>
    <row r="74">
      <c r="A74" s="1" t="s">
        <v>280</v>
      </c>
      <c r="B74" s="1" t="s">
        <v>79</v>
      </c>
    </row>
    <row r="75">
      <c r="A75" s="1" t="s">
        <v>281</v>
      </c>
      <c r="B75" s="1" t="s">
        <v>282</v>
      </c>
    </row>
    <row r="76">
      <c r="A76" s="1" t="s">
        <v>283</v>
      </c>
      <c r="B76" s="1" t="s">
        <v>284</v>
      </c>
    </row>
    <row r="77">
      <c r="A77" s="1" t="s">
        <v>285</v>
      </c>
      <c r="B77" s="1" t="s">
        <v>286</v>
      </c>
    </row>
    <row r="78">
      <c r="A78" s="1" t="s">
        <v>287</v>
      </c>
      <c r="B78" s="1" t="s">
        <v>288</v>
      </c>
    </row>
    <row r="79">
      <c r="A79" s="1" t="s">
        <v>289</v>
      </c>
      <c r="B79" s="1" t="s">
        <v>290</v>
      </c>
    </row>
    <row r="80">
      <c r="A80" s="1" t="s">
        <v>291</v>
      </c>
      <c r="B80" s="1" t="s">
        <v>292</v>
      </c>
    </row>
    <row r="81">
      <c r="A81" s="1" t="s">
        <v>293</v>
      </c>
      <c r="B81" s="1" t="s">
        <v>294</v>
      </c>
    </row>
    <row r="82">
      <c r="A82" s="1" t="s">
        <v>295</v>
      </c>
      <c r="B82" s="1" t="s">
        <v>296</v>
      </c>
    </row>
    <row r="83">
      <c r="A83" s="1" t="s">
        <v>297</v>
      </c>
      <c r="B83" s="1" t="s">
        <v>298</v>
      </c>
    </row>
    <row r="84">
      <c r="A84" s="1" t="s">
        <v>300</v>
      </c>
      <c r="B84" s="1" t="s">
        <v>302</v>
      </c>
    </row>
    <row r="85">
      <c r="A85" s="1" t="s">
        <v>303</v>
      </c>
      <c r="B85" s="1" t="s">
        <v>304</v>
      </c>
    </row>
    <row r="86">
      <c r="A86" s="1" t="s">
        <v>306</v>
      </c>
      <c r="B86" s="1" t="s">
        <v>307</v>
      </c>
    </row>
    <row r="87">
      <c r="A87" s="1" t="s">
        <v>308</v>
      </c>
      <c r="B87" s="1" t="s">
        <v>309</v>
      </c>
    </row>
    <row r="88">
      <c r="A88" s="1" t="s">
        <v>310</v>
      </c>
      <c r="B88" s="1" t="s">
        <v>311</v>
      </c>
    </row>
    <row r="89">
      <c r="A89" s="1" t="s">
        <v>312</v>
      </c>
      <c r="B89" s="1" t="s">
        <v>313</v>
      </c>
    </row>
    <row r="90">
      <c r="A90" s="1" t="s">
        <v>314</v>
      </c>
      <c r="B90" s="1" t="s">
        <v>315</v>
      </c>
    </row>
    <row r="91">
      <c r="A91" s="1" t="s">
        <v>316</v>
      </c>
      <c r="B91" s="1" t="s">
        <v>317</v>
      </c>
    </row>
    <row r="92">
      <c r="A92" s="1" t="s">
        <v>318</v>
      </c>
      <c r="B92" s="1" t="s">
        <v>319</v>
      </c>
    </row>
    <row r="93">
      <c r="A93" s="1" t="s">
        <v>320</v>
      </c>
      <c r="B93" s="1" t="s">
        <v>321</v>
      </c>
    </row>
    <row r="94">
      <c r="A94" s="1" t="s">
        <v>322</v>
      </c>
      <c r="B94" s="1" t="s">
        <v>323</v>
      </c>
    </row>
    <row r="95">
      <c r="A95" s="1" t="s">
        <v>324</v>
      </c>
      <c r="B95" s="1" t="s">
        <v>325</v>
      </c>
    </row>
    <row r="96">
      <c r="A96" s="1" t="s">
        <v>326</v>
      </c>
      <c r="B96" s="1" t="s">
        <v>327</v>
      </c>
    </row>
    <row r="97">
      <c r="A97" s="1" t="s">
        <v>328</v>
      </c>
      <c r="B97" s="1" t="s">
        <v>329</v>
      </c>
    </row>
    <row r="98">
      <c r="A98" s="1" t="s">
        <v>330</v>
      </c>
      <c r="B98" s="1" t="s">
        <v>331</v>
      </c>
    </row>
    <row r="99">
      <c r="A99" s="1" t="s">
        <v>336</v>
      </c>
      <c r="B99" s="1" t="s">
        <v>337</v>
      </c>
    </row>
    <row r="100">
      <c r="A100" s="1" t="s">
        <v>338</v>
      </c>
      <c r="B100" s="1" t="s">
        <v>339</v>
      </c>
    </row>
    <row r="101">
      <c r="A101" s="1" t="s">
        <v>340</v>
      </c>
      <c r="B101" s="1" t="s">
        <v>342</v>
      </c>
    </row>
    <row r="102">
      <c r="A102" s="1" t="s">
        <v>345</v>
      </c>
      <c r="B102" s="1" t="s">
        <v>346</v>
      </c>
    </row>
    <row r="103">
      <c r="A103" s="1" t="s">
        <v>347</v>
      </c>
      <c r="B103" s="1" t="s">
        <v>348</v>
      </c>
    </row>
    <row r="104">
      <c r="A104" s="1" t="s">
        <v>349</v>
      </c>
      <c r="B104" s="1" t="s">
        <v>350</v>
      </c>
    </row>
    <row r="105">
      <c r="A105" s="1" t="s">
        <v>351</v>
      </c>
      <c r="B105" s="1" t="s">
        <v>352</v>
      </c>
    </row>
    <row r="106">
      <c r="A106" s="1" t="s">
        <v>354</v>
      </c>
      <c r="B106" s="1" t="s">
        <v>356</v>
      </c>
    </row>
    <row r="107">
      <c r="A107" s="1" t="s">
        <v>358</v>
      </c>
      <c r="B107" s="1" t="s">
        <v>359</v>
      </c>
    </row>
    <row r="108">
      <c r="A108" s="1" t="s">
        <v>360</v>
      </c>
      <c r="B108" s="1" t="s">
        <v>361</v>
      </c>
    </row>
    <row r="109">
      <c r="A109" s="1" t="s">
        <v>362</v>
      </c>
      <c r="B109" s="1" t="s">
        <v>363</v>
      </c>
    </row>
    <row r="110">
      <c r="A110" s="1" t="s">
        <v>364</v>
      </c>
      <c r="B110" s="1" t="s">
        <v>365</v>
      </c>
    </row>
    <row r="111">
      <c r="A111" s="1" t="s">
        <v>366</v>
      </c>
      <c r="B111" s="1" t="s">
        <v>367</v>
      </c>
    </row>
    <row r="112">
      <c r="A112" s="1" t="s">
        <v>368</v>
      </c>
      <c r="B112" s="1" t="s">
        <v>369</v>
      </c>
    </row>
    <row r="113">
      <c r="A113" s="1" t="s">
        <v>370</v>
      </c>
      <c r="B113" s="1" t="s">
        <v>371</v>
      </c>
    </row>
    <row r="114">
      <c r="A114" s="1" t="s">
        <v>372</v>
      </c>
      <c r="B114" s="1" t="s">
        <v>373</v>
      </c>
    </row>
    <row r="115">
      <c r="A115" s="1" t="s">
        <v>374</v>
      </c>
      <c r="B115" s="1" t="s">
        <v>375</v>
      </c>
    </row>
    <row r="116">
      <c r="A116" s="1" t="s">
        <v>376</v>
      </c>
      <c r="B116" s="1" t="s">
        <v>377</v>
      </c>
    </row>
    <row r="117">
      <c r="A117" s="1" t="s">
        <v>380</v>
      </c>
      <c r="B117" s="1" t="s">
        <v>381</v>
      </c>
    </row>
    <row r="118">
      <c r="A118" s="1" t="s">
        <v>382</v>
      </c>
      <c r="B118" s="1" t="s">
        <v>383</v>
      </c>
    </row>
    <row r="119">
      <c r="A119" s="1" t="s">
        <v>384</v>
      </c>
      <c r="B119" s="1" t="s">
        <v>385</v>
      </c>
    </row>
    <row r="120">
      <c r="A120" s="1" t="s">
        <v>386</v>
      </c>
      <c r="B120" s="1" t="s">
        <v>387</v>
      </c>
    </row>
    <row r="121">
      <c r="A121" s="1" t="s">
        <v>388</v>
      </c>
      <c r="B121" s="1" t="s">
        <v>389</v>
      </c>
    </row>
    <row r="122">
      <c r="A122" s="1" t="s">
        <v>390</v>
      </c>
      <c r="B122" s="1" t="s">
        <v>391</v>
      </c>
    </row>
    <row r="123">
      <c r="A123" s="1" t="s">
        <v>392</v>
      </c>
      <c r="B123" s="1" t="s">
        <v>393</v>
      </c>
    </row>
    <row r="124">
      <c r="A124" s="1" t="s">
        <v>394</v>
      </c>
      <c r="B124" s="1" t="s">
        <v>395</v>
      </c>
    </row>
    <row r="125">
      <c r="A125" s="1" t="s">
        <v>396</v>
      </c>
      <c r="B125" s="1" t="s">
        <v>397</v>
      </c>
    </row>
    <row r="126">
      <c r="A126" s="1" t="s">
        <v>398</v>
      </c>
      <c r="B126" s="1" t="s">
        <v>399</v>
      </c>
    </row>
    <row r="127">
      <c r="A127" s="1" t="s">
        <v>401</v>
      </c>
      <c r="B127" s="1" t="s">
        <v>402</v>
      </c>
    </row>
    <row r="128">
      <c r="A128" s="1" t="s">
        <v>403</v>
      </c>
      <c r="B128" s="1" t="s">
        <v>404</v>
      </c>
    </row>
    <row r="129">
      <c r="A129" s="1" t="s">
        <v>405</v>
      </c>
      <c r="B129" s="1" t="s">
        <v>406</v>
      </c>
    </row>
    <row r="130">
      <c r="A130" s="1" t="s">
        <v>407</v>
      </c>
      <c r="B130" s="1" t="s">
        <v>408</v>
      </c>
    </row>
    <row r="131">
      <c r="A131" s="1" t="s">
        <v>409</v>
      </c>
      <c r="B131" s="1" t="s">
        <v>410</v>
      </c>
    </row>
    <row r="132">
      <c r="A132" s="1" t="s">
        <v>411</v>
      </c>
      <c r="B132" s="1" t="s">
        <v>412</v>
      </c>
    </row>
    <row r="133">
      <c r="A133" s="1" t="s">
        <v>413</v>
      </c>
      <c r="B133" s="1" t="s">
        <v>414</v>
      </c>
    </row>
    <row r="134">
      <c r="A134" s="1" t="s">
        <v>415</v>
      </c>
      <c r="B134" s="1" t="s">
        <v>416</v>
      </c>
    </row>
    <row r="135">
      <c r="A135" s="1" t="s">
        <v>417</v>
      </c>
      <c r="B135" s="1" t="s">
        <v>418</v>
      </c>
    </row>
    <row r="136">
      <c r="A136" s="1" t="s">
        <v>419</v>
      </c>
      <c r="B136" s="1" t="s">
        <v>420</v>
      </c>
    </row>
    <row r="137">
      <c r="A137" s="1" t="s">
        <v>421</v>
      </c>
      <c r="B137" s="1" t="s">
        <v>422</v>
      </c>
    </row>
    <row r="138">
      <c r="A138" s="1" t="s">
        <v>423</v>
      </c>
      <c r="B138" s="1" t="s">
        <v>424</v>
      </c>
    </row>
    <row r="139">
      <c r="A139" s="1" t="s">
        <v>425</v>
      </c>
      <c r="B139" s="1" t="s">
        <v>426</v>
      </c>
    </row>
    <row r="140">
      <c r="A140" s="1" t="s">
        <v>427</v>
      </c>
      <c r="B140" s="1" t="s">
        <v>428</v>
      </c>
    </row>
    <row r="141">
      <c r="A141" s="1" t="s">
        <v>429</v>
      </c>
      <c r="B141" s="1" t="s">
        <v>431</v>
      </c>
    </row>
    <row r="142">
      <c r="A142" s="1" t="s">
        <v>432</v>
      </c>
      <c r="B142" s="1" t="s">
        <v>433</v>
      </c>
    </row>
    <row r="143">
      <c r="A143" s="1" t="s">
        <v>434</v>
      </c>
      <c r="B143" s="1" t="s">
        <v>435</v>
      </c>
    </row>
    <row r="144">
      <c r="A144" s="1" t="s">
        <v>436</v>
      </c>
      <c r="B144" s="1" t="s">
        <v>437</v>
      </c>
    </row>
    <row r="145">
      <c r="A145" s="1" t="s">
        <v>438</v>
      </c>
      <c r="B145" s="1" t="s">
        <v>439</v>
      </c>
    </row>
    <row r="146">
      <c r="A146" s="1" t="s">
        <v>440</v>
      </c>
      <c r="B146" s="1" t="s">
        <v>441</v>
      </c>
    </row>
    <row r="147">
      <c r="A147" s="1" t="s">
        <v>442</v>
      </c>
      <c r="B147" s="1" t="s">
        <v>443</v>
      </c>
    </row>
    <row r="148">
      <c r="A148" s="1" t="s">
        <v>444</v>
      </c>
      <c r="B148" s="1" t="s">
        <v>445</v>
      </c>
    </row>
    <row r="149">
      <c r="A149" s="1" t="s">
        <v>446</v>
      </c>
      <c r="B149" s="1" t="s">
        <v>447</v>
      </c>
    </row>
    <row r="150">
      <c r="A150" s="1" t="s">
        <v>448</v>
      </c>
      <c r="B150" s="1" t="s">
        <v>449</v>
      </c>
    </row>
    <row r="151">
      <c r="A151" s="1" t="s">
        <v>450</v>
      </c>
      <c r="B151" s="1" t="s">
        <v>451</v>
      </c>
    </row>
    <row r="152">
      <c r="A152" s="1" t="s">
        <v>452</v>
      </c>
      <c r="B152" s="1" t="s">
        <v>454</v>
      </c>
    </row>
    <row r="153">
      <c r="A153" s="1" t="s">
        <v>455</v>
      </c>
      <c r="B153" s="1" t="s">
        <v>456</v>
      </c>
    </row>
    <row r="154">
      <c r="A154" s="1" t="s">
        <v>457</v>
      </c>
      <c r="B154" s="1" t="s">
        <v>458</v>
      </c>
    </row>
    <row r="155">
      <c r="A155" s="1" t="s">
        <v>459</v>
      </c>
      <c r="B155" s="1" t="s">
        <v>460</v>
      </c>
    </row>
    <row r="156">
      <c r="A156" s="1" t="s">
        <v>461</v>
      </c>
      <c r="B156" s="1" t="s">
        <v>462</v>
      </c>
    </row>
    <row r="157">
      <c r="A157" s="1" t="s">
        <v>463</v>
      </c>
      <c r="B157" s="1" t="s">
        <v>464</v>
      </c>
    </row>
    <row r="158">
      <c r="A158" s="1" t="s">
        <v>465</v>
      </c>
      <c r="B158" s="1" t="s">
        <v>466</v>
      </c>
    </row>
    <row r="159">
      <c r="A159" s="1" t="s">
        <v>467</v>
      </c>
      <c r="B159" s="1" t="s">
        <v>468</v>
      </c>
    </row>
    <row r="160">
      <c r="A160" s="1" t="s">
        <v>469</v>
      </c>
      <c r="B160" s="1" t="s">
        <v>470</v>
      </c>
    </row>
    <row r="161">
      <c r="A161" s="1" t="s">
        <v>471</v>
      </c>
      <c r="B161" s="1" t="s">
        <v>472</v>
      </c>
    </row>
    <row r="162">
      <c r="A162" s="1" t="s">
        <v>474</v>
      </c>
      <c r="B162" s="1" t="s">
        <v>475</v>
      </c>
    </row>
    <row r="163">
      <c r="A163" s="1" t="s">
        <v>476</v>
      </c>
      <c r="B163" s="1" t="s">
        <v>477</v>
      </c>
    </row>
    <row r="164">
      <c r="A164" s="1" t="s">
        <v>478</v>
      </c>
      <c r="B164" s="1" t="s">
        <v>479</v>
      </c>
    </row>
    <row r="165">
      <c r="A165" s="1" t="s">
        <v>480</v>
      </c>
      <c r="B165" s="1" t="s">
        <v>481</v>
      </c>
    </row>
    <row r="166">
      <c r="A166" s="1" t="s">
        <v>482</v>
      </c>
      <c r="B166" s="1" t="s">
        <v>483</v>
      </c>
    </row>
    <row r="167">
      <c r="A167" s="1" t="s">
        <v>484</v>
      </c>
      <c r="B167" s="1" t="s">
        <v>485</v>
      </c>
    </row>
    <row r="168">
      <c r="A168" s="1" t="s">
        <v>486</v>
      </c>
      <c r="B168" s="1" t="s">
        <v>487</v>
      </c>
    </row>
    <row r="169">
      <c r="A169" s="1" t="s">
        <v>488</v>
      </c>
      <c r="B169" s="1" t="s">
        <v>489</v>
      </c>
    </row>
    <row r="170">
      <c r="A170" s="1" t="s">
        <v>490</v>
      </c>
      <c r="B170" s="1" t="s">
        <v>491</v>
      </c>
    </row>
    <row r="171">
      <c r="A171" s="1" t="s">
        <v>492</v>
      </c>
      <c r="B171" s="1" t="s">
        <v>493</v>
      </c>
    </row>
    <row r="172">
      <c r="A172" s="1" t="s">
        <v>494</v>
      </c>
      <c r="B172" s="1" t="s">
        <v>495</v>
      </c>
    </row>
    <row r="173">
      <c r="A173" s="1" t="s">
        <v>496</v>
      </c>
      <c r="B173" s="1" t="s">
        <v>497</v>
      </c>
    </row>
    <row r="174">
      <c r="A174" s="1" t="s">
        <v>498</v>
      </c>
      <c r="B174" s="1" t="s">
        <v>499</v>
      </c>
    </row>
    <row r="175">
      <c r="A175" s="1" t="s">
        <v>501</v>
      </c>
      <c r="B175" s="1" t="s">
        <v>502</v>
      </c>
    </row>
    <row r="176">
      <c r="A176" s="1" t="s">
        <v>503</v>
      </c>
      <c r="B176" s="1" t="s">
        <v>504</v>
      </c>
    </row>
    <row r="177">
      <c r="A177" s="1" t="s">
        <v>505</v>
      </c>
      <c r="B177" s="1" t="s">
        <v>506</v>
      </c>
    </row>
    <row r="178">
      <c r="A178" s="1" t="s">
        <v>507</v>
      </c>
      <c r="B178" s="1" t="s">
        <v>508</v>
      </c>
    </row>
    <row r="179">
      <c r="A179" s="1" t="s">
        <v>509</v>
      </c>
      <c r="B179" s="1" t="s">
        <v>510</v>
      </c>
    </row>
    <row r="180">
      <c r="A180" s="1" t="s">
        <v>511</v>
      </c>
      <c r="B180" s="1" t="s">
        <v>512</v>
      </c>
    </row>
    <row r="181">
      <c r="A181" s="1" t="s">
        <v>513</v>
      </c>
      <c r="B181" s="1" t="s">
        <v>514</v>
      </c>
    </row>
    <row r="182">
      <c r="A182" s="1" t="s">
        <v>515</v>
      </c>
      <c r="B182" s="1" t="s">
        <v>516</v>
      </c>
    </row>
    <row r="183">
      <c r="A183" s="1" t="s">
        <v>517</v>
      </c>
      <c r="B183" s="1" t="s">
        <v>518</v>
      </c>
    </row>
    <row r="184">
      <c r="A184" s="1" t="s">
        <v>519</v>
      </c>
      <c r="B184" s="1" t="s">
        <v>520</v>
      </c>
    </row>
    <row r="185">
      <c r="A185" s="1" t="s">
        <v>521</v>
      </c>
      <c r="B185" s="1" t="s">
        <v>522</v>
      </c>
    </row>
    <row r="186">
      <c r="A186" s="1" t="s">
        <v>523</v>
      </c>
      <c r="B186" s="1" t="s">
        <v>524</v>
      </c>
    </row>
    <row r="187">
      <c r="A187" s="1" t="s">
        <v>525</v>
      </c>
      <c r="B187" s="1" t="s">
        <v>526</v>
      </c>
    </row>
    <row r="188">
      <c r="A188" s="1" t="s">
        <v>527</v>
      </c>
      <c r="B188" s="1" t="s">
        <v>528</v>
      </c>
    </row>
    <row r="189">
      <c r="A189" s="1" t="s">
        <v>529</v>
      </c>
      <c r="B189" s="1" t="s">
        <v>530</v>
      </c>
    </row>
    <row r="190">
      <c r="A190" s="1" t="s">
        <v>531</v>
      </c>
      <c r="B190" s="1" t="s">
        <v>532</v>
      </c>
    </row>
    <row r="191">
      <c r="A191" s="1" t="s">
        <v>533</v>
      </c>
      <c r="B191" s="1" t="s">
        <v>534</v>
      </c>
    </row>
    <row r="192">
      <c r="A192" s="1" t="s">
        <v>535</v>
      </c>
      <c r="B192" s="1" t="s">
        <v>536</v>
      </c>
    </row>
    <row r="193">
      <c r="A193" s="1" t="s">
        <v>537</v>
      </c>
      <c r="B193" s="1" t="s">
        <v>538</v>
      </c>
    </row>
    <row r="194">
      <c r="A194" s="1" t="s">
        <v>539</v>
      </c>
      <c r="B194" s="1" t="s">
        <v>541</v>
      </c>
    </row>
    <row r="195">
      <c r="A195" s="1" t="s">
        <v>543</v>
      </c>
      <c r="B195" s="1" t="s">
        <v>544</v>
      </c>
    </row>
    <row r="196">
      <c r="A196" s="1" t="s">
        <v>545</v>
      </c>
      <c r="B196" s="1" t="s">
        <v>546</v>
      </c>
    </row>
    <row r="197">
      <c r="A197" s="1" t="s">
        <v>547</v>
      </c>
      <c r="B197" s="1" t="s">
        <v>548</v>
      </c>
    </row>
    <row r="198">
      <c r="A198" s="1" t="s">
        <v>549</v>
      </c>
      <c r="B198" s="1" t="s">
        <v>550</v>
      </c>
    </row>
    <row r="199">
      <c r="A199" s="1" t="s">
        <v>551</v>
      </c>
      <c r="B199" s="1" t="s">
        <v>552</v>
      </c>
    </row>
    <row r="200">
      <c r="A200" s="1" t="s">
        <v>553</v>
      </c>
      <c r="B200" s="1" t="s">
        <v>554</v>
      </c>
    </row>
    <row r="201">
      <c r="A201" s="1" t="s">
        <v>555</v>
      </c>
      <c r="B201" s="1" t="s">
        <v>556</v>
      </c>
    </row>
    <row r="202">
      <c r="A202" s="1" t="s">
        <v>557</v>
      </c>
      <c r="B202" s="1" t="s">
        <v>558</v>
      </c>
    </row>
    <row r="203">
      <c r="A203" s="1" t="s">
        <v>559</v>
      </c>
      <c r="B203" s="1" t="s">
        <v>560</v>
      </c>
    </row>
    <row r="204">
      <c r="A204" s="1" t="s">
        <v>561</v>
      </c>
      <c r="B204" s="1" t="s">
        <v>562</v>
      </c>
    </row>
    <row r="205">
      <c r="A205" s="1" t="s">
        <v>563</v>
      </c>
      <c r="B205" s="1" t="s">
        <v>564</v>
      </c>
    </row>
    <row r="206">
      <c r="A206" s="1" t="s">
        <v>565</v>
      </c>
      <c r="B206" s="1" t="s">
        <v>566</v>
      </c>
    </row>
    <row r="207">
      <c r="A207" s="1" t="s">
        <v>567</v>
      </c>
      <c r="B207" s="1" t="s">
        <v>568</v>
      </c>
    </row>
    <row r="208">
      <c r="A208" s="1" t="s">
        <v>569</v>
      </c>
      <c r="B208" s="1" t="s">
        <v>570</v>
      </c>
    </row>
    <row r="209">
      <c r="A209" s="1" t="s">
        <v>571</v>
      </c>
      <c r="B209" s="1" t="s">
        <v>572</v>
      </c>
    </row>
    <row r="210">
      <c r="A210" s="1" t="s">
        <v>573</v>
      </c>
      <c r="B210" s="1" t="s">
        <v>574</v>
      </c>
    </row>
    <row r="211">
      <c r="A211" s="1" t="s">
        <v>576</v>
      </c>
      <c r="B211" s="1" t="s">
        <v>578</v>
      </c>
    </row>
    <row r="212">
      <c r="A212" s="1" t="s">
        <v>579</v>
      </c>
      <c r="B212" s="1" t="s">
        <v>581</v>
      </c>
    </row>
    <row r="213">
      <c r="A213" s="1" t="s">
        <v>582</v>
      </c>
      <c r="B213" s="1" t="s">
        <v>583</v>
      </c>
    </row>
    <row r="214">
      <c r="A214" s="1" t="s">
        <v>584</v>
      </c>
      <c r="B214" s="1" t="s">
        <v>585</v>
      </c>
    </row>
    <row r="215">
      <c r="A215" s="1" t="s">
        <v>586</v>
      </c>
      <c r="B215" s="1" t="s">
        <v>587</v>
      </c>
    </row>
    <row r="216">
      <c r="A216" s="1" t="s">
        <v>588</v>
      </c>
      <c r="B216" s="1" t="s">
        <v>589</v>
      </c>
    </row>
    <row r="217">
      <c r="A217" s="1" t="s">
        <v>590</v>
      </c>
      <c r="B217" s="1" t="s">
        <v>591</v>
      </c>
    </row>
    <row r="218">
      <c r="A218" s="1" t="s">
        <v>592</v>
      </c>
      <c r="B218" s="1" t="s">
        <v>593</v>
      </c>
    </row>
    <row r="219">
      <c r="A219" s="1" t="s">
        <v>594</v>
      </c>
      <c r="B219" s="1" t="s">
        <v>595</v>
      </c>
    </row>
    <row r="220">
      <c r="A220" s="1" t="s">
        <v>596</v>
      </c>
      <c r="B220" s="1" t="s">
        <v>597</v>
      </c>
    </row>
    <row r="221">
      <c r="A221" s="1" t="s">
        <v>598</v>
      </c>
      <c r="B221" s="1" t="s">
        <v>599</v>
      </c>
    </row>
    <row r="222">
      <c r="A222" s="1" t="s">
        <v>600</v>
      </c>
      <c r="B222" s="1" t="s">
        <v>601</v>
      </c>
    </row>
    <row r="223">
      <c r="A223" s="1" t="s">
        <v>602</v>
      </c>
      <c r="B223" s="1" t="s">
        <v>603</v>
      </c>
    </row>
    <row r="224">
      <c r="A224" s="1" t="s">
        <v>604</v>
      </c>
      <c r="B224" s="1" t="s">
        <v>605</v>
      </c>
    </row>
    <row r="225">
      <c r="A225" s="1" t="s">
        <v>606</v>
      </c>
      <c r="B225" s="1" t="s">
        <v>607</v>
      </c>
    </row>
    <row r="226">
      <c r="A226" s="1" t="s">
        <v>609</v>
      </c>
      <c r="B226" s="1" t="s">
        <v>610</v>
      </c>
    </row>
    <row r="227">
      <c r="A227" s="1" t="s">
        <v>612</v>
      </c>
      <c r="B227" s="1" t="s">
        <v>613</v>
      </c>
    </row>
    <row r="228">
      <c r="A228" s="1" t="s">
        <v>614</v>
      </c>
      <c r="B228" s="1" t="s">
        <v>615</v>
      </c>
    </row>
    <row r="229">
      <c r="A229" s="1" t="s">
        <v>616</v>
      </c>
      <c r="B229" s="1" t="s">
        <v>617</v>
      </c>
    </row>
    <row r="230">
      <c r="A230" s="1" t="s">
        <v>618</v>
      </c>
      <c r="B230" s="1" t="s">
        <v>619</v>
      </c>
    </row>
    <row r="231">
      <c r="A231" s="1" t="s">
        <v>620</v>
      </c>
      <c r="B231" s="1" t="s">
        <v>621</v>
      </c>
    </row>
    <row r="232">
      <c r="A232" s="1" t="s">
        <v>55</v>
      </c>
      <c r="B232" s="1" t="s">
        <v>622</v>
      </c>
    </row>
    <row r="233">
      <c r="A233" s="1" t="s">
        <v>71</v>
      </c>
      <c r="B233" s="1" t="s">
        <v>623</v>
      </c>
    </row>
    <row r="234">
      <c r="A234" s="1" t="s">
        <v>624</v>
      </c>
      <c r="B234" s="1" t="s">
        <v>625</v>
      </c>
    </row>
    <row r="235">
      <c r="A235" s="1" t="s">
        <v>626</v>
      </c>
      <c r="B235" s="1" t="s">
        <v>627</v>
      </c>
    </row>
    <row r="236">
      <c r="A236" s="1" t="s">
        <v>628</v>
      </c>
      <c r="B236" s="1" t="s">
        <v>629</v>
      </c>
    </row>
    <row r="237">
      <c r="A237" s="1" t="s">
        <v>630</v>
      </c>
      <c r="B237" s="1" t="s">
        <v>631</v>
      </c>
    </row>
    <row r="238">
      <c r="A238" s="1" t="s">
        <v>633</v>
      </c>
      <c r="B238" s="1" t="s">
        <v>634</v>
      </c>
    </row>
    <row r="239">
      <c r="A239" s="1" t="s">
        <v>636</v>
      </c>
      <c r="B239" s="1" t="s">
        <v>637</v>
      </c>
    </row>
    <row r="240">
      <c r="A240" s="1" t="s">
        <v>639</v>
      </c>
      <c r="B240" s="1" t="s">
        <v>640</v>
      </c>
    </row>
    <row r="241">
      <c r="A241" s="1" t="s">
        <v>641</v>
      </c>
      <c r="B241" s="1" t="s">
        <v>642</v>
      </c>
    </row>
    <row r="242">
      <c r="A242" s="1" t="s">
        <v>643</v>
      </c>
      <c r="B242" s="1" t="s">
        <v>644</v>
      </c>
    </row>
    <row r="243">
      <c r="A243" s="1" t="s">
        <v>645</v>
      </c>
      <c r="B243" s="1" t="s">
        <v>646</v>
      </c>
    </row>
    <row r="244">
      <c r="A244" s="1" t="s">
        <v>647</v>
      </c>
      <c r="B244" s="1" t="s">
        <v>648</v>
      </c>
    </row>
    <row r="245">
      <c r="A245" s="1" t="s">
        <v>649</v>
      </c>
      <c r="B245" s="1" t="s">
        <v>650</v>
      </c>
    </row>
    <row r="246">
      <c r="A246" s="1" t="s">
        <v>651</v>
      </c>
      <c r="B246" s="1" t="s">
        <v>652</v>
      </c>
    </row>
  </sheetData>
  <drawing r:id="rId1"/>
</worksheet>
</file>