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880" windowHeight="8160"/>
  </bookViews>
  <sheets>
    <sheet name="Info" sheetId="1" r:id="rId1"/>
    <sheet name="Preparing" sheetId="2" r:id="rId2"/>
    <sheet name="Compiled for eclipse" sheetId="3" r:id="rId3"/>
  </sheets>
  <definedNames>
    <definedName name="_xlnm._FilterDatabase" localSheetId="0" hidden="1">Info!$A$1:$F$1</definedName>
  </definedNames>
  <calcPr calcId="145621"/>
</workbook>
</file>

<file path=xl/calcChain.xml><?xml version="1.0" encoding="utf-8"?>
<calcChain xmlns="http://schemas.openxmlformats.org/spreadsheetml/2006/main">
  <c r="A1" i="3" l="1"/>
  <c r="A2" i="2"/>
  <c r="A2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1" i="2"/>
  <c r="C1" i="2"/>
  <c r="E1" i="2"/>
  <c r="D1" i="2"/>
  <c r="F1" i="2"/>
  <c r="C2" i="2"/>
  <c r="E2" i="2"/>
  <c r="D2" i="2"/>
  <c r="F2" i="2"/>
  <c r="C3" i="2"/>
  <c r="E3" i="2"/>
  <c r="A3" i="3" s="1"/>
  <c r="D3" i="2"/>
  <c r="F3" i="2"/>
  <c r="C4" i="2"/>
  <c r="E4" i="2"/>
  <c r="D4" i="2"/>
  <c r="F4" i="2"/>
  <c r="C5" i="2"/>
  <c r="E5" i="2"/>
  <c r="A5" i="3" s="1"/>
  <c r="D5" i="2"/>
  <c r="F5" i="2"/>
  <c r="C6" i="2"/>
  <c r="E6" i="2"/>
  <c r="D6" i="2"/>
  <c r="F6" i="2"/>
  <c r="C7" i="2"/>
  <c r="E7" i="2"/>
  <c r="A7" i="3" s="1"/>
  <c r="D7" i="2"/>
  <c r="F7" i="2"/>
  <c r="C8" i="2"/>
  <c r="E8" i="2"/>
  <c r="D8" i="2"/>
  <c r="F8" i="2"/>
  <c r="C9" i="2"/>
  <c r="E9" i="2"/>
  <c r="A9" i="3" s="1"/>
  <c r="D9" i="2"/>
  <c r="F9" i="2"/>
  <c r="C10" i="2"/>
  <c r="E10" i="2"/>
  <c r="D10" i="2"/>
  <c r="F10" i="2"/>
  <c r="C11" i="2"/>
  <c r="E11" i="2"/>
  <c r="D11" i="2"/>
  <c r="F11" i="2"/>
  <c r="C12" i="2"/>
  <c r="E12" i="2"/>
  <c r="D12" i="2"/>
  <c r="F12" i="2"/>
  <c r="C13" i="2"/>
  <c r="E13" i="2"/>
  <c r="D13" i="2"/>
  <c r="F13" i="2"/>
  <c r="C14" i="2"/>
  <c r="E14" i="2"/>
  <c r="D14" i="2"/>
  <c r="F14" i="2"/>
  <c r="C15" i="2"/>
  <c r="E15" i="2"/>
  <c r="D15" i="2"/>
  <c r="F15" i="2"/>
  <c r="C16" i="2"/>
  <c r="E16" i="2"/>
  <c r="D16" i="2"/>
  <c r="F16" i="2"/>
  <c r="C17" i="2"/>
  <c r="E17" i="2"/>
  <c r="D17" i="2"/>
  <c r="F17" i="2"/>
  <c r="C18" i="2"/>
  <c r="E18" i="2"/>
  <c r="D18" i="2"/>
  <c r="F18" i="2"/>
  <c r="C19" i="2"/>
  <c r="E19" i="2"/>
  <c r="D19" i="2"/>
  <c r="F19" i="2"/>
  <c r="C20" i="2"/>
  <c r="E20" i="2"/>
  <c r="D20" i="2"/>
  <c r="F20" i="2"/>
  <c r="C21" i="2"/>
  <c r="E21" i="2"/>
  <c r="D21" i="2"/>
  <c r="F21" i="2"/>
  <c r="C22" i="2"/>
  <c r="E22" i="2"/>
  <c r="D22" i="2"/>
  <c r="F22" i="2"/>
  <c r="A3" i="2"/>
  <c r="A4" i="2"/>
  <c r="A4" i="3" s="1"/>
  <c r="A5" i="2"/>
  <c r="A6" i="2"/>
  <c r="A6" i="3" s="1"/>
  <c r="A7" i="2"/>
  <c r="A8" i="2"/>
  <c r="A8" i="3" s="1"/>
  <c r="A9" i="2"/>
  <c r="A10" i="2"/>
  <c r="A10" i="3" s="1"/>
  <c r="A11" i="2"/>
  <c r="A12" i="2"/>
  <c r="A13" i="2"/>
  <c r="A13" i="3" s="1"/>
  <c r="A14" i="2"/>
  <c r="A14" i="3" s="1"/>
  <c r="A15" i="2"/>
  <c r="A15" i="3" s="1"/>
  <c r="A16" i="2"/>
  <c r="A16" i="3" s="1"/>
  <c r="A17" i="2"/>
  <c r="A17" i="3" s="1"/>
  <c r="A18" i="2"/>
  <c r="A18" i="3" s="1"/>
  <c r="A19" i="2"/>
  <c r="A19" i="3" s="1"/>
  <c r="A20" i="2"/>
  <c r="A20" i="3" s="1"/>
  <c r="A21" i="2"/>
  <c r="A21" i="3" s="1"/>
  <c r="A22" i="2"/>
  <c r="A22" i="3" s="1"/>
  <c r="A1" i="2"/>
  <c r="A11" i="3" l="1"/>
  <c r="A12" i="3"/>
</calcChain>
</file>

<file path=xl/sharedStrings.xml><?xml version="1.0" encoding="utf-8"?>
<sst xmlns="http://schemas.openxmlformats.org/spreadsheetml/2006/main" count="92" uniqueCount="75">
  <si>
    <t>Lincoln Hall, First Floor</t>
  </si>
  <si>
    <t>Lincoln Hall</t>
  </si>
  <si>
    <t>Woods-Penniman</t>
  </si>
  <si>
    <t>Bruce-Trades Building</t>
  </si>
  <si>
    <t>Fairchild Hall</t>
  </si>
  <si>
    <t xml:space="preserve">LIB </t>
  </si>
  <si>
    <t>Hutchins Library</t>
  </si>
  <si>
    <t>Lincoln 110</t>
  </si>
  <si>
    <t>Alumni Building</t>
  </si>
  <si>
    <t>108 Main Street</t>
  </si>
  <si>
    <t>Draper Building</t>
  </si>
  <si>
    <t>125 Jefferson Street</t>
  </si>
  <si>
    <t>Facilities Building</t>
  </si>
  <si>
    <t>Computer Center</t>
  </si>
  <si>
    <t>Alumni 201</t>
  </si>
  <si>
    <t>Woods-Penn 302</t>
  </si>
  <si>
    <t>Department</t>
  </si>
  <si>
    <t>CPO</t>
  </si>
  <si>
    <t>Extension</t>
  </si>
  <si>
    <t>Location</t>
  </si>
  <si>
    <t>Email</t>
  </si>
  <si>
    <t>Hours</t>
  </si>
  <si>
    <t xml:space="preserve">Academic Services </t>
  </si>
  <si>
    <t xml:space="preserve">Alumni Relations </t>
  </si>
  <si>
    <t xml:space="preserve">Bookstore </t>
  </si>
  <si>
    <t xml:space="preserve">Campus Christian Center </t>
  </si>
  <si>
    <t xml:space="preserve">Center For International Education </t>
  </si>
  <si>
    <t xml:space="preserve">Child Development Lab </t>
  </si>
  <si>
    <t xml:space="preserve">Facilities Management </t>
  </si>
  <si>
    <t xml:space="preserve">Financial Aid </t>
  </si>
  <si>
    <t xml:space="preserve">Library </t>
  </si>
  <si>
    <t xml:space="preserve">People Services </t>
  </si>
  <si>
    <t xml:space="preserve">President's Office </t>
  </si>
  <si>
    <t xml:space="preserve">Printing Services </t>
  </si>
  <si>
    <t xml:space="preserve">Public Safety </t>
  </si>
  <si>
    <t>3rd floor Bruce-Trades</t>
  </si>
  <si>
    <t>Becky_Grandgeorge@berea.edu</t>
  </si>
  <si>
    <t>stuacserv@berea.edu</t>
  </si>
  <si>
    <t>alumni_relations@berea.edu</t>
  </si>
  <si>
    <t>bcbookstore@berea.edu </t>
  </si>
  <si>
    <t>shalamar_sandifer@berea.edu</t>
  </si>
  <si>
    <t>Jessica_Hemenway@berea.edu</t>
  </si>
  <si>
    <t>cie@berea.edu</t>
  </si>
  <si>
    <t>redifordm@berea.edu</t>
  </si>
  <si>
    <t>jeff_reed@berea.edu</t>
  </si>
  <si>
    <t>finaid@berea.edu</t>
  </si>
  <si>
    <t>help_desk@berea.edu</t>
  </si>
  <si>
    <t>Residential Life</t>
  </si>
  <si>
    <t xml:space="preserve">Labor Office </t>
  </si>
  <si>
    <t>Campus Life</t>
  </si>
  <si>
    <t>Learning Center</t>
  </si>
  <si>
    <t>labor_program@berea.edu</t>
  </si>
  <si>
    <t>circdesk@berea.edu</t>
  </si>
  <si>
    <t>Darlene_Stillwagoner@berea.edu</t>
  </si>
  <si>
    <t>beverly_cook@berea.edu</t>
  </si>
  <si>
    <t>sherry_thiele@berea.edu</t>
  </si>
  <si>
    <t>printingservice@berea.edu</t>
  </si>
  <si>
    <t>public_safety@berea.edu</t>
  </si>
  <si>
    <t>Open 24 hours</t>
  </si>
  <si>
    <t>beverly_abney@berea.edu</t>
  </si>
  <si>
    <t>Wanda_Burch@berea.edu</t>
  </si>
  <si>
    <t>Varies throughout the year</t>
  </si>
  <si>
    <t>M.– Fri.: 8 am – 5 pm</t>
  </si>
  <si>
    <t>M.– Fri.: 8:30 am–4:30 pm</t>
  </si>
  <si>
    <t>M.– Fri.: 8:30 am – 4:30 pm</t>
  </si>
  <si>
    <t>M.–  Fri.: 7:30 am – 5:30 pm</t>
  </si>
  <si>
    <t>St. Joseph Berea, 2nd Floor</t>
  </si>
  <si>
    <t>Post Office</t>
  </si>
  <si>
    <t>Technology Resource Center</t>
  </si>
  <si>
    <t>Student Services</t>
  </si>
  <si>
    <t>database.add(new String[]{</t>
  </si>
  <si>
    <t>});</t>
  </si>
  <si>
    <t>M.– Fri.: 9 am – 7 pm \n Sat.: 10 am - 6 pm</t>
  </si>
  <si>
    <t>\nM.,T.,Th.,Fri.: 8:30 am–5 pm \nW.: 8 am - 12 pm, 2 pm - 5 pm</t>
  </si>
  <si>
    <t>Health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</si>
</sst>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11" sqref="A11"/>
    </sheetView>
  </sheetViews>
  <sheetFormatPr defaultRowHeight="15" x14ac:dyDescent="0.25"/>
  <cols>
    <col min="1" max="1" width="34.140625" bestFit="1" customWidth="1"/>
    <col min="2" max="3" width="12" customWidth="1"/>
    <col min="4" max="4" width="30.140625" customWidth="1"/>
    <col min="5" max="5" width="31.42578125" customWidth="1"/>
    <col min="6" max="6" width="22.7109375" customWidth="1"/>
  </cols>
  <sheetData>
    <row r="1" spans="1:6" x14ac:dyDescent="0.25">
      <c r="A1" s="3" t="s">
        <v>16</v>
      </c>
      <c r="B1" s="3" t="s">
        <v>18</v>
      </c>
      <c r="C1" s="3" t="s">
        <v>17</v>
      </c>
      <c r="D1" s="3" t="s">
        <v>20</v>
      </c>
      <c r="E1" s="3" t="s">
        <v>19</v>
      </c>
      <c r="F1" s="3" t="s">
        <v>21</v>
      </c>
    </row>
    <row r="2" spans="1:6" ht="14.25" customHeight="1" x14ac:dyDescent="0.25">
      <c r="A2" s="4" t="s">
        <v>22</v>
      </c>
      <c r="B2" s="1">
        <v>3208</v>
      </c>
      <c r="C2" s="1">
        <v>2205</v>
      </c>
      <c r="D2" t="s">
        <v>37</v>
      </c>
      <c r="E2" s="1" t="s">
        <v>7</v>
      </c>
      <c r="F2" t="s">
        <v>62</v>
      </c>
    </row>
    <row r="3" spans="1:6" x14ac:dyDescent="0.25">
      <c r="A3" s="4" t="s">
        <v>23</v>
      </c>
      <c r="B3" s="1">
        <v>3104</v>
      </c>
      <c r="C3" s="1">
        <v>2203</v>
      </c>
      <c r="D3" t="s">
        <v>38</v>
      </c>
      <c r="E3" s="1" t="s">
        <v>8</v>
      </c>
      <c r="F3" t="s">
        <v>62</v>
      </c>
    </row>
    <row r="4" spans="1:6" x14ac:dyDescent="0.25">
      <c r="A4" s="4" t="s">
        <v>24</v>
      </c>
      <c r="B4" s="1">
        <v>3197</v>
      </c>
      <c r="C4" s="1">
        <v>2213</v>
      </c>
      <c r="D4" t="s">
        <v>39</v>
      </c>
      <c r="E4" s="1" t="s">
        <v>9</v>
      </c>
      <c r="F4" t="s">
        <v>72</v>
      </c>
    </row>
    <row r="5" spans="1:6" x14ac:dyDescent="0.25">
      <c r="A5" s="4" t="s">
        <v>25</v>
      </c>
      <c r="B5" s="1">
        <v>3926</v>
      </c>
      <c r="C5" s="1">
        <v>2165</v>
      </c>
      <c r="D5" t="s">
        <v>40</v>
      </c>
      <c r="E5" s="1" t="s">
        <v>10</v>
      </c>
      <c r="F5" t="s">
        <v>62</v>
      </c>
    </row>
    <row r="6" spans="1:6" x14ac:dyDescent="0.25">
      <c r="A6" s="4" t="s">
        <v>49</v>
      </c>
      <c r="B6" s="1">
        <v>3290</v>
      </c>
      <c r="C6" s="1">
        <v>2199</v>
      </c>
      <c r="D6" t="s">
        <v>41</v>
      </c>
      <c r="E6" s="1" t="s">
        <v>14</v>
      </c>
      <c r="F6" t="s">
        <v>62</v>
      </c>
    </row>
    <row r="7" spans="1:6" x14ac:dyDescent="0.25">
      <c r="A7" s="4" t="s">
        <v>26</v>
      </c>
      <c r="B7" s="1">
        <v>3453</v>
      </c>
      <c r="C7" s="1">
        <v>2173</v>
      </c>
      <c r="D7" t="s">
        <v>42</v>
      </c>
      <c r="E7" s="1" t="s">
        <v>2</v>
      </c>
      <c r="F7" t="s">
        <v>61</v>
      </c>
    </row>
    <row r="8" spans="1:6" x14ac:dyDescent="0.25">
      <c r="A8" s="4" t="s">
        <v>27</v>
      </c>
      <c r="B8" s="1">
        <v>3620</v>
      </c>
      <c r="C8" s="1">
        <v>2144</v>
      </c>
      <c r="D8" t="s">
        <v>43</v>
      </c>
      <c r="E8" s="1" t="s">
        <v>11</v>
      </c>
      <c r="F8" t="s">
        <v>65</v>
      </c>
    </row>
    <row r="9" spans="1:6" x14ac:dyDescent="0.25">
      <c r="A9" s="4" t="s">
        <v>28</v>
      </c>
      <c r="B9" s="1">
        <v>3827</v>
      </c>
      <c r="C9" s="1">
        <v>2202</v>
      </c>
      <c r="D9" t="s">
        <v>44</v>
      </c>
      <c r="E9" s="1" t="s">
        <v>12</v>
      </c>
      <c r="F9" t="s">
        <v>62</v>
      </c>
    </row>
    <row r="10" spans="1:6" x14ac:dyDescent="0.25">
      <c r="A10" s="4" t="s">
        <v>29</v>
      </c>
      <c r="B10" s="1">
        <v>3310</v>
      </c>
      <c r="C10" s="1">
        <v>2172</v>
      </c>
      <c r="D10" t="s">
        <v>45</v>
      </c>
      <c r="E10" s="1" t="s">
        <v>1</v>
      </c>
      <c r="F10" t="s">
        <v>62</v>
      </c>
    </row>
    <row r="11" spans="1:6" x14ac:dyDescent="0.25">
      <c r="A11" s="4" t="s">
        <v>74</v>
      </c>
      <c r="B11" s="1">
        <v>3212</v>
      </c>
      <c r="C11" s="1">
        <v>2174</v>
      </c>
      <c r="E11" s="1" t="s">
        <v>66</v>
      </c>
      <c r="F11" t="s">
        <v>73</v>
      </c>
    </row>
    <row r="12" spans="1:6" x14ac:dyDescent="0.25">
      <c r="A12" s="4" t="s">
        <v>48</v>
      </c>
      <c r="B12" s="1">
        <v>3611</v>
      </c>
      <c r="C12" s="1">
        <v>2180</v>
      </c>
      <c r="D12" t="s">
        <v>51</v>
      </c>
      <c r="E12" s="1" t="s">
        <v>4</v>
      </c>
      <c r="F12" t="s">
        <v>62</v>
      </c>
    </row>
    <row r="13" spans="1:6" x14ac:dyDescent="0.25">
      <c r="A13" s="4" t="s">
        <v>50</v>
      </c>
      <c r="B13" s="1">
        <v>3656</v>
      </c>
      <c r="C13" s="2"/>
      <c r="D13" t="s">
        <v>36</v>
      </c>
      <c r="E13" s="1" t="s">
        <v>35</v>
      </c>
      <c r="F13" t="s">
        <v>61</v>
      </c>
    </row>
    <row r="14" spans="1:6" x14ac:dyDescent="0.25">
      <c r="A14" s="4" t="s">
        <v>30</v>
      </c>
      <c r="B14" s="1">
        <v>3364</v>
      </c>
      <c r="C14" s="1" t="s">
        <v>5</v>
      </c>
      <c r="D14" t="s">
        <v>52</v>
      </c>
      <c r="E14" s="1" t="s">
        <v>6</v>
      </c>
      <c r="F14" t="s">
        <v>61</v>
      </c>
    </row>
    <row r="15" spans="1:6" x14ac:dyDescent="0.25">
      <c r="A15" s="4" t="s">
        <v>31</v>
      </c>
      <c r="B15" s="1">
        <v>3070</v>
      </c>
      <c r="C15" s="1">
        <v>2189</v>
      </c>
      <c r="D15" t="s">
        <v>53</v>
      </c>
      <c r="E15" s="1" t="s">
        <v>4</v>
      </c>
      <c r="F15" t="s">
        <v>62</v>
      </c>
    </row>
    <row r="16" spans="1:6" x14ac:dyDescent="0.25">
      <c r="A16" s="4" t="s">
        <v>67</v>
      </c>
      <c r="B16" s="1">
        <v>3411</v>
      </c>
      <c r="C16" s="1">
        <v>2147</v>
      </c>
      <c r="D16" t="s">
        <v>54</v>
      </c>
      <c r="E16" s="1" t="s">
        <v>2</v>
      </c>
      <c r="F16" t="s">
        <v>64</v>
      </c>
    </row>
    <row r="17" spans="1:6" x14ac:dyDescent="0.25">
      <c r="A17" s="4" t="s">
        <v>32</v>
      </c>
      <c r="B17" s="1">
        <v>3520</v>
      </c>
      <c r="C17" s="1">
        <v>2182</v>
      </c>
      <c r="D17" t="s">
        <v>55</v>
      </c>
      <c r="E17" s="1" t="s">
        <v>1</v>
      </c>
      <c r="F17" t="s">
        <v>62</v>
      </c>
    </row>
    <row r="18" spans="1:6" x14ac:dyDescent="0.25">
      <c r="A18" s="4" t="s">
        <v>33</v>
      </c>
      <c r="B18" s="1">
        <v>3166</v>
      </c>
      <c r="C18" s="1">
        <v>2183</v>
      </c>
      <c r="D18" t="s">
        <v>56</v>
      </c>
      <c r="E18" s="1" t="s">
        <v>3</v>
      </c>
      <c r="F18" t="s">
        <v>62</v>
      </c>
    </row>
    <row r="19" spans="1:6" x14ac:dyDescent="0.25">
      <c r="A19" s="4" t="s">
        <v>34</v>
      </c>
      <c r="B19" s="1">
        <v>3333</v>
      </c>
      <c r="C19" s="1">
        <v>2184</v>
      </c>
      <c r="D19" t="s">
        <v>57</v>
      </c>
      <c r="E19" s="1" t="s">
        <v>2</v>
      </c>
      <c r="F19" t="s">
        <v>58</v>
      </c>
    </row>
    <row r="20" spans="1:6" x14ac:dyDescent="0.25">
      <c r="A20" s="4" t="s">
        <v>47</v>
      </c>
      <c r="B20" s="1">
        <v>3115</v>
      </c>
      <c r="C20" s="1">
        <v>2167</v>
      </c>
      <c r="D20" t="s">
        <v>59</v>
      </c>
      <c r="E20" s="1" t="s">
        <v>15</v>
      </c>
      <c r="F20" t="s">
        <v>62</v>
      </c>
    </row>
    <row r="21" spans="1:6" x14ac:dyDescent="0.25">
      <c r="A21" s="4" t="s">
        <v>69</v>
      </c>
      <c r="B21" s="1">
        <v>3094</v>
      </c>
      <c r="C21" s="1">
        <v>2168</v>
      </c>
      <c r="D21" t="s">
        <v>60</v>
      </c>
      <c r="E21" s="1" t="s">
        <v>0</v>
      </c>
      <c r="F21" t="s">
        <v>63</v>
      </c>
    </row>
    <row r="22" spans="1:6" x14ac:dyDescent="0.25">
      <c r="A22" s="4" t="s">
        <v>68</v>
      </c>
      <c r="B22" s="1">
        <v>3343</v>
      </c>
      <c r="C22" s="1">
        <v>2208</v>
      </c>
      <c r="D22" t="s">
        <v>46</v>
      </c>
      <c r="E22" s="1" t="s">
        <v>13</v>
      </c>
      <c r="F22" t="s">
        <v>62</v>
      </c>
    </row>
  </sheetData>
  <autoFilter ref="A1:F1">
    <sortState ref="A2:F22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5" sqref="D25"/>
    </sheetView>
  </sheetViews>
  <sheetFormatPr defaultRowHeight="15" x14ac:dyDescent="0.25"/>
  <cols>
    <col min="1" max="1" width="34.5703125" bestFit="1" customWidth="1"/>
    <col min="2" max="2" width="18.28515625" customWidth="1"/>
    <col min="3" max="3" width="6.7109375" bestFit="1" customWidth="1"/>
    <col min="4" max="4" width="31.5703125" bestFit="1" customWidth="1"/>
    <col min="5" max="5" width="33.5703125" bestFit="1" customWidth="1"/>
    <col min="6" max="6" width="56.28515625" bestFit="1" customWidth="1"/>
  </cols>
  <sheetData>
    <row r="1" spans="1:6" x14ac:dyDescent="0.25">
      <c r="A1" t="str">
        <f>CHAR(34)&amp;(Info!A1)&amp;CHAR(34)</f>
        <v>"Department"</v>
      </c>
      <c r="B1" t="str">
        <f>CHAR(34)&amp;(Info!B1)&amp;CHAR(34)</f>
        <v>"Extension"</v>
      </c>
      <c r="C1" t="str">
        <f>CHAR(34)&amp;(Info!C1)&amp;CHAR(34)</f>
        <v>"CPO"</v>
      </c>
      <c r="D1" t="str">
        <f>CHAR(34)&amp;(Info!D1)&amp;CHAR(34)</f>
        <v>"Email"</v>
      </c>
      <c r="E1" t="str">
        <f>CHAR(34)&amp;(Info!E1)&amp;CHAR(34)</f>
        <v>"Location"</v>
      </c>
      <c r="F1" t="str">
        <f>CHAR(34)&amp;(Info!F1)&amp;CHAR(34)</f>
        <v>"Hours"</v>
      </c>
    </row>
    <row r="2" spans="1:6" x14ac:dyDescent="0.25">
      <c r="A2" t="str">
        <f>CHAR(34)&amp;(Info!A2)&amp;CHAR(34)</f>
        <v>"Academic Services "</v>
      </c>
      <c r="B2" t="str">
        <f>CHAR(34)&amp;("(859)-985-")&amp;(Info!B2)&amp;CHAR(34)</f>
        <v>"(859)-985-3208"</v>
      </c>
      <c r="C2" t="str">
        <f>CHAR(34)&amp;(Info!C2)&amp;CHAR(34)</f>
        <v>"2205"</v>
      </c>
      <c r="D2" t="str">
        <f>CHAR(34)&amp;(Info!D2)&amp;CHAR(34)</f>
        <v>"stuacserv@berea.edu"</v>
      </c>
      <c r="E2" t="str">
        <f>CHAR(34)&amp;(Info!E2)&amp;CHAR(34)</f>
        <v>"Lincoln 110"</v>
      </c>
      <c r="F2" t="str">
        <f>CHAR(34)&amp;(Info!F2)&amp;CHAR(34)</f>
        <v>"M.– Fri.: 8 am – 5 pm"</v>
      </c>
    </row>
    <row r="3" spans="1:6" x14ac:dyDescent="0.25">
      <c r="A3" t="str">
        <f>CHAR(34)&amp;(Info!A3)&amp;CHAR(34)</f>
        <v>"Alumni Relations "</v>
      </c>
      <c r="B3" t="str">
        <f>CHAR(34)&amp;("(859)-985-")&amp;(Info!B3)&amp;CHAR(34)</f>
        <v>"(859)-985-3104"</v>
      </c>
      <c r="C3" t="str">
        <f>CHAR(34)&amp;(Info!C3)&amp;CHAR(34)</f>
        <v>"2203"</v>
      </c>
      <c r="D3" t="str">
        <f>CHAR(34)&amp;(Info!D3)&amp;CHAR(34)</f>
        <v>"alumni_relations@berea.edu"</v>
      </c>
      <c r="E3" t="str">
        <f>CHAR(34)&amp;(Info!E3)&amp;CHAR(34)</f>
        <v>"Alumni Building"</v>
      </c>
      <c r="F3" t="str">
        <f>CHAR(34)&amp;(Info!F3)&amp;CHAR(34)</f>
        <v>"M.– Fri.: 8 am – 5 pm"</v>
      </c>
    </row>
    <row r="4" spans="1:6" x14ac:dyDescent="0.25">
      <c r="A4" t="str">
        <f>CHAR(34)&amp;(Info!A4)&amp;CHAR(34)</f>
        <v>"Bookstore "</v>
      </c>
      <c r="B4" t="str">
        <f>CHAR(34)&amp;("(859)-985-")&amp;(Info!B4)&amp;CHAR(34)</f>
        <v>"(859)-985-3197"</v>
      </c>
      <c r="C4" t="str">
        <f>CHAR(34)&amp;(Info!C4)&amp;CHAR(34)</f>
        <v>"2213"</v>
      </c>
      <c r="D4" t="str">
        <f>CHAR(34)&amp;(Info!D4)&amp;CHAR(34)</f>
        <v>"bcbookstore@berea.edu "</v>
      </c>
      <c r="E4" t="str">
        <f>CHAR(34)&amp;(Info!E4)&amp;CHAR(34)</f>
        <v>"108 Main Street"</v>
      </c>
      <c r="F4" t="str">
        <f>CHAR(34)&amp;(Info!F4)&amp;CHAR(34)</f>
        <v>"M.– Fri.: 9 am – 7 pm \n Sat.: 10 am - 6 pm"</v>
      </c>
    </row>
    <row r="5" spans="1:6" x14ac:dyDescent="0.25">
      <c r="A5" t="str">
        <f>CHAR(34)&amp;(Info!A5)&amp;CHAR(34)</f>
        <v>"Campus Christian Center "</v>
      </c>
      <c r="B5" t="str">
        <f>CHAR(34)&amp;("(859)-985-")&amp;(Info!B5)&amp;CHAR(34)</f>
        <v>"(859)-985-3926"</v>
      </c>
      <c r="C5" t="str">
        <f>CHAR(34)&amp;(Info!C5)&amp;CHAR(34)</f>
        <v>"2165"</v>
      </c>
      <c r="D5" t="str">
        <f>CHAR(34)&amp;(Info!D5)&amp;CHAR(34)</f>
        <v>"shalamar_sandifer@berea.edu"</v>
      </c>
      <c r="E5" t="str">
        <f>CHAR(34)&amp;(Info!E5)&amp;CHAR(34)</f>
        <v>"Draper Building"</v>
      </c>
      <c r="F5" t="str">
        <f>CHAR(34)&amp;(Info!F5)&amp;CHAR(34)</f>
        <v>"M.– Fri.: 8 am – 5 pm"</v>
      </c>
    </row>
    <row r="6" spans="1:6" x14ac:dyDescent="0.25">
      <c r="A6" t="str">
        <f>CHAR(34)&amp;(Info!A6)&amp;CHAR(34)</f>
        <v>"Campus Life"</v>
      </c>
      <c r="B6" t="str">
        <f>CHAR(34)&amp;("(859)-985-")&amp;(Info!B6)&amp;CHAR(34)</f>
        <v>"(859)-985-3290"</v>
      </c>
      <c r="C6" t="str">
        <f>CHAR(34)&amp;(Info!C6)&amp;CHAR(34)</f>
        <v>"2199"</v>
      </c>
      <c r="D6" t="str">
        <f>CHAR(34)&amp;(Info!D6)&amp;CHAR(34)</f>
        <v>"Jessica_Hemenway@berea.edu"</v>
      </c>
      <c r="E6" t="str">
        <f>CHAR(34)&amp;(Info!E6)&amp;CHAR(34)</f>
        <v>"Alumni 201"</v>
      </c>
      <c r="F6" t="str">
        <f>CHAR(34)&amp;(Info!F6)&amp;CHAR(34)</f>
        <v>"M.– Fri.: 8 am – 5 pm"</v>
      </c>
    </row>
    <row r="7" spans="1:6" x14ac:dyDescent="0.25">
      <c r="A7" t="str">
        <f>CHAR(34)&amp;(Info!A7)&amp;CHAR(34)</f>
        <v>"Center For International Education "</v>
      </c>
      <c r="B7" t="str">
        <f>CHAR(34)&amp;("(859)-985-")&amp;(Info!B7)&amp;CHAR(34)</f>
        <v>"(859)-985-3453"</v>
      </c>
      <c r="C7" t="str">
        <f>CHAR(34)&amp;(Info!C7)&amp;CHAR(34)</f>
        <v>"2173"</v>
      </c>
      <c r="D7" t="str">
        <f>CHAR(34)&amp;(Info!D7)&amp;CHAR(34)</f>
        <v>"cie@berea.edu"</v>
      </c>
      <c r="E7" t="str">
        <f>CHAR(34)&amp;(Info!E7)&amp;CHAR(34)</f>
        <v>"Woods-Penniman"</v>
      </c>
      <c r="F7" t="str">
        <f>CHAR(34)&amp;(Info!F7)&amp;CHAR(34)</f>
        <v>"Varies throughout the year"</v>
      </c>
    </row>
    <row r="8" spans="1:6" x14ac:dyDescent="0.25">
      <c r="A8" t="str">
        <f>CHAR(34)&amp;(Info!A8)&amp;CHAR(34)</f>
        <v>"Child Development Lab "</v>
      </c>
      <c r="B8" t="str">
        <f>CHAR(34)&amp;("(859)-985-")&amp;(Info!B8)&amp;CHAR(34)</f>
        <v>"(859)-985-3620"</v>
      </c>
      <c r="C8" t="str">
        <f>CHAR(34)&amp;(Info!C8)&amp;CHAR(34)</f>
        <v>"2144"</v>
      </c>
      <c r="D8" t="str">
        <f>CHAR(34)&amp;(Info!D8)&amp;CHAR(34)</f>
        <v>"redifordm@berea.edu"</v>
      </c>
      <c r="E8" t="str">
        <f>CHAR(34)&amp;(Info!E8)&amp;CHAR(34)</f>
        <v>"125 Jefferson Street"</v>
      </c>
      <c r="F8" t="str">
        <f>CHAR(34)&amp;(Info!F8)&amp;CHAR(34)</f>
        <v>"M.–  Fri.: 7:30 am – 5:30 pm"</v>
      </c>
    </row>
    <row r="9" spans="1:6" x14ac:dyDescent="0.25">
      <c r="A9" t="str">
        <f>CHAR(34)&amp;(Info!A9)&amp;CHAR(34)</f>
        <v>"Facilities Management "</v>
      </c>
      <c r="B9" t="str">
        <f>CHAR(34)&amp;("(859)-985-")&amp;(Info!B9)&amp;CHAR(34)</f>
        <v>"(859)-985-3827"</v>
      </c>
      <c r="C9" t="str">
        <f>CHAR(34)&amp;(Info!C9)&amp;CHAR(34)</f>
        <v>"2202"</v>
      </c>
      <c r="D9" t="str">
        <f>CHAR(34)&amp;(Info!D9)&amp;CHAR(34)</f>
        <v>"jeff_reed@berea.edu"</v>
      </c>
      <c r="E9" t="str">
        <f>CHAR(34)&amp;(Info!E9)&amp;CHAR(34)</f>
        <v>"Facilities Building"</v>
      </c>
      <c r="F9" t="str">
        <f>CHAR(34)&amp;(Info!F9)&amp;CHAR(34)</f>
        <v>"M.– Fri.: 8 am – 5 pm"</v>
      </c>
    </row>
    <row r="10" spans="1:6" x14ac:dyDescent="0.25">
      <c r="A10" t="str">
        <f>CHAR(34)&amp;(Info!A10)&amp;CHAR(34)</f>
        <v>"Financial Aid "</v>
      </c>
      <c r="B10" t="str">
        <f>CHAR(34)&amp;("(859)-985-")&amp;(Info!B10)&amp;CHAR(34)</f>
        <v>"(859)-985-3310"</v>
      </c>
      <c r="C10" t="str">
        <f>CHAR(34)&amp;(Info!C10)&amp;CHAR(34)</f>
        <v>"2172"</v>
      </c>
      <c r="D10" t="str">
        <f>CHAR(34)&amp;(Info!D10)&amp;CHAR(34)</f>
        <v>"finaid@berea.edu"</v>
      </c>
      <c r="E10" t="str">
        <f>CHAR(34)&amp;(Info!E10)&amp;CHAR(34)</f>
        <v>"Lincoln Hall"</v>
      </c>
      <c r="F10" t="str">
        <f>CHAR(34)&amp;(Info!F10)&amp;CHAR(34)</f>
        <v>"M.– Fri.: 8 am – 5 pm"</v>
      </c>
    </row>
    <row r="11" spans="1:6" x14ac:dyDescent="0.25">
      <c r="A11" t="str">
        <f>CHAR(34)&amp;(Info!A11)&amp;CHAR(34)</f>
        <v>"Health Services"</v>
      </c>
      <c r="B11" t="str">
        <f>CHAR(34)&amp;("(859)-985-")&amp;(Info!B11)&amp;CHAR(34)</f>
        <v>"(859)-985-3212"</v>
      </c>
      <c r="C11" t="str">
        <f>CHAR(34)&amp;(Info!C11)&amp;CHAR(34)</f>
        <v>"2174"</v>
      </c>
      <c r="D11" t="str">
        <f>CHAR(34)&amp;(Info!D11)&amp;CHAR(34)</f>
        <v>""</v>
      </c>
      <c r="E11" t="str">
        <f>CHAR(34)&amp;(Info!E11)&amp;CHAR(34)</f>
        <v>"St. Joseph Berea, 2nd Floor"</v>
      </c>
      <c r="F11" t="str">
        <f>CHAR(34)&amp;(Info!F11)&amp;CHAR(34)</f>
        <v>"\nM.,T.,Th.,Fri.: 8:30 am–5 pm \nW.: 8 am - 12 pm, 2 pm - 5 pm"</v>
      </c>
    </row>
    <row r="12" spans="1:6" x14ac:dyDescent="0.25">
      <c r="A12" t="str">
        <f>CHAR(34)&amp;(Info!A12)&amp;CHAR(34)</f>
        <v>"Labor Office "</v>
      </c>
      <c r="B12" t="str">
        <f>CHAR(34)&amp;("(859)-985-")&amp;(Info!B12)&amp;CHAR(34)</f>
        <v>"(859)-985-3611"</v>
      </c>
      <c r="C12" t="str">
        <f>CHAR(34)&amp;(Info!C12)&amp;CHAR(34)</f>
        <v>"2180"</v>
      </c>
      <c r="D12" t="str">
        <f>CHAR(34)&amp;(Info!D12)&amp;CHAR(34)</f>
        <v>"labor_program@berea.edu"</v>
      </c>
      <c r="E12" t="str">
        <f>CHAR(34)&amp;(Info!E12)&amp;CHAR(34)</f>
        <v>"Fairchild Hall"</v>
      </c>
      <c r="F12" t="str">
        <f>CHAR(34)&amp;(Info!F12)&amp;CHAR(34)</f>
        <v>"M.– Fri.: 8 am – 5 pm"</v>
      </c>
    </row>
    <row r="13" spans="1:6" x14ac:dyDescent="0.25">
      <c r="A13" t="str">
        <f>CHAR(34)&amp;(Info!A13)&amp;CHAR(34)</f>
        <v>"Learning Center"</v>
      </c>
      <c r="B13" t="str">
        <f>CHAR(34)&amp;("(859)-985-")&amp;(Info!B13)&amp;CHAR(34)</f>
        <v>"(859)-985-3656"</v>
      </c>
      <c r="C13" t="str">
        <f>CHAR(34)&amp;(Info!C13)&amp;CHAR(34)</f>
        <v>""</v>
      </c>
      <c r="D13" t="str">
        <f>CHAR(34)&amp;(Info!D13)&amp;CHAR(34)</f>
        <v>"Becky_Grandgeorge@berea.edu"</v>
      </c>
      <c r="E13" t="str">
        <f>CHAR(34)&amp;(Info!E13)&amp;CHAR(34)</f>
        <v>"3rd floor Bruce-Trades"</v>
      </c>
      <c r="F13" t="str">
        <f>CHAR(34)&amp;(Info!F13)&amp;CHAR(34)</f>
        <v>"Varies throughout the year"</v>
      </c>
    </row>
    <row r="14" spans="1:6" x14ac:dyDescent="0.25">
      <c r="A14" t="str">
        <f>CHAR(34)&amp;(Info!A14)&amp;CHAR(34)</f>
        <v>"Library "</v>
      </c>
      <c r="B14" t="str">
        <f>CHAR(34)&amp;("(859)-985-")&amp;(Info!B14)&amp;CHAR(34)</f>
        <v>"(859)-985-3364"</v>
      </c>
      <c r="C14" t="str">
        <f>CHAR(34)&amp;(Info!C14)&amp;CHAR(34)</f>
        <v>"LIB "</v>
      </c>
      <c r="D14" t="str">
        <f>CHAR(34)&amp;(Info!D14)&amp;CHAR(34)</f>
        <v>"circdesk@berea.edu"</v>
      </c>
      <c r="E14" t="str">
        <f>CHAR(34)&amp;(Info!E14)&amp;CHAR(34)</f>
        <v>"Hutchins Library"</v>
      </c>
      <c r="F14" t="str">
        <f>CHAR(34)&amp;(Info!F14)&amp;CHAR(34)</f>
        <v>"Varies throughout the year"</v>
      </c>
    </row>
    <row r="15" spans="1:6" x14ac:dyDescent="0.25">
      <c r="A15" t="str">
        <f>CHAR(34)&amp;(Info!A15)&amp;CHAR(34)</f>
        <v>"People Services "</v>
      </c>
      <c r="B15" t="str">
        <f>CHAR(34)&amp;("(859)-985-")&amp;(Info!B15)&amp;CHAR(34)</f>
        <v>"(859)-985-3070"</v>
      </c>
      <c r="C15" t="str">
        <f>CHAR(34)&amp;(Info!C15)&amp;CHAR(34)</f>
        <v>"2189"</v>
      </c>
      <c r="D15" t="str">
        <f>CHAR(34)&amp;(Info!D15)&amp;CHAR(34)</f>
        <v>"Darlene_Stillwagoner@berea.edu"</v>
      </c>
      <c r="E15" t="str">
        <f>CHAR(34)&amp;(Info!E15)&amp;CHAR(34)</f>
        <v>"Fairchild Hall"</v>
      </c>
      <c r="F15" t="str">
        <f>CHAR(34)&amp;(Info!F15)&amp;CHAR(34)</f>
        <v>"M.– Fri.: 8 am – 5 pm"</v>
      </c>
    </row>
    <row r="16" spans="1:6" x14ac:dyDescent="0.25">
      <c r="A16" t="str">
        <f>CHAR(34)&amp;(Info!A16)&amp;CHAR(34)</f>
        <v>"Post Office"</v>
      </c>
      <c r="B16" t="str">
        <f>CHAR(34)&amp;("(859)-985-")&amp;(Info!B16)&amp;CHAR(34)</f>
        <v>"(859)-985-3411"</v>
      </c>
      <c r="C16" t="str">
        <f>CHAR(34)&amp;(Info!C16)&amp;CHAR(34)</f>
        <v>"2147"</v>
      </c>
      <c r="D16" t="str">
        <f>CHAR(34)&amp;(Info!D16)&amp;CHAR(34)</f>
        <v>"beverly_cook@berea.edu"</v>
      </c>
      <c r="E16" t="str">
        <f>CHAR(34)&amp;(Info!E16)&amp;CHAR(34)</f>
        <v>"Woods-Penniman"</v>
      </c>
      <c r="F16" t="str">
        <f>CHAR(34)&amp;(Info!F16)&amp;CHAR(34)</f>
        <v>"M.– Fri.: 8:30 am – 4:30 pm"</v>
      </c>
    </row>
    <row r="17" spans="1:6" x14ac:dyDescent="0.25">
      <c r="A17" t="str">
        <f>CHAR(34)&amp;(Info!A17)&amp;CHAR(34)</f>
        <v>"President's Office "</v>
      </c>
      <c r="B17" t="str">
        <f>CHAR(34)&amp;("(859)-985-")&amp;(Info!B17)&amp;CHAR(34)</f>
        <v>"(859)-985-3520"</v>
      </c>
      <c r="C17" t="str">
        <f>CHAR(34)&amp;(Info!C17)&amp;CHAR(34)</f>
        <v>"2182"</v>
      </c>
      <c r="D17" t="str">
        <f>CHAR(34)&amp;(Info!D17)&amp;CHAR(34)</f>
        <v>"sherry_thiele@berea.edu"</v>
      </c>
      <c r="E17" t="str">
        <f>CHAR(34)&amp;(Info!E17)&amp;CHAR(34)</f>
        <v>"Lincoln Hall"</v>
      </c>
      <c r="F17" t="str">
        <f>CHAR(34)&amp;(Info!F17)&amp;CHAR(34)</f>
        <v>"M.– Fri.: 8 am – 5 pm"</v>
      </c>
    </row>
    <row r="18" spans="1:6" x14ac:dyDescent="0.25">
      <c r="A18" t="str">
        <f>CHAR(34)&amp;(Info!A18)&amp;CHAR(34)</f>
        <v>"Printing Services "</v>
      </c>
      <c r="B18" t="str">
        <f>CHAR(34)&amp;("(859)-985-")&amp;(Info!B18)&amp;CHAR(34)</f>
        <v>"(859)-985-3166"</v>
      </c>
      <c r="C18" t="str">
        <f>CHAR(34)&amp;(Info!C18)&amp;CHAR(34)</f>
        <v>"2183"</v>
      </c>
      <c r="D18" t="str">
        <f>CHAR(34)&amp;(Info!D18)&amp;CHAR(34)</f>
        <v>"printingservice@berea.edu"</v>
      </c>
      <c r="E18" t="str">
        <f>CHAR(34)&amp;(Info!E18)&amp;CHAR(34)</f>
        <v>"Bruce-Trades Building"</v>
      </c>
      <c r="F18" t="str">
        <f>CHAR(34)&amp;(Info!F18)&amp;CHAR(34)</f>
        <v>"M.– Fri.: 8 am – 5 pm"</v>
      </c>
    </row>
    <row r="19" spans="1:6" x14ac:dyDescent="0.25">
      <c r="A19" t="str">
        <f>CHAR(34)&amp;(Info!A19)&amp;CHAR(34)</f>
        <v>"Public Safety "</v>
      </c>
      <c r="B19" t="str">
        <f>CHAR(34)&amp;("(859)-985-")&amp;(Info!B19)&amp;CHAR(34)</f>
        <v>"(859)-985-3333"</v>
      </c>
      <c r="C19" t="str">
        <f>CHAR(34)&amp;(Info!C19)&amp;CHAR(34)</f>
        <v>"2184"</v>
      </c>
      <c r="D19" t="str">
        <f>CHAR(34)&amp;(Info!D19)&amp;CHAR(34)</f>
        <v>"public_safety@berea.edu"</v>
      </c>
      <c r="E19" t="str">
        <f>CHAR(34)&amp;(Info!E19)&amp;CHAR(34)</f>
        <v>"Woods-Penniman"</v>
      </c>
      <c r="F19" t="str">
        <f>CHAR(34)&amp;(Info!F19)&amp;CHAR(34)</f>
        <v>"Open 24 hours"</v>
      </c>
    </row>
    <row r="20" spans="1:6" x14ac:dyDescent="0.25">
      <c r="A20" t="str">
        <f>CHAR(34)&amp;(Info!A20)&amp;CHAR(34)</f>
        <v>"Residential Life"</v>
      </c>
      <c r="B20" t="str">
        <f>CHAR(34)&amp;("(859)-985-")&amp;(Info!B20)&amp;CHAR(34)</f>
        <v>"(859)-985-3115"</v>
      </c>
      <c r="C20" t="str">
        <f>CHAR(34)&amp;(Info!C20)&amp;CHAR(34)</f>
        <v>"2167"</v>
      </c>
      <c r="D20" t="str">
        <f>CHAR(34)&amp;(Info!D20)&amp;CHAR(34)</f>
        <v>"beverly_abney@berea.edu"</v>
      </c>
      <c r="E20" t="str">
        <f>CHAR(34)&amp;(Info!E20)&amp;CHAR(34)</f>
        <v>"Woods-Penn 302"</v>
      </c>
      <c r="F20" t="str">
        <f>CHAR(34)&amp;(Info!F20)&amp;CHAR(34)</f>
        <v>"M.– Fri.: 8 am – 5 pm"</v>
      </c>
    </row>
    <row r="21" spans="1:6" x14ac:dyDescent="0.25">
      <c r="A21" t="str">
        <f>CHAR(34)&amp;(Info!A21)&amp;CHAR(34)</f>
        <v>"Student Services"</v>
      </c>
      <c r="B21" t="str">
        <f>CHAR(34)&amp;("(859)-985-")&amp;(Info!B21)&amp;CHAR(34)</f>
        <v>"(859)-985-3094"</v>
      </c>
      <c r="C21" t="str">
        <f>CHAR(34)&amp;(Info!C21)&amp;CHAR(34)</f>
        <v>"2168"</v>
      </c>
      <c r="D21" t="str">
        <f>CHAR(34)&amp;(Info!D21)&amp;CHAR(34)</f>
        <v>"Wanda_Burch@berea.edu"</v>
      </c>
      <c r="E21" t="str">
        <f>CHAR(34)&amp;(Info!E21)&amp;CHAR(34)</f>
        <v>"Lincoln Hall, First Floor"</v>
      </c>
      <c r="F21" t="str">
        <f>CHAR(34)&amp;(Info!F21)&amp;CHAR(34)</f>
        <v>"M.– Fri.: 8:30 am–4:30 pm"</v>
      </c>
    </row>
    <row r="22" spans="1:6" x14ac:dyDescent="0.25">
      <c r="A22" t="str">
        <f>CHAR(34)&amp;(Info!A22)&amp;CHAR(34)</f>
        <v>"Technology Resource Center"</v>
      </c>
      <c r="B22" t="str">
        <f>CHAR(34)&amp;("(859)-985-")&amp;(Info!B22)&amp;CHAR(34)</f>
        <v>"(859)-985-3343"</v>
      </c>
      <c r="C22" t="str">
        <f>CHAR(34)&amp;(Info!C22)&amp;CHAR(34)</f>
        <v>"2208"</v>
      </c>
      <c r="D22" t="str">
        <f>CHAR(34)&amp;(Info!D22)&amp;CHAR(34)</f>
        <v>"help_desk@berea.edu"</v>
      </c>
      <c r="E22" t="str">
        <f>CHAR(34)&amp;(Info!E22)&amp;CHAR(34)</f>
        <v>"Computer Center"</v>
      </c>
      <c r="F22" t="str">
        <f>CHAR(34)&amp;(Info!F22)&amp;CHAR(34)</f>
        <v>"M.– Fri.: 8 am – 5 pm"</v>
      </c>
    </row>
    <row r="25" spans="1:6" x14ac:dyDescent="0.25">
      <c r="A25" t="s">
        <v>70</v>
      </c>
      <c r="B2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22" sqref="A2:A22"/>
    </sheetView>
  </sheetViews>
  <sheetFormatPr defaultRowHeight="15" x14ac:dyDescent="0.25"/>
  <cols>
    <col min="1" max="1" width="144.5703125" customWidth="1"/>
  </cols>
  <sheetData>
    <row r="1" spans="1:1" x14ac:dyDescent="0.25">
      <c r="A1" t="str">
        <f>Preparing!$A$25&amp;Preparing!A1&amp;","&amp;Preparing!B1&amp;","&amp;Preparing!C1&amp;","&amp;Preparing!D1&amp;","&amp;Preparing!E1&amp;","&amp;Preparing!F1&amp;Preparing!$B$25</f>
        <v>database.add(new String[]{"Department","Extension","CPO","Email","Location","Hours"});</v>
      </c>
    </row>
    <row r="2" spans="1:1" x14ac:dyDescent="0.25">
      <c r="A2" t="str">
        <f>Preparing!$A$25&amp;Preparing!A2&amp;","&amp;Preparing!B2&amp;","&amp;Preparing!C2&amp;","&amp;Preparing!D2&amp;","&amp;Preparing!E2&amp;","&amp;Preparing!F2&amp;Preparing!$B$25</f>
        <v>database.add(new String[]{"Academic Services ","(859)-985-3208","2205","stuacserv@berea.edu","Lincoln 110","M.– Fri.: 8 am – 5 pm"});</v>
      </c>
    </row>
    <row r="3" spans="1:1" x14ac:dyDescent="0.25">
      <c r="A3" t="str">
        <f>Preparing!$A$25&amp;Preparing!A3&amp;","&amp;Preparing!B3&amp;","&amp;Preparing!C3&amp;","&amp;Preparing!D3&amp;","&amp;Preparing!E3&amp;","&amp;Preparing!F3&amp;Preparing!$B$25</f>
        <v>database.add(new String[]{"Alumni Relations ","(859)-985-3104","2203","alumni_relations@berea.edu","Alumni Building","M.– Fri.: 8 am – 5 pm"});</v>
      </c>
    </row>
    <row r="4" spans="1:1" x14ac:dyDescent="0.25">
      <c r="A4" t="str">
        <f>Preparing!$A$25&amp;Preparing!A4&amp;","&amp;Preparing!B4&amp;","&amp;Preparing!C4&amp;","&amp;Preparing!D4&amp;","&amp;Preparing!E4&amp;","&amp;Preparing!F4&amp;Preparing!$B$25</f>
        <v>database.add(new String[]{"Bookstore ","(859)-985-3197","2213","bcbookstore@berea.edu ","108 Main Street","M.– Fri.: 9 am – 7 pm \n Sat.: 10 am - 6 pm"});</v>
      </c>
    </row>
    <row r="5" spans="1:1" x14ac:dyDescent="0.25">
      <c r="A5" t="str">
        <f>Preparing!$A$25&amp;Preparing!A5&amp;","&amp;Preparing!B5&amp;","&amp;Preparing!C5&amp;","&amp;Preparing!D5&amp;","&amp;Preparing!E5&amp;","&amp;Preparing!F5&amp;Preparing!$B$25</f>
        <v>database.add(new String[]{"Campus Christian Center ","(859)-985-3926","2165","shalamar_sandifer@berea.edu","Draper Building","M.– Fri.: 8 am – 5 pm"});</v>
      </c>
    </row>
    <row r="6" spans="1:1" x14ac:dyDescent="0.25">
      <c r="A6" t="str">
        <f>Preparing!$A$25&amp;Preparing!A6&amp;","&amp;Preparing!B6&amp;","&amp;Preparing!C6&amp;","&amp;Preparing!D6&amp;","&amp;Preparing!E6&amp;","&amp;Preparing!F6&amp;Preparing!$B$25</f>
        <v>database.add(new String[]{"Campus Life","(859)-985-3290","2199","Jessica_Hemenway@berea.edu","Alumni 201","M.– Fri.: 8 am – 5 pm"});</v>
      </c>
    </row>
    <row r="7" spans="1:1" x14ac:dyDescent="0.25">
      <c r="A7" t="str">
        <f>Preparing!$A$25&amp;Preparing!A7&amp;","&amp;Preparing!B7&amp;","&amp;Preparing!C7&amp;","&amp;Preparing!D7&amp;","&amp;Preparing!E7&amp;","&amp;Preparing!F7&amp;Preparing!$B$25</f>
        <v>database.add(new String[]{"Center For International Education ","(859)-985-3453","2173","cie@berea.edu","Woods-Penniman","Varies throughout the year"});</v>
      </c>
    </row>
    <row r="8" spans="1:1" x14ac:dyDescent="0.25">
      <c r="A8" t="str">
        <f>Preparing!$A$25&amp;Preparing!A8&amp;","&amp;Preparing!B8&amp;","&amp;Preparing!C8&amp;","&amp;Preparing!D8&amp;","&amp;Preparing!E8&amp;","&amp;Preparing!F8&amp;Preparing!$B$25</f>
        <v>database.add(new String[]{"Child Development Lab ","(859)-985-3620","2144","redifordm@berea.edu","125 Jefferson Street","M.–  Fri.: 7:30 am – 5:30 pm"});</v>
      </c>
    </row>
    <row r="9" spans="1:1" x14ac:dyDescent="0.25">
      <c r="A9" t="str">
        <f>Preparing!$A$25&amp;Preparing!A9&amp;","&amp;Preparing!B9&amp;","&amp;Preparing!C9&amp;","&amp;Preparing!D9&amp;","&amp;Preparing!E9&amp;","&amp;Preparing!F9&amp;Preparing!$B$25</f>
        <v>database.add(new String[]{"Facilities Management ","(859)-985-3827","2202","jeff_reed@berea.edu","Facilities Building","M.– Fri.: 8 am – 5 pm"});</v>
      </c>
    </row>
    <row r="10" spans="1:1" x14ac:dyDescent="0.25">
      <c r="A10" t="str">
        <f>Preparing!$A$25&amp;Preparing!A10&amp;","&amp;Preparing!B10&amp;","&amp;Preparing!C10&amp;","&amp;Preparing!D10&amp;","&amp;Preparing!E10&amp;","&amp;Preparing!F10&amp;Preparing!$B$25</f>
        <v>database.add(new String[]{"Financial Aid ","(859)-985-3310","2172","finaid@berea.edu","Lincoln Hall","M.– Fri.: 8 am – 5 pm"});</v>
      </c>
    </row>
    <row r="11" spans="1:1" x14ac:dyDescent="0.25">
      <c r="A11" t="str">
        <f>Preparing!$A$25&amp;Preparing!A11&amp;","&amp;Preparing!B11&amp;","&amp;Preparing!C11&amp;","&amp;Preparing!D11&amp;","&amp;Preparing!E11&amp;","&amp;Preparing!F11&amp;Preparing!$B$25</f>
        <v>database.add(new String[]{"Health Services","(859)-985-3212","2174","","St. Joseph Berea, 2nd Floor","\nM.,T.,Th.,Fri.: 8:30 am–5 pm \nW.: 8 am - 12 pm, 2 pm - 5 pm"});</v>
      </c>
    </row>
    <row r="12" spans="1:1" x14ac:dyDescent="0.25">
      <c r="A12" t="str">
        <f>Preparing!$A$25&amp;Preparing!A12&amp;","&amp;Preparing!B12&amp;","&amp;Preparing!C12&amp;","&amp;Preparing!D12&amp;","&amp;Preparing!E12&amp;","&amp;Preparing!F12&amp;Preparing!$B$25</f>
        <v>database.add(new String[]{"Labor Office ","(859)-985-3611","2180","labor_program@berea.edu","Fairchild Hall","M.– Fri.: 8 am – 5 pm"});</v>
      </c>
    </row>
    <row r="13" spans="1:1" x14ac:dyDescent="0.25">
      <c r="A13" t="str">
        <f>Preparing!$A$25&amp;Preparing!A13&amp;","&amp;Preparing!B13&amp;","&amp;Preparing!C13&amp;","&amp;Preparing!D13&amp;","&amp;Preparing!E13&amp;","&amp;Preparing!F13&amp;Preparing!$B$25</f>
        <v>database.add(new String[]{"Learning Center","(859)-985-3656","","Becky_Grandgeorge@berea.edu","3rd floor Bruce-Trades","Varies throughout the year"});</v>
      </c>
    </row>
    <row r="14" spans="1:1" x14ac:dyDescent="0.25">
      <c r="A14" t="str">
        <f>Preparing!$A$25&amp;Preparing!A14&amp;","&amp;Preparing!B14&amp;","&amp;Preparing!C14&amp;","&amp;Preparing!D14&amp;","&amp;Preparing!E14&amp;","&amp;Preparing!F14&amp;Preparing!$B$25</f>
        <v>database.add(new String[]{"Library ","(859)-985-3364","LIB ","circdesk@berea.edu","Hutchins Library","Varies throughout the year"});</v>
      </c>
    </row>
    <row r="15" spans="1:1" x14ac:dyDescent="0.25">
      <c r="A15" t="str">
        <f>Preparing!$A$25&amp;Preparing!A15&amp;","&amp;Preparing!B15&amp;","&amp;Preparing!C15&amp;","&amp;Preparing!D15&amp;","&amp;Preparing!E15&amp;","&amp;Preparing!F15&amp;Preparing!$B$25</f>
        <v>database.add(new String[]{"People Services ","(859)-985-3070","2189","Darlene_Stillwagoner@berea.edu","Fairchild Hall","M.– Fri.: 8 am – 5 pm"});</v>
      </c>
    </row>
    <row r="16" spans="1:1" x14ac:dyDescent="0.25">
      <c r="A16" t="str">
        <f>Preparing!$A$25&amp;Preparing!A16&amp;","&amp;Preparing!B16&amp;","&amp;Preparing!C16&amp;","&amp;Preparing!D16&amp;","&amp;Preparing!E16&amp;","&amp;Preparing!F16&amp;Preparing!$B$25</f>
        <v>database.add(new String[]{"Post Office","(859)-985-3411","2147","beverly_cook@berea.edu","Woods-Penniman","M.– Fri.: 8:30 am – 4:30 pm"});</v>
      </c>
    </row>
    <row r="17" spans="1:1" x14ac:dyDescent="0.25">
      <c r="A17" t="str">
        <f>Preparing!$A$25&amp;Preparing!A17&amp;","&amp;Preparing!B17&amp;","&amp;Preparing!C17&amp;","&amp;Preparing!D17&amp;","&amp;Preparing!E17&amp;","&amp;Preparing!F17&amp;Preparing!$B$25</f>
        <v>database.add(new String[]{"President's Office ","(859)-985-3520","2182","sherry_thiele@berea.edu","Lincoln Hall","M.– Fri.: 8 am – 5 pm"});</v>
      </c>
    </row>
    <row r="18" spans="1:1" x14ac:dyDescent="0.25">
      <c r="A18" t="str">
        <f>Preparing!$A$25&amp;Preparing!A18&amp;","&amp;Preparing!B18&amp;","&amp;Preparing!C18&amp;","&amp;Preparing!D18&amp;","&amp;Preparing!E18&amp;","&amp;Preparing!F18&amp;Preparing!$B$25</f>
        <v>database.add(new String[]{"Printing Services ","(859)-985-3166","2183","printingservice@berea.edu","Bruce-Trades Building","M.– Fri.: 8 am – 5 pm"});</v>
      </c>
    </row>
    <row r="19" spans="1:1" x14ac:dyDescent="0.25">
      <c r="A19" t="str">
        <f>Preparing!$A$25&amp;Preparing!A19&amp;","&amp;Preparing!B19&amp;","&amp;Preparing!C19&amp;","&amp;Preparing!D19&amp;","&amp;Preparing!E19&amp;","&amp;Preparing!F19&amp;Preparing!$B$25</f>
        <v>database.add(new String[]{"Public Safety ","(859)-985-3333","2184","public_safety@berea.edu","Woods-Penniman","Open 24 hours"});</v>
      </c>
    </row>
    <row r="20" spans="1:1" x14ac:dyDescent="0.25">
      <c r="A20" t="str">
        <f>Preparing!$A$25&amp;Preparing!A20&amp;","&amp;Preparing!B20&amp;","&amp;Preparing!C20&amp;","&amp;Preparing!D20&amp;","&amp;Preparing!E20&amp;","&amp;Preparing!F20&amp;Preparing!$B$25</f>
        <v>database.add(new String[]{"Residential Life","(859)-985-3115","2167","beverly_abney@berea.edu","Woods-Penn 302","M.– Fri.: 8 am – 5 pm"});</v>
      </c>
    </row>
    <row r="21" spans="1:1" x14ac:dyDescent="0.25">
      <c r="A21" t="str">
        <f>Preparing!$A$25&amp;Preparing!A21&amp;","&amp;Preparing!B21&amp;","&amp;Preparing!C21&amp;","&amp;Preparing!D21&amp;","&amp;Preparing!E21&amp;","&amp;Preparing!F21&amp;Preparing!$B$25</f>
        <v>database.add(new String[]{"Student Services","(859)-985-3094","2168","Wanda_Burch@berea.edu","Lincoln Hall, First Floor","M.– Fri.: 8:30 am–4:30 pm"});</v>
      </c>
    </row>
    <row r="22" spans="1:1" x14ac:dyDescent="0.25">
      <c r="A22" t="str">
        <f>Preparing!$A$25&amp;Preparing!A22&amp;","&amp;Preparing!B22&amp;","&amp;Preparing!C22&amp;","&amp;Preparing!D22&amp;","&amp;Preparing!E22&amp;","&amp;Preparing!F22&amp;Preparing!$B$25</f>
        <v>database.add(new String[]{"Technology Resource Center","(859)-985-3343","2208","help_desk@berea.edu","Computer Center","M.– Fri.: 8 am – 5 pm"});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Preparing</vt:lpstr>
      <vt:lpstr>Compiled for eclipse</vt:lpstr>
    </vt:vector>
  </TitlesOfParts>
  <Company>Berea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Berea College</dc:creator>
  <cp:lastModifiedBy>Berea College</cp:lastModifiedBy>
  <dcterms:created xsi:type="dcterms:W3CDTF">2013-06-20T01:33:15Z</dcterms:created>
  <dcterms:modified xsi:type="dcterms:W3CDTF">2013-06-21T17:33:16Z</dcterms:modified>
</cp:coreProperties>
</file>