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ty\OneDrive\Documents\GitHub\Bullfrog-nutrient-enrichment\"/>
    </mc:Choice>
  </mc:AlternateContent>
  <xr:revisionPtr revIDLastSave="0" documentId="13_ncr:1_{CA6FA320-D5C2-460A-92F9-C78C9704A700}" xr6:coauthVersionLast="47" xr6:coauthVersionMax="47" xr10:uidLastSave="{00000000-0000-0000-0000-000000000000}"/>
  <bookViews>
    <workbookView xWindow="-110" yWindow="-110" windowWidth="22780" windowHeight="14540" activeTab="1" xr2:uid="{E403D898-81EA-4FBD-B780-17A71ADDD5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O7" i="1" s="1"/>
  <c r="B8" i="1"/>
  <c r="O8" i="1" s="1"/>
  <c r="B9" i="1"/>
  <c r="O9" i="1" s="1"/>
  <c r="B10" i="1"/>
  <c r="B11" i="1"/>
  <c r="O11" i="1" s="1"/>
  <c r="B12" i="1"/>
  <c r="B13" i="1"/>
  <c r="O13" i="1" s="1"/>
  <c r="B14" i="1"/>
  <c r="B15" i="1"/>
  <c r="B16" i="1"/>
  <c r="B17" i="1"/>
  <c r="B18" i="1"/>
  <c r="B19" i="1"/>
  <c r="O19" i="1" s="1"/>
  <c r="B20" i="1"/>
  <c r="O20" i="1" s="1"/>
  <c r="B21" i="1"/>
  <c r="B22" i="1"/>
  <c r="O22" i="1" s="1"/>
  <c r="B23" i="1"/>
  <c r="O23" i="1" s="1"/>
  <c r="B24" i="1"/>
  <c r="B25" i="1"/>
  <c r="B26" i="1"/>
  <c r="B27" i="1"/>
  <c r="B28" i="1"/>
  <c r="B29" i="1"/>
  <c r="B30" i="1"/>
  <c r="B31" i="1"/>
  <c r="B32" i="1"/>
  <c r="B33" i="1"/>
  <c r="B34" i="1"/>
  <c r="B35" i="1"/>
  <c r="O3" i="1" s="1"/>
  <c r="B36" i="1"/>
  <c r="B37" i="1"/>
  <c r="O5" i="1" s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O24" i="1" s="1"/>
  <c r="B57" i="1"/>
  <c r="O25" i="1" s="1"/>
  <c r="B58" i="1"/>
  <c r="B59" i="1"/>
  <c r="O27" i="1" s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O16" i="1" s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  <c r="W11" i="1"/>
  <c r="W12" i="1"/>
  <c r="W13" i="1"/>
  <c r="W23" i="1"/>
  <c r="W24" i="1"/>
  <c r="W25" i="1"/>
  <c r="W3" i="1"/>
  <c r="W4" i="1"/>
  <c r="O6" i="1"/>
  <c r="O12" i="1"/>
  <c r="O32" i="1"/>
  <c r="O2" i="1"/>
  <c r="O4" i="1"/>
  <c r="O29" i="1"/>
  <c r="A3" i="2"/>
  <c r="K3" i="2"/>
  <c r="A4" i="2"/>
  <c r="K4" i="2"/>
  <c r="A5" i="2"/>
  <c r="C5" i="2"/>
  <c r="D5" i="2"/>
  <c r="A6" i="2"/>
  <c r="A7" i="2"/>
  <c r="A8" i="2"/>
  <c r="K8" i="2"/>
  <c r="A9" i="2"/>
  <c r="A10" i="2"/>
  <c r="D10" i="2"/>
  <c r="A11" i="2"/>
  <c r="K11" i="2"/>
  <c r="A12" i="2"/>
  <c r="C12" i="2"/>
  <c r="A13" i="2"/>
  <c r="A14" i="2"/>
  <c r="H14" i="2"/>
  <c r="A15" i="2"/>
  <c r="K15" i="2"/>
  <c r="A16" i="2"/>
  <c r="K16" i="2"/>
  <c r="A17" i="2"/>
  <c r="C17" i="2"/>
  <c r="D17" i="2"/>
  <c r="A18" i="2"/>
  <c r="A19" i="2"/>
  <c r="A20" i="2"/>
  <c r="A21" i="2"/>
  <c r="A22" i="2"/>
  <c r="D22" i="2"/>
  <c r="A23" i="2"/>
  <c r="K23" i="2"/>
  <c r="A24" i="2"/>
  <c r="C24" i="2"/>
  <c r="A25" i="2"/>
  <c r="D25" i="2"/>
  <c r="E25" i="2"/>
  <c r="A26" i="2"/>
  <c r="D26" i="2"/>
  <c r="E26" i="2"/>
  <c r="A27" i="2"/>
  <c r="A28" i="2"/>
  <c r="K28" i="2"/>
  <c r="A29" i="2"/>
  <c r="A30" i="2"/>
  <c r="A31" i="2"/>
  <c r="A32" i="2"/>
  <c r="K32" i="2"/>
  <c r="C2" i="2"/>
  <c r="D2" i="2"/>
  <c r="E2" i="2"/>
  <c r="A2" i="2"/>
  <c r="B1" i="2"/>
  <c r="C1" i="2"/>
  <c r="D1" i="2"/>
  <c r="E1" i="2"/>
  <c r="F1" i="2"/>
  <c r="G1" i="2"/>
  <c r="H1" i="2"/>
  <c r="I1" i="2"/>
  <c r="J1" i="2"/>
  <c r="K1" i="2"/>
  <c r="A1" i="2"/>
  <c r="X6" i="1"/>
  <c r="AJ6" i="1" s="1"/>
  <c r="K5" i="2" s="1"/>
  <c r="X9" i="1"/>
  <c r="AJ9" i="1" s="1"/>
  <c r="X10" i="1"/>
  <c r="AJ10" i="1" s="1"/>
  <c r="K9" i="2" s="1"/>
  <c r="X12" i="1"/>
  <c r="AJ12" i="1" s="1"/>
  <c r="X13" i="1"/>
  <c r="AJ13" i="1" s="1"/>
  <c r="K12" i="2" s="1"/>
  <c r="X18" i="1"/>
  <c r="AJ18" i="1" s="1"/>
  <c r="K17" i="2" s="1"/>
  <c r="X19" i="1"/>
  <c r="AJ19" i="1" s="1"/>
  <c r="K18" i="2" s="1"/>
  <c r="X22" i="1"/>
  <c r="AJ22" i="1" s="1"/>
  <c r="K21" i="2" s="1"/>
  <c r="X23" i="1"/>
  <c r="AJ23" i="1" s="1"/>
  <c r="K22" i="2" s="1"/>
  <c r="X25" i="1"/>
  <c r="X31" i="1"/>
  <c r="X32" i="1"/>
  <c r="X4" i="1"/>
  <c r="AJ4" i="1" s="1"/>
  <c r="X5" i="1"/>
  <c r="AJ5" i="1" s="1"/>
  <c r="X14" i="1"/>
  <c r="AJ14" i="1" s="1"/>
  <c r="K13" i="2" s="1"/>
  <c r="X16" i="1"/>
  <c r="AJ16" i="1" s="1"/>
  <c r="X17" i="1"/>
  <c r="AJ17" i="1" s="1"/>
  <c r="X26" i="1"/>
  <c r="AJ26" i="1" s="1"/>
  <c r="K25" i="2" s="1"/>
  <c r="X27" i="1"/>
  <c r="AJ27" i="1" s="1"/>
  <c r="K26" i="2" s="1"/>
  <c r="X29" i="1"/>
  <c r="AJ29" i="1" s="1"/>
  <c r="X8" i="1"/>
  <c r="AJ8" i="1" s="1"/>
  <c r="K7" i="2" s="1"/>
  <c r="X20" i="1"/>
  <c r="X21" i="1"/>
  <c r="X30" i="1"/>
  <c r="X33" i="1"/>
  <c r="AJ33" i="1" s="1"/>
  <c r="AB3" i="1"/>
  <c r="AC3" i="1"/>
  <c r="AD3" i="1"/>
  <c r="AB5" i="1"/>
  <c r="C4" i="2" s="1"/>
  <c r="AC5" i="1"/>
  <c r="D4" i="2" s="1"/>
  <c r="AD5" i="1"/>
  <c r="E4" i="2" s="1"/>
  <c r="AE5" i="1"/>
  <c r="F4" i="2" s="1"/>
  <c r="AF5" i="1"/>
  <c r="G4" i="2" s="1"/>
  <c r="AB9" i="1"/>
  <c r="C8" i="2" s="1"/>
  <c r="AD12" i="1"/>
  <c r="E11" i="2" s="1"/>
  <c r="AE12" i="1"/>
  <c r="F11" i="2" s="1"/>
  <c r="AB14" i="1"/>
  <c r="C13" i="2" s="1"/>
  <c r="AC14" i="1"/>
  <c r="D13" i="2" s="1"/>
  <c r="AD14" i="1"/>
  <c r="E13" i="2" s="1"/>
  <c r="AG15" i="1"/>
  <c r="AH15" i="1"/>
  <c r="I14" i="2" s="1"/>
  <c r="AB16" i="1"/>
  <c r="C15" i="2" s="1"/>
  <c r="AD17" i="1"/>
  <c r="E16" i="2" s="1"/>
  <c r="AB19" i="1"/>
  <c r="C18" i="2" s="1"/>
  <c r="AC19" i="1"/>
  <c r="D18" i="2" s="1"/>
  <c r="AD19" i="1"/>
  <c r="E18" i="2" s="1"/>
  <c r="AB21" i="1"/>
  <c r="C20" i="2" s="1"/>
  <c r="AC21" i="1"/>
  <c r="D20" i="2" s="1"/>
  <c r="AC22" i="1"/>
  <c r="D21" i="2" s="1"/>
  <c r="AD22" i="1"/>
  <c r="E21" i="2" s="1"/>
  <c r="AE22" i="1"/>
  <c r="F21" i="2" s="1"/>
  <c r="AF22" i="1"/>
  <c r="G21" i="2" s="1"/>
  <c r="AG22" i="1"/>
  <c r="H21" i="2" s="1"/>
  <c r="AB24" i="1"/>
  <c r="C23" i="2" s="1"/>
  <c r="AC24" i="1"/>
  <c r="D23" i="2" s="1"/>
  <c r="AD24" i="1"/>
  <c r="E23" i="2" s="1"/>
  <c r="AE25" i="1"/>
  <c r="F24" i="2" s="1"/>
  <c r="AF25" i="1"/>
  <c r="G24" i="2" s="1"/>
  <c r="AG25" i="1"/>
  <c r="H24" i="2" s="1"/>
  <c r="AH25" i="1"/>
  <c r="I24" i="2" s="1"/>
  <c r="AB26" i="1"/>
  <c r="C25" i="2" s="1"/>
  <c r="AC26" i="1"/>
  <c r="AD26" i="1"/>
  <c r="AC27" i="1"/>
  <c r="AD27" i="1"/>
  <c r="AB28" i="1"/>
  <c r="C27" i="2" s="1"/>
  <c r="AB29" i="1"/>
  <c r="C28" i="2" s="1"/>
  <c r="AC29" i="1"/>
  <c r="D28" i="2" s="1"/>
  <c r="AD29" i="1"/>
  <c r="E28" i="2" s="1"/>
  <c r="AB31" i="1"/>
  <c r="C30" i="2" s="1"/>
  <c r="AC31" i="1"/>
  <c r="D30" i="2" s="1"/>
  <c r="AD31" i="1"/>
  <c r="E30" i="2" s="1"/>
  <c r="AE31" i="1"/>
  <c r="F30" i="2" s="1"/>
  <c r="AD32" i="1"/>
  <c r="E31" i="2" s="1"/>
  <c r="AF2" i="1"/>
  <c r="AE2" i="1"/>
  <c r="AD2" i="1"/>
  <c r="AC2" i="1"/>
  <c r="AB2" i="1"/>
  <c r="P3" i="1"/>
  <c r="Q3" i="1"/>
  <c r="R3" i="1"/>
  <c r="S3" i="1"/>
  <c r="T3" i="1"/>
  <c r="AF3" i="1" s="1"/>
  <c r="G2" i="2" s="1"/>
  <c r="U3" i="1"/>
  <c r="AG3" i="1" s="1"/>
  <c r="H2" i="2" s="1"/>
  <c r="V3" i="1"/>
  <c r="AH3" i="1" s="1"/>
  <c r="I2" i="2" s="1"/>
  <c r="X3" i="1"/>
  <c r="AJ3" i="1" s="1"/>
  <c r="K2" i="2" s="1"/>
  <c r="P4" i="1"/>
  <c r="AB4" i="1" s="1"/>
  <c r="C3" i="2" s="1"/>
  <c r="Q4" i="1"/>
  <c r="AC4" i="1" s="1"/>
  <c r="D3" i="2" s="1"/>
  <c r="R4" i="1"/>
  <c r="AD4" i="1" s="1"/>
  <c r="E3" i="2" s="1"/>
  <c r="S4" i="1"/>
  <c r="T4" i="1"/>
  <c r="U4" i="1"/>
  <c r="V4" i="1"/>
  <c r="P5" i="1"/>
  <c r="Q5" i="1"/>
  <c r="R5" i="1"/>
  <c r="S5" i="1"/>
  <c r="T5" i="1"/>
  <c r="U5" i="1"/>
  <c r="AG5" i="1" s="1"/>
  <c r="H4" i="2" s="1"/>
  <c r="V5" i="1"/>
  <c r="P6" i="1"/>
  <c r="AB6" i="1" s="1"/>
  <c r="Q6" i="1"/>
  <c r="AC6" i="1" s="1"/>
  <c r="R6" i="1"/>
  <c r="S6" i="1"/>
  <c r="T6" i="1"/>
  <c r="U6" i="1"/>
  <c r="V6" i="1"/>
  <c r="AH6" i="1" s="1"/>
  <c r="I5" i="2" s="1"/>
  <c r="P7" i="1"/>
  <c r="AB7" i="1" s="1"/>
  <c r="C6" i="2" s="1"/>
  <c r="Q7" i="1"/>
  <c r="AC7" i="1" s="1"/>
  <c r="D6" i="2" s="1"/>
  <c r="R7" i="1"/>
  <c r="AD7" i="1" s="1"/>
  <c r="E6" i="2" s="1"/>
  <c r="S7" i="1"/>
  <c r="T7" i="1"/>
  <c r="U7" i="1"/>
  <c r="V7" i="1"/>
  <c r="X7" i="1"/>
  <c r="P8" i="1"/>
  <c r="AB8" i="1" s="1"/>
  <c r="C7" i="2" s="1"/>
  <c r="Q8" i="1"/>
  <c r="AC8" i="1" s="1"/>
  <c r="D7" i="2" s="1"/>
  <c r="R8" i="1"/>
  <c r="AD8" i="1" s="1"/>
  <c r="E7" i="2" s="1"/>
  <c r="S8" i="1"/>
  <c r="AE8" i="1" s="1"/>
  <c r="F7" i="2" s="1"/>
  <c r="T8" i="1"/>
  <c r="AF8" i="1" s="1"/>
  <c r="G7" i="2" s="1"/>
  <c r="U8" i="1"/>
  <c r="AG8" i="1" s="1"/>
  <c r="H7" i="2" s="1"/>
  <c r="V8" i="1"/>
  <c r="AH8" i="1" s="1"/>
  <c r="I7" i="2" s="1"/>
  <c r="P9" i="1"/>
  <c r="Q9" i="1"/>
  <c r="AC9" i="1" s="1"/>
  <c r="D8" i="2" s="1"/>
  <c r="R9" i="1"/>
  <c r="AD9" i="1" s="1"/>
  <c r="E8" i="2" s="1"/>
  <c r="S9" i="1"/>
  <c r="T9" i="1"/>
  <c r="U9" i="1"/>
  <c r="V9" i="1"/>
  <c r="P10" i="1"/>
  <c r="AB10" i="1" s="1"/>
  <c r="C9" i="2" s="1"/>
  <c r="Q10" i="1"/>
  <c r="AC10" i="1" s="1"/>
  <c r="D9" i="2" s="1"/>
  <c r="R10" i="1"/>
  <c r="AD10" i="1" s="1"/>
  <c r="E9" i="2" s="1"/>
  <c r="S10" i="1"/>
  <c r="AE10" i="1" s="1"/>
  <c r="F9" i="2" s="1"/>
  <c r="T10" i="1"/>
  <c r="AF10" i="1" s="1"/>
  <c r="G9" i="2" s="1"/>
  <c r="U10" i="1"/>
  <c r="V10" i="1"/>
  <c r="P11" i="1"/>
  <c r="AB11" i="1" s="1"/>
  <c r="C10" i="2" s="1"/>
  <c r="Q11" i="1"/>
  <c r="AC11" i="1" s="1"/>
  <c r="R11" i="1"/>
  <c r="AD11" i="1" s="1"/>
  <c r="E10" i="2" s="1"/>
  <c r="S11" i="1"/>
  <c r="T11" i="1"/>
  <c r="U11" i="1"/>
  <c r="V11" i="1"/>
  <c r="AH11" i="1" s="1"/>
  <c r="I10" i="2" s="1"/>
  <c r="X11" i="1"/>
  <c r="AJ11" i="1" s="1"/>
  <c r="K10" i="2" s="1"/>
  <c r="P12" i="1"/>
  <c r="AB12" i="1" s="1"/>
  <c r="C11" i="2" s="1"/>
  <c r="Q12" i="1"/>
  <c r="AC12" i="1" s="1"/>
  <c r="D11" i="2" s="1"/>
  <c r="R12" i="1"/>
  <c r="S12" i="1"/>
  <c r="T12" i="1"/>
  <c r="U12" i="1"/>
  <c r="V12" i="1"/>
  <c r="P13" i="1"/>
  <c r="AB13" i="1" s="1"/>
  <c r="Q13" i="1"/>
  <c r="AC13" i="1" s="1"/>
  <c r="D12" i="2" s="1"/>
  <c r="R13" i="1"/>
  <c r="AD13" i="1" s="1"/>
  <c r="E12" i="2" s="1"/>
  <c r="S13" i="1"/>
  <c r="AE13" i="1" s="1"/>
  <c r="F12" i="2" s="1"/>
  <c r="T13" i="1"/>
  <c r="AF13" i="1" s="1"/>
  <c r="G12" i="2" s="1"/>
  <c r="U13" i="1"/>
  <c r="AG13" i="1" s="1"/>
  <c r="H12" i="2" s="1"/>
  <c r="V13" i="1"/>
  <c r="AH13" i="1" s="1"/>
  <c r="I12" i="2" s="1"/>
  <c r="P14" i="1"/>
  <c r="Q14" i="1"/>
  <c r="R14" i="1"/>
  <c r="S14" i="1"/>
  <c r="T14" i="1"/>
  <c r="U14" i="1"/>
  <c r="V14" i="1"/>
  <c r="P15" i="1"/>
  <c r="AB15" i="1" s="1"/>
  <c r="C14" i="2" s="1"/>
  <c r="Q15" i="1"/>
  <c r="AC15" i="1" s="1"/>
  <c r="D14" i="2" s="1"/>
  <c r="R15" i="1"/>
  <c r="AD15" i="1" s="1"/>
  <c r="E14" i="2" s="1"/>
  <c r="S15" i="1"/>
  <c r="AE15" i="1" s="1"/>
  <c r="F14" i="2" s="1"/>
  <c r="T15" i="1"/>
  <c r="AF15" i="1" s="1"/>
  <c r="G14" i="2" s="1"/>
  <c r="U15" i="1"/>
  <c r="V15" i="1"/>
  <c r="X15" i="1"/>
  <c r="P16" i="1"/>
  <c r="Q16" i="1"/>
  <c r="AC16" i="1" s="1"/>
  <c r="D15" i="2" s="1"/>
  <c r="R16" i="1"/>
  <c r="AD16" i="1" s="1"/>
  <c r="E15" i="2" s="1"/>
  <c r="S16" i="1"/>
  <c r="T16" i="1"/>
  <c r="U16" i="1"/>
  <c r="V16" i="1"/>
  <c r="O17" i="1"/>
  <c r="P17" i="1"/>
  <c r="AB17" i="1" s="1"/>
  <c r="C16" i="2" s="1"/>
  <c r="Q17" i="1"/>
  <c r="AC17" i="1" s="1"/>
  <c r="D16" i="2" s="1"/>
  <c r="R17" i="1"/>
  <c r="S17" i="1"/>
  <c r="T17" i="1"/>
  <c r="U17" i="1"/>
  <c r="V17" i="1"/>
  <c r="P18" i="1"/>
  <c r="AB18" i="1" s="1"/>
  <c r="Q18" i="1"/>
  <c r="AC18" i="1" s="1"/>
  <c r="R18" i="1"/>
  <c r="AD18" i="1" s="1"/>
  <c r="E17" i="2" s="1"/>
  <c r="S18" i="1"/>
  <c r="AE18" i="1" s="1"/>
  <c r="F17" i="2" s="1"/>
  <c r="T18" i="1"/>
  <c r="AF18" i="1" s="1"/>
  <c r="G17" i="2" s="1"/>
  <c r="U18" i="1"/>
  <c r="AG18" i="1" s="1"/>
  <c r="H17" i="2" s="1"/>
  <c r="V18" i="1"/>
  <c r="P19" i="1"/>
  <c r="Q19" i="1"/>
  <c r="R19" i="1"/>
  <c r="S19" i="1"/>
  <c r="T19" i="1"/>
  <c r="U19" i="1"/>
  <c r="V19" i="1"/>
  <c r="P20" i="1"/>
  <c r="AB20" i="1" s="1"/>
  <c r="C19" i="2" s="1"/>
  <c r="Q20" i="1"/>
  <c r="AC20" i="1" s="1"/>
  <c r="D19" i="2" s="1"/>
  <c r="R20" i="1"/>
  <c r="AD20" i="1" s="1"/>
  <c r="E19" i="2" s="1"/>
  <c r="S20" i="1"/>
  <c r="AE20" i="1" s="1"/>
  <c r="F19" i="2" s="1"/>
  <c r="T20" i="1"/>
  <c r="AF20" i="1" s="1"/>
  <c r="G19" i="2" s="1"/>
  <c r="U20" i="1"/>
  <c r="V20" i="1"/>
  <c r="P21" i="1"/>
  <c r="Q21" i="1"/>
  <c r="R21" i="1"/>
  <c r="AD21" i="1" s="1"/>
  <c r="E20" i="2" s="1"/>
  <c r="S21" i="1"/>
  <c r="T21" i="1"/>
  <c r="U21" i="1"/>
  <c r="V21" i="1"/>
  <c r="P22" i="1"/>
  <c r="AB22" i="1" s="1"/>
  <c r="C21" i="2" s="1"/>
  <c r="Q22" i="1"/>
  <c r="R22" i="1"/>
  <c r="S22" i="1"/>
  <c r="T22" i="1"/>
  <c r="U22" i="1"/>
  <c r="V22" i="1"/>
  <c r="P23" i="1"/>
  <c r="AB23" i="1" s="1"/>
  <c r="C22" i="2" s="1"/>
  <c r="Q23" i="1"/>
  <c r="AC23" i="1" s="1"/>
  <c r="R23" i="1"/>
  <c r="AD23" i="1" s="1"/>
  <c r="E22" i="2" s="1"/>
  <c r="S23" i="1"/>
  <c r="AE23" i="1" s="1"/>
  <c r="F22" i="2" s="1"/>
  <c r="T23" i="1"/>
  <c r="AF23" i="1" s="1"/>
  <c r="G22" i="2" s="1"/>
  <c r="U23" i="1"/>
  <c r="AG23" i="1" s="1"/>
  <c r="H22" i="2" s="1"/>
  <c r="V23" i="1"/>
  <c r="AH23" i="1" s="1"/>
  <c r="I22" i="2" s="1"/>
  <c r="P24" i="1"/>
  <c r="Q24" i="1"/>
  <c r="R24" i="1"/>
  <c r="S24" i="1"/>
  <c r="T24" i="1"/>
  <c r="U24" i="1"/>
  <c r="V24" i="1"/>
  <c r="X24" i="1"/>
  <c r="AJ24" i="1" s="1"/>
  <c r="P25" i="1"/>
  <c r="AB25" i="1" s="1"/>
  <c r="Q25" i="1"/>
  <c r="AC25" i="1" s="1"/>
  <c r="D24" i="2" s="1"/>
  <c r="R25" i="1"/>
  <c r="AD25" i="1" s="1"/>
  <c r="E24" i="2" s="1"/>
  <c r="S25" i="1"/>
  <c r="T25" i="1"/>
  <c r="U25" i="1"/>
  <c r="V25" i="1"/>
  <c r="P26" i="1"/>
  <c r="Q26" i="1"/>
  <c r="R26" i="1"/>
  <c r="S26" i="1"/>
  <c r="T26" i="1"/>
  <c r="U26" i="1"/>
  <c r="V26" i="1"/>
  <c r="P27" i="1"/>
  <c r="AB27" i="1" s="1"/>
  <c r="C26" i="2" s="1"/>
  <c r="Q27" i="1"/>
  <c r="R27" i="1"/>
  <c r="S27" i="1"/>
  <c r="T27" i="1"/>
  <c r="U27" i="1"/>
  <c r="V27" i="1"/>
  <c r="P28" i="1"/>
  <c r="Q28" i="1"/>
  <c r="AC28" i="1" s="1"/>
  <c r="D27" i="2" s="1"/>
  <c r="R28" i="1"/>
  <c r="AD28" i="1" s="1"/>
  <c r="E27" i="2" s="1"/>
  <c r="S28" i="1"/>
  <c r="AE28" i="1" s="1"/>
  <c r="F27" i="2" s="1"/>
  <c r="T28" i="1"/>
  <c r="AF28" i="1" s="1"/>
  <c r="G27" i="2" s="1"/>
  <c r="U28" i="1"/>
  <c r="V28" i="1"/>
  <c r="X28" i="1"/>
  <c r="P29" i="1"/>
  <c r="Q29" i="1"/>
  <c r="R29" i="1"/>
  <c r="S29" i="1"/>
  <c r="T29" i="1"/>
  <c r="AF29" i="1" s="1"/>
  <c r="G28" i="2" s="1"/>
  <c r="U29" i="1"/>
  <c r="AG29" i="1" s="1"/>
  <c r="H28" i="2" s="1"/>
  <c r="V29" i="1"/>
  <c r="P30" i="1"/>
  <c r="AB30" i="1" s="1"/>
  <c r="C29" i="2" s="1"/>
  <c r="Q30" i="1"/>
  <c r="AC30" i="1" s="1"/>
  <c r="D29" i="2" s="1"/>
  <c r="R30" i="1"/>
  <c r="AD30" i="1" s="1"/>
  <c r="E29" i="2" s="1"/>
  <c r="S30" i="1"/>
  <c r="T30" i="1"/>
  <c r="U30" i="1"/>
  <c r="V30" i="1"/>
  <c r="P31" i="1"/>
  <c r="Q31" i="1"/>
  <c r="R31" i="1"/>
  <c r="S31" i="1"/>
  <c r="T31" i="1"/>
  <c r="AF31" i="1" s="1"/>
  <c r="G30" i="2" s="1"/>
  <c r="U31" i="1"/>
  <c r="AG31" i="1" s="1"/>
  <c r="H30" i="2" s="1"/>
  <c r="V31" i="1"/>
  <c r="AH31" i="1" s="1"/>
  <c r="I30" i="2" s="1"/>
  <c r="P32" i="1"/>
  <c r="AB32" i="1" s="1"/>
  <c r="C31" i="2" s="1"/>
  <c r="Q32" i="1"/>
  <c r="AC32" i="1" s="1"/>
  <c r="D31" i="2" s="1"/>
  <c r="R32" i="1"/>
  <c r="S32" i="1"/>
  <c r="T32" i="1"/>
  <c r="U32" i="1"/>
  <c r="V32" i="1"/>
  <c r="O33" i="1"/>
  <c r="P33" i="1"/>
  <c r="AB33" i="1" s="1"/>
  <c r="C32" i="2" s="1"/>
  <c r="Q33" i="1"/>
  <c r="AC33" i="1" s="1"/>
  <c r="D32" i="2" s="1"/>
  <c r="R33" i="1"/>
  <c r="AD33" i="1" s="1"/>
  <c r="E32" i="2" s="1"/>
  <c r="S33" i="1"/>
  <c r="AE33" i="1" s="1"/>
  <c r="F32" i="2" s="1"/>
  <c r="T33" i="1"/>
  <c r="U33" i="1"/>
  <c r="V33" i="1"/>
  <c r="X2" i="1"/>
  <c r="AJ2" i="1" s="1"/>
  <c r="P2" i="1"/>
  <c r="Q2" i="1"/>
  <c r="R2" i="1"/>
  <c r="AD6" i="1" s="1"/>
  <c r="E5" i="2" s="1"/>
  <c r="S2" i="1"/>
  <c r="AE6" i="1" s="1"/>
  <c r="F5" i="2" s="1"/>
  <c r="T2" i="1"/>
  <c r="U2" i="1"/>
  <c r="AG4" i="1" s="1"/>
  <c r="H3" i="2" s="1"/>
  <c r="V2" i="1"/>
  <c r="AH2" i="1" s="1"/>
  <c r="AG26" i="1" l="1"/>
  <c r="H25" i="2" s="1"/>
  <c r="AF6" i="1"/>
  <c r="G5" i="2" s="1"/>
  <c r="AF4" i="1"/>
  <c r="G3" i="2" s="1"/>
  <c r="AF26" i="1"/>
  <c r="G25" i="2" s="1"/>
  <c r="AF21" i="1"/>
  <c r="G20" i="2" s="1"/>
  <c r="AG16" i="1"/>
  <c r="H15" i="2" s="1"/>
  <c r="AE26" i="1"/>
  <c r="F25" i="2" s="1"/>
  <c r="AE21" i="1"/>
  <c r="F20" i="2" s="1"/>
  <c r="AH30" i="1"/>
  <c r="I29" i="2" s="1"/>
  <c r="AF24" i="1"/>
  <c r="G23" i="2" s="1"/>
  <c r="AG24" i="1"/>
  <c r="H23" i="2" s="1"/>
  <c r="AG30" i="1"/>
  <c r="H29" i="2" s="1"/>
  <c r="AE24" i="1"/>
  <c r="F23" i="2" s="1"/>
  <c r="AH10" i="1"/>
  <c r="I9" i="2" s="1"/>
  <c r="AE7" i="1"/>
  <c r="F6" i="2" s="1"/>
  <c r="AH17" i="1"/>
  <c r="I16" i="2" s="1"/>
  <c r="AG14" i="1"/>
  <c r="H13" i="2" s="1"/>
  <c r="AE11" i="1"/>
  <c r="F10" i="2" s="1"/>
  <c r="AF17" i="1"/>
  <c r="G16" i="2" s="1"/>
  <c r="AG10" i="1"/>
  <c r="H9" i="2" s="1"/>
  <c r="AF9" i="1"/>
  <c r="G8" i="2" s="1"/>
  <c r="AE17" i="1"/>
  <c r="F16" i="2" s="1"/>
  <c r="AE9" i="1"/>
  <c r="F8" i="2" s="1"/>
  <c r="AG7" i="1"/>
  <c r="H6" i="2" s="1"/>
  <c r="AE4" i="1"/>
  <c r="F3" i="2" s="1"/>
  <c r="AF32" i="1"/>
  <c r="G31" i="2" s="1"/>
  <c r="AE29" i="1"/>
  <c r="F28" i="2" s="1"/>
  <c r="AE3" i="1"/>
  <c r="F2" i="2" s="1"/>
  <c r="AH21" i="1"/>
  <c r="I20" i="2" s="1"/>
  <c r="AH18" i="1"/>
  <c r="I17" i="2" s="1"/>
  <c r="AH24" i="1"/>
  <c r="I23" i="2" s="1"/>
  <c r="AH19" i="1"/>
  <c r="I18" i="2" s="1"/>
  <c r="AG11" i="1"/>
  <c r="H10" i="2" s="1"/>
  <c r="AG9" i="1"/>
  <c r="H8" i="2" s="1"/>
  <c r="AH12" i="1"/>
  <c r="I11" i="2" s="1"/>
  <c r="AE14" i="1"/>
  <c r="F13" i="2" s="1"/>
  <c r="AH7" i="1"/>
  <c r="I6" i="2" s="1"/>
  <c r="AG32" i="1"/>
  <c r="H31" i="2" s="1"/>
  <c r="AG20" i="1"/>
  <c r="H19" i="2" s="1"/>
  <c r="AG33" i="1"/>
  <c r="H32" i="2" s="1"/>
  <c r="AE30" i="1"/>
  <c r="F29" i="2" s="1"/>
  <c r="AF7" i="1"/>
  <c r="G6" i="2" s="1"/>
  <c r="AE32" i="1"/>
  <c r="F31" i="2" s="1"/>
  <c r="AG6" i="1"/>
  <c r="H5" i="2" s="1"/>
  <c r="AH33" i="1"/>
  <c r="I32" i="2" s="1"/>
  <c r="AH4" i="1"/>
  <c r="I3" i="2" s="1"/>
  <c r="AH26" i="1"/>
  <c r="I25" i="2" s="1"/>
  <c r="AH28" i="1"/>
  <c r="I27" i="2" s="1"/>
  <c r="AH29" i="1"/>
  <c r="I28" i="2" s="1"/>
  <c r="AG21" i="1"/>
  <c r="H20" i="2" s="1"/>
  <c r="AH16" i="1"/>
  <c r="I15" i="2" s="1"/>
  <c r="AG2" i="1"/>
  <c r="AH27" i="1"/>
  <c r="I26" i="2" s="1"/>
  <c r="AF16" i="1"/>
  <c r="G15" i="2" s="1"/>
  <c r="AG27" i="1"/>
  <c r="H26" i="2" s="1"/>
  <c r="AG19" i="1"/>
  <c r="H18" i="2" s="1"/>
  <c r="AE16" i="1"/>
  <c r="F15" i="2" s="1"/>
  <c r="AH14" i="1"/>
  <c r="I13" i="2" s="1"/>
  <c r="AF11" i="1"/>
  <c r="G10" i="2" s="1"/>
  <c r="AH9" i="1"/>
  <c r="I8" i="2" s="1"/>
  <c r="AF27" i="1"/>
  <c r="G26" i="2" s="1"/>
  <c r="AG17" i="1"/>
  <c r="H16" i="2" s="1"/>
  <c r="AF19" i="1"/>
  <c r="G18" i="2" s="1"/>
  <c r="AF30" i="1"/>
  <c r="G29" i="2" s="1"/>
  <c r="AE27" i="1"/>
  <c r="F26" i="2" s="1"/>
  <c r="AF14" i="1"/>
  <c r="G13" i="2" s="1"/>
  <c r="AH32" i="1"/>
  <c r="I31" i="2" s="1"/>
  <c r="AH20" i="1"/>
  <c r="I19" i="2" s="1"/>
  <c r="AG12" i="1"/>
  <c r="H11" i="2" s="1"/>
  <c r="AF33" i="1"/>
  <c r="G32" i="2" s="1"/>
  <c r="AG28" i="1"/>
  <c r="H27" i="2" s="1"/>
  <c r="AH5" i="1"/>
  <c r="I4" i="2" s="1"/>
  <c r="AH22" i="1"/>
  <c r="I21" i="2" s="1"/>
  <c r="AE19" i="1"/>
  <c r="F18" i="2" s="1"/>
  <c r="AF12" i="1"/>
  <c r="G11" i="2" s="1"/>
  <c r="AJ7" i="1"/>
  <c r="K6" i="2" s="1"/>
  <c r="AJ30" i="1"/>
  <c r="K29" i="2" s="1"/>
  <c r="AJ32" i="1"/>
  <c r="K31" i="2" s="1"/>
  <c r="AJ21" i="1"/>
  <c r="K20" i="2" s="1"/>
  <c r="AJ31" i="1"/>
  <c r="K30" i="2" s="1"/>
  <c r="AJ28" i="1"/>
  <c r="K27" i="2" s="1"/>
  <c r="AJ15" i="1"/>
  <c r="K14" i="2" s="1"/>
  <c r="AJ20" i="1"/>
  <c r="K19" i="2" s="1"/>
  <c r="AJ25" i="1"/>
  <c r="K24" i="2" s="1"/>
  <c r="W22" i="1"/>
  <c r="W26" i="1"/>
  <c r="W31" i="1"/>
  <c r="W30" i="1"/>
  <c r="W9" i="1"/>
  <c r="W7" i="1"/>
  <c r="W14" i="1"/>
  <c r="W10" i="1"/>
  <c r="W21" i="1"/>
  <c r="W28" i="1"/>
  <c r="O10" i="1"/>
  <c r="AA10" i="1" s="1"/>
  <c r="B9" i="2" s="1"/>
  <c r="W15" i="1"/>
  <c r="O14" i="1"/>
  <c r="W33" i="1"/>
  <c r="O21" i="1"/>
  <c r="AA21" i="1" s="1"/>
  <c r="B20" i="2" s="1"/>
  <c r="O18" i="1"/>
  <c r="AA18" i="1" s="1"/>
  <c r="B17" i="2" s="1"/>
  <c r="W8" i="1"/>
  <c r="O28" i="1"/>
  <c r="AA28" i="1" s="1"/>
  <c r="B27" i="2" s="1"/>
  <c r="O15" i="1"/>
  <c r="AA15" i="1" s="1"/>
  <c r="B14" i="2" s="1"/>
  <c r="W16" i="1"/>
  <c r="O26" i="1"/>
  <c r="AA26" i="1" s="1"/>
  <c r="B25" i="2" s="1"/>
  <c r="O30" i="1"/>
  <c r="AA30" i="1" s="1"/>
  <c r="B29" i="2" s="1"/>
  <c r="W27" i="1"/>
  <c r="O31" i="1"/>
  <c r="AA31" i="1" s="1"/>
  <c r="B30" i="2" s="1"/>
  <c r="W20" i="1"/>
  <c r="W29" i="1"/>
  <c r="AA22" i="1"/>
  <c r="B21" i="2" s="1"/>
  <c r="AA33" i="1"/>
  <c r="B32" i="2" s="1"/>
  <c r="AA27" i="1"/>
  <c r="B26" i="2" s="1"/>
  <c r="AA24" i="1"/>
  <c r="B23" i="2" s="1"/>
  <c r="AA12" i="1"/>
  <c r="B11" i="2" s="1"/>
  <c r="AA9" i="1"/>
  <c r="B8" i="2" s="1"/>
  <c r="AA6" i="1"/>
  <c r="B5" i="2" s="1"/>
  <c r="AA3" i="1"/>
  <c r="B2" i="2" s="1"/>
  <c r="AA13" i="1"/>
  <c r="B12" i="2" s="1"/>
  <c r="AA25" i="1"/>
  <c r="B24" i="2" s="1"/>
  <c r="AA16" i="1"/>
  <c r="B15" i="2" s="1"/>
  <c r="AA7" i="1"/>
  <c r="B6" i="2" s="1"/>
  <c r="AA32" i="1"/>
  <c r="B31" i="2" s="1"/>
  <c r="AA29" i="1"/>
  <c r="B28" i="2" s="1"/>
  <c r="AA23" i="1"/>
  <c r="B22" i="2" s="1"/>
  <c r="AA20" i="1"/>
  <c r="B19" i="2" s="1"/>
  <c r="AA17" i="1"/>
  <c r="B16" i="2" s="1"/>
  <c r="AA14" i="1"/>
  <c r="B13" i="2" s="1"/>
  <c r="AA11" i="1"/>
  <c r="B10" i="2" s="1"/>
  <c r="AA8" i="1"/>
  <c r="B7" i="2" s="1"/>
  <c r="AA5" i="1"/>
  <c r="B4" i="2" s="1"/>
  <c r="AA19" i="1"/>
  <c r="B18" i="2" s="1"/>
  <c r="AA4" i="1"/>
  <c r="B3" i="2" s="1"/>
  <c r="AA2" i="1"/>
  <c r="W32" i="1"/>
  <c r="W19" i="1"/>
  <c r="W18" i="1"/>
  <c r="W6" i="1"/>
  <c r="W5" i="1"/>
  <c r="W17" i="1"/>
  <c r="W2" i="1"/>
  <c r="AI7" i="1" s="1"/>
  <c r="J6" i="2" s="1"/>
  <c r="AI20" i="1" l="1"/>
  <c r="J19" i="2" s="1"/>
  <c r="AI29" i="1"/>
  <c r="J28" i="2" s="1"/>
  <c r="AI32" i="1"/>
  <c r="J31" i="2" s="1"/>
  <c r="AI9" i="1"/>
  <c r="J8" i="2" s="1"/>
  <c r="AI5" i="1"/>
  <c r="J4" i="2" s="1"/>
  <c r="AI30" i="1"/>
  <c r="J29" i="2" s="1"/>
  <c r="AI26" i="1"/>
  <c r="J25" i="2" s="1"/>
  <c r="AI22" i="1"/>
  <c r="J21" i="2" s="1"/>
  <c r="AI24" i="1"/>
  <c r="J23" i="2" s="1"/>
  <c r="AI17" i="1"/>
  <c r="J16" i="2" s="1"/>
  <c r="AI11" i="1"/>
  <c r="J10" i="2" s="1"/>
  <c r="AI18" i="1"/>
  <c r="J17" i="2" s="1"/>
  <c r="AI19" i="1"/>
  <c r="J18" i="2" s="1"/>
  <c r="AI12" i="1"/>
  <c r="J11" i="2" s="1"/>
  <c r="AI31" i="1"/>
  <c r="J30" i="2" s="1"/>
  <c r="AI33" i="1"/>
  <c r="J32" i="2" s="1"/>
  <c r="AI21" i="1"/>
  <c r="J20" i="2" s="1"/>
  <c r="AI23" i="1"/>
  <c r="J22" i="2" s="1"/>
  <c r="AI15" i="1"/>
  <c r="J14" i="2" s="1"/>
  <c r="AI25" i="1"/>
  <c r="J24" i="2" s="1"/>
  <c r="AI13" i="1"/>
  <c r="J12" i="2" s="1"/>
  <c r="AI28" i="1"/>
  <c r="J27" i="2" s="1"/>
  <c r="AI8" i="1"/>
  <c r="J7" i="2" s="1"/>
  <c r="AI27" i="1"/>
  <c r="J26" i="2" s="1"/>
  <c r="AI3" i="1"/>
  <c r="J2" i="2" s="1"/>
  <c r="AI4" i="1"/>
  <c r="J3" i="2" s="1"/>
  <c r="AI2" i="1"/>
  <c r="AI10" i="1"/>
  <c r="J9" i="2" s="1"/>
  <c r="AI16" i="1"/>
  <c r="J15" i="2" s="1"/>
  <c r="AI14" i="1"/>
  <c r="J13" i="2" s="1"/>
  <c r="AI6" i="1"/>
  <c r="J5" i="2" s="1"/>
</calcChain>
</file>

<file path=xl/sharedStrings.xml><?xml version="1.0" encoding="utf-8"?>
<sst xmlns="http://schemas.openxmlformats.org/spreadsheetml/2006/main" count="193" uniqueCount="107">
  <si>
    <t>Carbon</t>
  </si>
  <si>
    <t>P2</t>
  </si>
  <si>
    <t>P8</t>
  </si>
  <si>
    <t>P7</t>
  </si>
  <si>
    <t>P5</t>
  </si>
  <si>
    <t>P9</t>
  </si>
  <si>
    <t>P1</t>
  </si>
  <si>
    <t>P3</t>
  </si>
  <si>
    <t>P6</t>
  </si>
  <si>
    <t>P4</t>
  </si>
  <si>
    <t>P10</t>
  </si>
  <si>
    <t>Water</t>
  </si>
  <si>
    <t>Pyruvic Acid Methyl Ester</t>
  </si>
  <si>
    <t>Tween 40</t>
  </si>
  <si>
    <t>Tween 80</t>
  </si>
  <si>
    <t>a-Cyclodextrin</t>
  </si>
  <si>
    <t>Glycogen</t>
  </si>
  <si>
    <t>D-Cellobiose</t>
  </si>
  <si>
    <t>a-D-Lactose</t>
  </si>
  <si>
    <t>ß-Methyl-D-Glucoside</t>
  </si>
  <si>
    <t>D-Xylose</t>
  </si>
  <si>
    <t>i-Erythritol</t>
  </si>
  <si>
    <t>D-Mannitol</t>
  </si>
  <si>
    <t>N-Accetyl-D-Glucosamine</t>
  </si>
  <si>
    <t>D-Glucosaminic Acid</t>
  </si>
  <si>
    <t>Glucose-1-Phosphate</t>
  </si>
  <si>
    <t>D,L-a-Glycerol Phosphate</t>
  </si>
  <si>
    <t>D-Galactonic Acid y-Lactone</t>
  </si>
  <si>
    <t>D-Galacturonic Acid</t>
  </si>
  <si>
    <t>2-Hydroxy Benzoid Acid</t>
  </si>
  <si>
    <t>4-Hydroxy Benzoid Acid</t>
  </si>
  <si>
    <t>y-Amino Butyric Acid</t>
  </si>
  <si>
    <t>Itaconic Acid</t>
  </si>
  <si>
    <t>a-Keto Butyric Acid</t>
  </si>
  <si>
    <t>D-Malic Acid</t>
  </si>
  <si>
    <t>L-Arginine</t>
  </si>
  <si>
    <t>L-Asparagine</t>
  </si>
  <si>
    <t>L-Phenylalanine</t>
  </si>
  <si>
    <t>L-Serine</t>
  </si>
  <si>
    <t>L-Threonine</t>
  </si>
  <si>
    <t>Glycyl-L-Glutamic Acid</t>
  </si>
  <si>
    <t>Phenethylamine</t>
  </si>
  <si>
    <t>Putrescine</t>
  </si>
  <si>
    <t>Water1</t>
  </si>
  <si>
    <t>Pyruvic Acid Methyl Ester1</t>
  </si>
  <si>
    <t>Tween 401</t>
  </si>
  <si>
    <t>Tween 801</t>
  </si>
  <si>
    <t>a-Cyclodextrin1</t>
  </si>
  <si>
    <t>Glycogen1</t>
  </si>
  <si>
    <t>D-Cellobiose1</t>
  </si>
  <si>
    <t>a-D-Lactose1</t>
  </si>
  <si>
    <t>ß-Methyl-D-Glucoside1</t>
  </si>
  <si>
    <t>D-Xylose1</t>
  </si>
  <si>
    <t>i-Erythritol1</t>
  </si>
  <si>
    <t>D-Mannitol1</t>
  </si>
  <si>
    <t>N-Accetyl-D-Glucosamine1</t>
  </si>
  <si>
    <t>D-Glucosaminic Acid1</t>
  </si>
  <si>
    <t>Glucose-1-Phosphate1</t>
  </si>
  <si>
    <t>D,L-a-Glycerol Phosphate1</t>
  </si>
  <si>
    <t>D-Galactonic Acid y-Lactone1</t>
  </si>
  <si>
    <t>D-Galacturonic Acid1</t>
  </si>
  <si>
    <t>2-Hydroxy Benzoid Acid1</t>
  </si>
  <si>
    <t>4-Hydroxy Benzoid Acid1</t>
  </si>
  <si>
    <t>y-Amino Butyric Acid1</t>
  </si>
  <si>
    <t>Itaconic Acid1</t>
  </si>
  <si>
    <t>a-Keto Butyric Acid1</t>
  </si>
  <si>
    <t>D-Malic Acid1</t>
  </si>
  <si>
    <t>L-Arginine1</t>
  </si>
  <si>
    <t>L-Asparagine1</t>
  </si>
  <si>
    <t>L-Phenylalanine1</t>
  </si>
  <si>
    <t>L-Serine1</t>
  </si>
  <si>
    <t>L-Threonine1</t>
  </si>
  <si>
    <t>Glycyl-L-Glutamic Acid1</t>
  </si>
  <si>
    <t>Phenethylamine1</t>
  </si>
  <si>
    <t>Putrescine1</t>
  </si>
  <si>
    <t>Water2</t>
  </si>
  <si>
    <t>Pyruvic Acid Methyl Ester2</t>
  </si>
  <si>
    <t>Tween 402</t>
  </si>
  <si>
    <t>Tween 802</t>
  </si>
  <si>
    <t>a-Cyclodextrin2</t>
  </si>
  <si>
    <t>Glycogen2</t>
  </si>
  <si>
    <t>D-Cellobiose2</t>
  </si>
  <si>
    <t>a-D-Lactose2</t>
  </si>
  <si>
    <t>ß-Methyl-D-Glucoside2</t>
  </si>
  <si>
    <t>D-Xylose2</t>
  </si>
  <si>
    <t>i-Erythritol2</t>
  </si>
  <si>
    <t>D-Mannitol2</t>
  </si>
  <si>
    <t>N-Accetyl-D-Glucosamine2</t>
  </si>
  <si>
    <t>D-Glucosaminic Acid2</t>
  </si>
  <si>
    <t>Glucose-1-Phosphate2</t>
  </si>
  <si>
    <t>D,L-a-Glycerol Phosphate2</t>
  </si>
  <si>
    <t>D-Galactonic Acid y-Lactone2</t>
  </si>
  <si>
    <t>D-Galacturonic Acid2</t>
  </si>
  <si>
    <t>2-Hydroxy Benzoid Acid2</t>
  </si>
  <si>
    <t>4-Hydroxy Benzoid Acid2</t>
  </si>
  <si>
    <t>y-Amino Butyric Acid2</t>
  </si>
  <si>
    <t>Itaconic Acid2</t>
  </si>
  <si>
    <t>a-Keto Butyric Acid2</t>
  </si>
  <si>
    <t>D-Malic Acid2</t>
  </si>
  <si>
    <t>L-Arginine2</t>
  </si>
  <si>
    <t>L-Asparagine2</t>
  </si>
  <si>
    <t>L-Phenylalanine2</t>
  </si>
  <si>
    <t>L-Serine2</t>
  </si>
  <si>
    <t>L-Threonine2</t>
  </si>
  <si>
    <t>Glycyl-L-Glutamic Acid2</t>
  </si>
  <si>
    <t>Phenethylamine2</t>
  </si>
  <si>
    <t>Putrescine2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</si>
</sst>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D249-F416-4817-AEE0-FCDB9A8740B0}">
  <dimension ref="A1:AJ97"/>
  <sheetViews>
    <sheetView workbookViewId="0">
      <selection activeCell="B2" sqref="B2:B97"/>
    </sheetView>
  </sheetViews>
  <sheetFormatPr defaultRowHeight="14.5" x14ac:dyDescent="0.35"/>
  <cols>
    <col min="1" max="1" width="25.81640625" customWidth="1"/>
    <col min="14" max="14" width="23.54296875" customWidth="1"/>
    <col min="26" max="26" width="23.54296875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</row>
    <row r="2" spans="1:36" x14ac:dyDescent="0.35">
      <c r="A2" t="s">
        <v>11</v>
      </c>
      <c r="B2">
        <f>0.98*C2</f>
        <v>0.46157999999999999</v>
      </c>
      <c r="C2">
        <v>0.47099999999999997</v>
      </c>
      <c r="D2">
        <v>0.91300000000000003</v>
      </c>
      <c r="E2">
        <v>1.135</v>
      </c>
      <c r="F2">
        <v>0.47099999999999997</v>
      </c>
      <c r="G2">
        <v>1.17</v>
      </c>
      <c r="H2">
        <v>0.313</v>
      </c>
      <c r="I2">
        <v>0.52100000000000002</v>
      </c>
      <c r="J2">
        <v>0.54900000000000004</v>
      </c>
      <c r="K2">
        <v>0.54351000000000005</v>
      </c>
      <c r="N2" t="s">
        <v>11</v>
      </c>
      <c r="O2">
        <f>AVERAGE(B2,B34,B66)</f>
        <v>0.43283333333333335</v>
      </c>
      <c r="P2">
        <f t="shared" ref="P2:W2" si="0">AVERAGE(C2,C34,C66)</f>
        <v>0.44166666666666665</v>
      </c>
      <c r="Q2">
        <f t="shared" si="0"/>
        <v>0.64466666666666672</v>
      </c>
      <c r="R2">
        <f t="shared" si="0"/>
        <v>0.54099999999999993</v>
      </c>
      <c r="S2">
        <f t="shared" si="0"/>
        <v>0.4326666666666667</v>
      </c>
      <c r="T2">
        <f t="shared" si="0"/>
        <v>1.1913333333333334</v>
      </c>
      <c r="U2">
        <f t="shared" si="0"/>
        <v>0.27400000000000002</v>
      </c>
      <c r="V2">
        <f t="shared" si="0"/>
        <v>0.55300000000000005</v>
      </c>
      <c r="W2">
        <f t="shared" si="0"/>
        <v>0.54466666666666663</v>
      </c>
      <c r="X2">
        <f>AVERAGE(K2,K34,K66)</f>
        <v>0.53921999999999992</v>
      </c>
      <c r="Z2" t="s">
        <v>11</v>
      </c>
      <c r="AA2">
        <f>ABS(O2-$O$2)</f>
        <v>0</v>
      </c>
      <c r="AB2">
        <f>ABS(P2-$P$2)</f>
        <v>0</v>
      </c>
      <c r="AC2">
        <f>ABS(Q2-$Q$2)</f>
        <v>0</v>
      </c>
      <c r="AD2">
        <f>ABS(R2-$R$2)</f>
        <v>0</v>
      </c>
      <c r="AE2">
        <f>ABS(S2-$S$2)</f>
        <v>0</v>
      </c>
      <c r="AF2">
        <f>ABS(T2-$T$2)</f>
        <v>0</v>
      </c>
      <c r="AG2">
        <f>ABS(U2-$U$2)</f>
        <v>0</v>
      </c>
      <c r="AH2">
        <f>ABS(V2-$V$2)</f>
        <v>0</v>
      </c>
      <c r="AI2">
        <f>ABS(W2-$W$2)</f>
        <v>0</v>
      </c>
      <c r="AJ2">
        <f>ABS(X2-$X$2)</f>
        <v>0</v>
      </c>
    </row>
    <row r="3" spans="1:36" x14ac:dyDescent="0.35">
      <c r="A3" t="s">
        <v>12</v>
      </c>
      <c r="B3">
        <f t="shared" ref="B3:B66" si="1">0.98*C3</f>
        <v>1.5905400000000001</v>
      </c>
      <c r="C3">
        <v>1.623</v>
      </c>
      <c r="D3">
        <v>1.7250000000000001</v>
      </c>
      <c r="E3">
        <v>1.9</v>
      </c>
      <c r="F3">
        <v>1.494</v>
      </c>
      <c r="G3">
        <v>2.72</v>
      </c>
      <c r="H3">
        <v>2.1070000000000002</v>
      </c>
      <c r="I3">
        <v>2.46</v>
      </c>
      <c r="J3">
        <v>2.4169999999999998</v>
      </c>
      <c r="K3">
        <v>2.39283</v>
      </c>
      <c r="N3" t="s">
        <v>12</v>
      </c>
      <c r="O3">
        <f t="shared" ref="O3:O33" si="2">AVERAGE(B3,B35,B67)</f>
        <v>1.9194933333333335</v>
      </c>
      <c r="P3">
        <f t="shared" ref="P3:P33" si="3">AVERAGE(C3,C35,C67)</f>
        <v>1.9586666666666668</v>
      </c>
      <c r="Q3">
        <f t="shared" ref="Q3:Q33" si="4">AVERAGE(D3,D35,D67)</f>
        <v>1.7403333333333333</v>
      </c>
      <c r="R3">
        <f t="shared" ref="R3:R33" si="5">AVERAGE(E3,E35,E67)</f>
        <v>1.9059999999999999</v>
      </c>
      <c r="S3">
        <f t="shared" ref="S3:S33" si="6">AVERAGE(F3,F35,F67)</f>
        <v>1.9059999999999999</v>
      </c>
      <c r="T3">
        <f t="shared" ref="T3:T33" si="7">AVERAGE(G3,G35,G67)</f>
        <v>2.1873333333333336</v>
      </c>
      <c r="U3">
        <f t="shared" ref="U3:U33" si="8">AVERAGE(H3,H35,H67)</f>
        <v>2.0183333333333335</v>
      </c>
      <c r="V3">
        <f t="shared" ref="V3:V33" si="9">AVERAGE(I3,I35,I67)</f>
        <v>2.5089999999999999</v>
      </c>
      <c r="W3">
        <f t="shared" ref="W3:X18" si="10">AVERAGE(J3,J35,J67)</f>
        <v>2.2663333333333333</v>
      </c>
      <c r="X3">
        <f t="shared" si="10"/>
        <v>2.2436699999999998</v>
      </c>
      <c r="Z3" t="s">
        <v>12</v>
      </c>
      <c r="AA3">
        <f t="shared" ref="AA3:AA33" si="11">ABS(O3-$O$2)</f>
        <v>1.4866600000000001</v>
      </c>
      <c r="AB3">
        <f t="shared" ref="AB3:AB33" si="12">ABS(P3-$P$2)</f>
        <v>1.5170000000000001</v>
      </c>
      <c r="AC3">
        <f t="shared" ref="AC3:AC33" si="13">ABS(Q3-$Q$2)</f>
        <v>1.0956666666666666</v>
      </c>
      <c r="AD3">
        <f t="shared" ref="AD3:AD33" si="14">ABS(R3-$R$2)</f>
        <v>1.365</v>
      </c>
      <c r="AE3">
        <f t="shared" ref="AE3:AE33" si="15">ABS(S3-$S$2)</f>
        <v>1.4733333333333332</v>
      </c>
      <c r="AF3">
        <f t="shared" ref="AF3:AF33" si="16">ABS(T3-$T$2)</f>
        <v>0.99600000000000022</v>
      </c>
      <c r="AG3">
        <f t="shared" ref="AG3:AG33" si="17">ABS(U3-$U$2)</f>
        <v>1.7443333333333335</v>
      </c>
      <c r="AH3">
        <f t="shared" ref="AH3:AH33" si="18">ABS(V3-$V$2)</f>
        <v>1.956</v>
      </c>
      <c r="AI3">
        <f t="shared" ref="AI3:AI33" si="19">ABS(W3-$W$2)</f>
        <v>1.7216666666666667</v>
      </c>
      <c r="AJ3">
        <f t="shared" ref="AJ3:AJ33" si="20">ABS(X3-$X$2)</f>
        <v>1.70445</v>
      </c>
    </row>
    <row r="4" spans="1:36" x14ac:dyDescent="0.35">
      <c r="A4" t="s">
        <v>13</v>
      </c>
      <c r="B4">
        <f t="shared" si="1"/>
        <v>2.3196599999999998</v>
      </c>
      <c r="C4">
        <v>2.367</v>
      </c>
      <c r="D4">
        <v>2.6720000000000002</v>
      </c>
      <c r="E4">
        <v>3.3140000000000001</v>
      </c>
      <c r="F4">
        <v>2.7789999999999999</v>
      </c>
      <c r="G4">
        <v>2.2280000000000002</v>
      </c>
      <c r="H4">
        <v>2.2309999999999999</v>
      </c>
      <c r="I4">
        <v>3.194</v>
      </c>
      <c r="J4">
        <v>2.9540000000000002</v>
      </c>
      <c r="K4">
        <v>2.9244599999999998</v>
      </c>
      <c r="N4" t="s">
        <v>13</v>
      </c>
      <c r="O4">
        <f t="shared" si="2"/>
        <v>2.3961000000000001</v>
      </c>
      <c r="P4">
        <f t="shared" si="3"/>
        <v>2.4450000000000003</v>
      </c>
      <c r="Q4">
        <f t="shared" si="4"/>
        <v>2.6086666666666667</v>
      </c>
      <c r="R4">
        <f t="shared" si="5"/>
        <v>2.9540000000000002</v>
      </c>
      <c r="S4">
        <f t="shared" si="6"/>
        <v>2.6306666666666665</v>
      </c>
      <c r="T4">
        <f t="shared" si="7"/>
        <v>1.97</v>
      </c>
      <c r="U4">
        <f t="shared" si="8"/>
        <v>2.1963333333333335</v>
      </c>
      <c r="V4">
        <f t="shared" si="9"/>
        <v>3.3463333333333334</v>
      </c>
      <c r="W4">
        <f t="shared" si="10"/>
        <v>2.7040000000000002</v>
      </c>
      <c r="X4">
        <f t="shared" ref="X4:X33" si="21">AVERAGE(K4,K36,K68)</f>
        <v>2.6769599999999998</v>
      </c>
      <c r="Z4" t="s">
        <v>13</v>
      </c>
      <c r="AA4">
        <f t="shared" si="11"/>
        <v>1.9632666666666667</v>
      </c>
      <c r="AB4">
        <f t="shared" si="12"/>
        <v>2.0033333333333339</v>
      </c>
      <c r="AC4">
        <f t="shared" si="13"/>
        <v>1.964</v>
      </c>
      <c r="AD4">
        <f t="shared" si="14"/>
        <v>2.4130000000000003</v>
      </c>
      <c r="AE4">
        <f t="shared" si="15"/>
        <v>2.198</v>
      </c>
      <c r="AF4">
        <f t="shared" si="16"/>
        <v>0.77866666666666662</v>
      </c>
      <c r="AG4">
        <f t="shared" si="17"/>
        <v>1.9223333333333334</v>
      </c>
      <c r="AH4">
        <f t="shared" si="18"/>
        <v>2.7933333333333334</v>
      </c>
      <c r="AI4">
        <f t="shared" si="19"/>
        <v>2.1593333333333335</v>
      </c>
      <c r="AJ4">
        <f t="shared" si="20"/>
        <v>2.13774</v>
      </c>
    </row>
    <row r="5" spans="1:36" x14ac:dyDescent="0.35">
      <c r="A5" t="s">
        <v>14</v>
      </c>
      <c r="B5">
        <f t="shared" si="1"/>
        <v>2.1217000000000001</v>
      </c>
      <c r="C5">
        <v>2.165</v>
      </c>
      <c r="D5">
        <v>1.671</v>
      </c>
      <c r="E5">
        <v>2.3149999999999999</v>
      </c>
      <c r="F5">
        <v>1.7589999999999999</v>
      </c>
      <c r="G5">
        <v>2.085</v>
      </c>
      <c r="H5">
        <v>1.696</v>
      </c>
      <c r="I5">
        <v>3.3439999999999999</v>
      </c>
      <c r="J5">
        <v>2.6680000000000001</v>
      </c>
      <c r="K5">
        <v>2.6413199999999999</v>
      </c>
      <c r="N5" t="s">
        <v>14</v>
      </c>
      <c r="O5">
        <f t="shared" si="2"/>
        <v>2.3879333333333332</v>
      </c>
      <c r="P5">
        <f t="shared" si="3"/>
        <v>2.4366666666666665</v>
      </c>
      <c r="Q5">
        <f t="shared" si="4"/>
        <v>1.8693333333333333</v>
      </c>
      <c r="R5">
        <f t="shared" si="5"/>
        <v>2.2336666666666662</v>
      </c>
      <c r="S5">
        <f t="shared" si="6"/>
        <v>2.1066666666666669</v>
      </c>
      <c r="T5">
        <f t="shared" si="7"/>
        <v>2.2420000000000004</v>
      </c>
      <c r="U5">
        <f t="shared" si="8"/>
        <v>1.8163333333333334</v>
      </c>
      <c r="V5">
        <f t="shared" si="9"/>
        <v>3.3049999999999997</v>
      </c>
      <c r="W5">
        <f t="shared" si="10"/>
        <v>2.3856666666666668</v>
      </c>
      <c r="X5">
        <f t="shared" si="21"/>
        <v>2.3618099999999997</v>
      </c>
      <c r="Z5" t="s">
        <v>14</v>
      </c>
      <c r="AA5">
        <f t="shared" si="11"/>
        <v>1.9550999999999998</v>
      </c>
      <c r="AB5">
        <f t="shared" si="12"/>
        <v>1.9949999999999999</v>
      </c>
      <c r="AC5">
        <f t="shared" si="13"/>
        <v>1.2246666666666666</v>
      </c>
      <c r="AD5">
        <f t="shared" si="14"/>
        <v>1.6926666666666663</v>
      </c>
      <c r="AE5">
        <f t="shared" si="15"/>
        <v>1.6740000000000002</v>
      </c>
      <c r="AF5">
        <f t="shared" si="16"/>
        <v>1.0506666666666671</v>
      </c>
      <c r="AG5">
        <f t="shared" si="17"/>
        <v>1.5423333333333333</v>
      </c>
      <c r="AH5">
        <f t="shared" si="18"/>
        <v>2.7519999999999998</v>
      </c>
      <c r="AI5">
        <f t="shared" si="19"/>
        <v>1.8410000000000002</v>
      </c>
      <c r="AJ5">
        <f t="shared" si="20"/>
        <v>1.8225899999999999</v>
      </c>
    </row>
    <row r="6" spans="1:36" x14ac:dyDescent="0.35">
      <c r="A6" t="s">
        <v>15</v>
      </c>
      <c r="B6">
        <f t="shared" si="1"/>
        <v>1.31124</v>
      </c>
      <c r="C6">
        <v>1.3380000000000001</v>
      </c>
      <c r="D6">
        <v>1.335</v>
      </c>
      <c r="E6">
        <v>0.86199999999999999</v>
      </c>
      <c r="F6">
        <v>1.0169999999999999</v>
      </c>
      <c r="G6">
        <v>1.665</v>
      </c>
      <c r="H6">
        <v>1.095</v>
      </c>
      <c r="I6">
        <v>1.4990000000000001</v>
      </c>
      <c r="J6">
        <v>1.216</v>
      </c>
      <c r="K6">
        <v>1.20384</v>
      </c>
      <c r="N6" t="s">
        <v>15</v>
      </c>
      <c r="O6">
        <f t="shared" si="2"/>
        <v>1.1338599999999999</v>
      </c>
      <c r="P6">
        <f t="shared" si="3"/>
        <v>1.157</v>
      </c>
      <c r="Q6">
        <f t="shared" si="4"/>
        <v>0.94766666666666666</v>
      </c>
      <c r="R6">
        <f t="shared" si="5"/>
        <v>0.83000000000000007</v>
      </c>
      <c r="S6">
        <f t="shared" si="6"/>
        <v>1.0463333333333333</v>
      </c>
      <c r="T6">
        <f t="shared" si="7"/>
        <v>1.6563333333333332</v>
      </c>
      <c r="U6">
        <f t="shared" si="8"/>
        <v>0.94466666666666654</v>
      </c>
      <c r="V6">
        <f t="shared" si="9"/>
        <v>1.407</v>
      </c>
      <c r="W6">
        <f t="shared" si="10"/>
        <v>1.2563333333333333</v>
      </c>
      <c r="X6">
        <f t="shared" si="21"/>
        <v>1.2437699999999998</v>
      </c>
      <c r="Z6" t="s">
        <v>15</v>
      </c>
      <c r="AA6">
        <f t="shared" si="11"/>
        <v>0.70102666666666646</v>
      </c>
      <c r="AB6">
        <f t="shared" si="12"/>
        <v>0.71533333333333338</v>
      </c>
      <c r="AC6">
        <f t="shared" si="13"/>
        <v>0.30299999999999994</v>
      </c>
      <c r="AD6">
        <f t="shared" si="14"/>
        <v>0.28900000000000015</v>
      </c>
      <c r="AE6">
        <f t="shared" si="15"/>
        <v>0.61366666666666658</v>
      </c>
      <c r="AF6">
        <f t="shared" si="16"/>
        <v>0.46499999999999986</v>
      </c>
      <c r="AG6">
        <f t="shared" si="17"/>
        <v>0.67066666666666652</v>
      </c>
      <c r="AH6">
        <f t="shared" si="18"/>
        <v>0.85399999999999998</v>
      </c>
      <c r="AI6">
        <f t="shared" si="19"/>
        <v>0.71166666666666667</v>
      </c>
      <c r="AJ6">
        <f t="shared" si="20"/>
        <v>0.7045499999999999</v>
      </c>
    </row>
    <row r="7" spans="1:36" x14ac:dyDescent="0.35">
      <c r="A7" t="s">
        <v>16</v>
      </c>
      <c r="B7">
        <f t="shared" si="1"/>
        <v>2.7057799999999999</v>
      </c>
      <c r="C7">
        <v>2.7610000000000001</v>
      </c>
      <c r="D7">
        <v>2.7679999999999998</v>
      </c>
      <c r="E7">
        <v>2.0859999999999999</v>
      </c>
      <c r="F7">
        <v>3.016</v>
      </c>
      <c r="G7">
        <v>2.516</v>
      </c>
      <c r="H7">
        <v>2.4239999999999999</v>
      </c>
      <c r="I7">
        <v>2.5990000000000002</v>
      </c>
      <c r="J7">
        <v>2.6360000000000001</v>
      </c>
      <c r="K7">
        <v>2.6096400000000002</v>
      </c>
      <c r="N7" t="s">
        <v>16</v>
      </c>
      <c r="O7">
        <f t="shared" si="2"/>
        <v>3.0856933333333334</v>
      </c>
      <c r="P7">
        <f t="shared" si="3"/>
        <v>3.1486666666666667</v>
      </c>
      <c r="Q7">
        <f t="shared" si="4"/>
        <v>1.5696666666666665</v>
      </c>
      <c r="R7">
        <f t="shared" si="5"/>
        <v>1.7076666666666667</v>
      </c>
      <c r="S7">
        <f t="shared" si="6"/>
        <v>3.0486666666666671</v>
      </c>
      <c r="T7">
        <f t="shared" si="7"/>
        <v>2.3803333333333332</v>
      </c>
      <c r="U7">
        <f t="shared" si="8"/>
        <v>2.4180000000000001</v>
      </c>
      <c r="V7">
        <f t="shared" si="9"/>
        <v>2.5833333333333335</v>
      </c>
      <c r="W7">
        <f t="shared" si="10"/>
        <v>2.9713333333333334</v>
      </c>
      <c r="X7">
        <f t="shared" si="21"/>
        <v>2.9416200000000003</v>
      </c>
      <c r="Z7" t="s">
        <v>16</v>
      </c>
      <c r="AA7">
        <f t="shared" si="11"/>
        <v>2.65286</v>
      </c>
      <c r="AB7">
        <f t="shared" si="12"/>
        <v>2.7069999999999999</v>
      </c>
      <c r="AC7">
        <f t="shared" si="13"/>
        <v>0.92499999999999982</v>
      </c>
      <c r="AD7">
        <f t="shared" si="14"/>
        <v>1.1666666666666667</v>
      </c>
      <c r="AE7">
        <f t="shared" si="15"/>
        <v>2.6160000000000005</v>
      </c>
      <c r="AF7">
        <f t="shared" si="16"/>
        <v>1.1889999999999998</v>
      </c>
      <c r="AG7">
        <f t="shared" si="17"/>
        <v>2.1440000000000001</v>
      </c>
      <c r="AH7">
        <f t="shared" si="18"/>
        <v>2.0303333333333335</v>
      </c>
      <c r="AI7">
        <f t="shared" si="19"/>
        <v>2.4266666666666667</v>
      </c>
      <c r="AJ7">
        <f t="shared" si="20"/>
        <v>2.4024000000000005</v>
      </c>
    </row>
    <row r="8" spans="1:36" x14ac:dyDescent="0.35">
      <c r="A8" t="s">
        <v>17</v>
      </c>
      <c r="B8">
        <f t="shared" si="1"/>
        <v>2.7057799999999999</v>
      </c>
      <c r="C8">
        <v>2.7610000000000001</v>
      </c>
      <c r="D8">
        <v>2.35</v>
      </c>
      <c r="E8">
        <v>2.5680000000000001</v>
      </c>
      <c r="F8">
        <v>2.5030000000000001</v>
      </c>
      <c r="G8">
        <v>2.4260000000000002</v>
      </c>
      <c r="H8">
        <v>3.1629999999999998</v>
      </c>
      <c r="I8">
        <v>3.1240000000000001</v>
      </c>
      <c r="J8">
        <v>2.7919999999999998</v>
      </c>
      <c r="K8">
        <v>2.7640799999999999</v>
      </c>
      <c r="N8" t="s">
        <v>17</v>
      </c>
      <c r="O8">
        <f t="shared" si="2"/>
        <v>2.7044733333333331</v>
      </c>
      <c r="P8">
        <f t="shared" si="3"/>
        <v>2.7596666666666665</v>
      </c>
      <c r="Q8">
        <f t="shared" si="4"/>
        <v>2.2799999999999998</v>
      </c>
      <c r="R8">
        <f t="shared" si="5"/>
        <v>2.7319999999999998</v>
      </c>
      <c r="S8">
        <f t="shared" si="6"/>
        <v>2.8096666666666668</v>
      </c>
      <c r="T8">
        <f t="shared" si="7"/>
        <v>2.5673333333333335</v>
      </c>
      <c r="U8">
        <f t="shared" si="8"/>
        <v>3.0966666666666662</v>
      </c>
      <c r="V8">
        <f t="shared" si="9"/>
        <v>3.3740000000000001</v>
      </c>
      <c r="W8">
        <f t="shared" si="10"/>
        <v>2.2676666666666665</v>
      </c>
      <c r="X8">
        <f t="shared" si="21"/>
        <v>2.24499</v>
      </c>
      <c r="Z8" t="s">
        <v>17</v>
      </c>
      <c r="AA8">
        <f t="shared" si="11"/>
        <v>2.2716399999999997</v>
      </c>
      <c r="AB8">
        <f t="shared" si="12"/>
        <v>2.3179999999999996</v>
      </c>
      <c r="AC8">
        <f t="shared" si="13"/>
        <v>1.6353333333333331</v>
      </c>
      <c r="AD8">
        <f t="shared" si="14"/>
        <v>2.1909999999999998</v>
      </c>
      <c r="AE8">
        <f t="shared" si="15"/>
        <v>2.3770000000000002</v>
      </c>
      <c r="AF8">
        <f t="shared" si="16"/>
        <v>1.3760000000000001</v>
      </c>
      <c r="AG8">
        <f t="shared" si="17"/>
        <v>2.8226666666666662</v>
      </c>
      <c r="AH8">
        <f t="shared" si="18"/>
        <v>2.8210000000000002</v>
      </c>
      <c r="AI8">
        <f t="shared" si="19"/>
        <v>1.7229999999999999</v>
      </c>
      <c r="AJ8">
        <f t="shared" si="20"/>
        <v>1.7057700000000002</v>
      </c>
    </row>
    <row r="9" spans="1:36" x14ac:dyDescent="0.35">
      <c r="A9" t="s">
        <v>18</v>
      </c>
      <c r="B9">
        <f t="shared" si="1"/>
        <v>2.3843399999999999</v>
      </c>
      <c r="C9">
        <v>2.4329999999999998</v>
      </c>
      <c r="D9">
        <v>1.5249999999999999</v>
      </c>
      <c r="E9">
        <v>2.5609999999999999</v>
      </c>
      <c r="F9">
        <v>1.103</v>
      </c>
      <c r="G9">
        <v>1.4990000000000001</v>
      </c>
      <c r="H9">
        <v>1.962</v>
      </c>
      <c r="I9">
        <v>1.7669999999999999</v>
      </c>
      <c r="J9">
        <v>1.0720000000000001</v>
      </c>
      <c r="K9">
        <v>1.06128</v>
      </c>
      <c r="N9" t="s">
        <v>18</v>
      </c>
      <c r="O9">
        <f t="shared" si="2"/>
        <v>2.3029999999999999</v>
      </c>
      <c r="P9">
        <f t="shared" si="3"/>
        <v>2.3499999999999996</v>
      </c>
      <c r="Q9">
        <f t="shared" si="4"/>
        <v>1.8069999999999997</v>
      </c>
      <c r="R9">
        <f t="shared" si="5"/>
        <v>1.7583333333333335</v>
      </c>
      <c r="S9">
        <f t="shared" si="6"/>
        <v>1.3939999999999999</v>
      </c>
      <c r="T9">
        <f t="shared" si="7"/>
        <v>1.7293333333333336</v>
      </c>
      <c r="U9">
        <f t="shared" si="8"/>
        <v>2.1906666666666665</v>
      </c>
      <c r="V9">
        <f t="shared" si="9"/>
        <v>1.244</v>
      </c>
      <c r="W9">
        <f t="shared" si="10"/>
        <v>1.4456666666666667</v>
      </c>
      <c r="X9">
        <f t="shared" si="21"/>
        <v>1.4312100000000001</v>
      </c>
      <c r="Z9" t="s">
        <v>18</v>
      </c>
      <c r="AA9">
        <f t="shared" si="11"/>
        <v>1.8701666666666665</v>
      </c>
      <c r="AB9">
        <f t="shared" si="12"/>
        <v>1.908333333333333</v>
      </c>
      <c r="AC9">
        <f t="shared" si="13"/>
        <v>1.162333333333333</v>
      </c>
      <c r="AD9">
        <f t="shared" si="14"/>
        <v>1.2173333333333336</v>
      </c>
      <c r="AE9">
        <f t="shared" si="15"/>
        <v>0.96133333333333315</v>
      </c>
      <c r="AF9">
        <f t="shared" si="16"/>
        <v>0.53800000000000026</v>
      </c>
      <c r="AG9">
        <f t="shared" si="17"/>
        <v>1.9166666666666665</v>
      </c>
      <c r="AH9">
        <f t="shared" si="18"/>
        <v>0.69099999999999995</v>
      </c>
      <c r="AI9">
        <f t="shared" si="19"/>
        <v>0.90100000000000002</v>
      </c>
      <c r="AJ9">
        <f t="shared" si="20"/>
        <v>0.89199000000000017</v>
      </c>
    </row>
    <row r="10" spans="1:36" x14ac:dyDescent="0.35">
      <c r="A10" t="s">
        <v>19</v>
      </c>
      <c r="B10">
        <f t="shared" si="1"/>
        <v>2.8165200000000001</v>
      </c>
      <c r="C10">
        <v>2.8740000000000001</v>
      </c>
      <c r="D10">
        <v>2.6640000000000001</v>
      </c>
      <c r="E10">
        <v>2.9910000000000001</v>
      </c>
      <c r="F10">
        <v>1.835</v>
      </c>
      <c r="G10">
        <v>2.6030000000000002</v>
      </c>
      <c r="H10">
        <v>2.7080000000000002</v>
      </c>
      <c r="I10">
        <v>3.0630000000000002</v>
      </c>
      <c r="J10">
        <v>2.669</v>
      </c>
      <c r="K10">
        <v>2.6423100000000002</v>
      </c>
      <c r="N10" t="s">
        <v>19</v>
      </c>
      <c r="O10">
        <f t="shared" si="2"/>
        <v>3.0020666666666664</v>
      </c>
      <c r="P10">
        <f t="shared" si="3"/>
        <v>3.0633333333333339</v>
      </c>
      <c r="Q10">
        <f t="shared" si="4"/>
        <v>2.2606666666666668</v>
      </c>
      <c r="R10">
        <f t="shared" si="5"/>
        <v>2.9570000000000003</v>
      </c>
      <c r="S10">
        <f t="shared" si="6"/>
        <v>2.079333333333333</v>
      </c>
      <c r="T10">
        <f t="shared" si="7"/>
        <v>2.6779999999999995</v>
      </c>
      <c r="U10">
        <f t="shared" si="8"/>
        <v>2.4903333333333335</v>
      </c>
      <c r="V10">
        <f t="shared" si="9"/>
        <v>3.0206666666666666</v>
      </c>
      <c r="W10">
        <f t="shared" si="10"/>
        <v>2.3606666666666665</v>
      </c>
      <c r="X10">
        <f t="shared" si="21"/>
        <v>2.3370599999999997</v>
      </c>
      <c r="Z10" t="s">
        <v>19</v>
      </c>
      <c r="AA10">
        <f t="shared" si="11"/>
        <v>2.569233333333333</v>
      </c>
      <c r="AB10">
        <f t="shared" si="12"/>
        <v>2.621666666666667</v>
      </c>
      <c r="AC10">
        <f t="shared" si="13"/>
        <v>1.6160000000000001</v>
      </c>
      <c r="AD10">
        <f t="shared" si="14"/>
        <v>2.4160000000000004</v>
      </c>
      <c r="AE10">
        <f t="shared" si="15"/>
        <v>1.6466666666666663</v>
      </c>
      <c r="AF10">
        <f t="shared" si="16"/>
        <v>1.4866666666666661</v>
      </c>
      <c r="AG10">
        <f t="shared" si="17"/>
        <v>2.2163333333333335</v>
      </c>
      <c r="AH10">
        <f t="shared" si="18"/>
        <v>2.4676666666666667</v>
      </c>
      <c r="AI10">
        <f t="shared" si="19"/>
        <v>1.8159999999999998</v>
      </c>
      <c r="AJ10">
        <f t="shared" si="20"/>
        <v>1.7978399999999999</v>
      </c>
    </row>
    <row r="11" spans="1:36" x14ac:dyDescent="0.35">
      <c r="A11" t="s">
        <v>20</v>
      </c>
      <c r="B11">
        <f t="shared" si="1"/>
        <v>1.2005000000000001</v>
      </c>
      <c r="C11">
        <v>1.2250000000000001</v>
      </c>
      <c r="D11">
        <v>1.276</v>
      </c>
      <c r="E11">
        <v>1.7769999999999999</v>
      </c>
      <c r="F11">
        <v>2.0049999999999999</v>
      </c>
      <c r="G11">
        <v>2.6280000000000001</v>
      </c>
      <c r="H11">
        <v>1.8029999999999999</v>
      </c>
      <c r="I11">
        <v>2.06</v>
      </c>
      <c r="J11">
        <v>1.73</v>
      </c>
      <c r="K11">
        <v>1.7126999999999999</v>
      </c>
      <c r="N11" t="s">
        <v>20</v>
      </c>
      <c r="O11">
        <f t="shared" si="2"/>
        <v>1.2204266666666668</v>
      </c>
      <c r="P11">
        <f t="shared" si="3"/>
        <v>1.2453333333333332</v>
      </c>
      <c r="Q11">
        <f t="shared" si="4"/>
        <v>1.4096666666666666</v>
      </c>
      <c r="R11">
        <f t="shared" si="5"/>
        <v>1.929</v>
      </c>
      <c r="S11">
        <f t="shared" si="6"/>
        <v>1.7723333333333333</v>
      </c>
      <c r="T11">
        <f t="shared" si="7"/>
        <v>2.3369999999999997</v>
      </c>
      <c r="U11">
        <f t="shared" si="8"/>
        <v>1.6833333333333333</v>
      </c>
      <c r="V11">
        <f t="shared" si="9"/>
        <v>1.5826666666666667</v>
      </c>
      <c r="W11">
        <f t="shared" si="10"/>
        <v>2.016</v>
      </c>
      <c r="X11">
        <f t="shared" si="21"/>
        <v>1.9958400000000001</v>
      </c>
      <c r="Z11" t="s">
        <v>20</v>
      </c>
      <c r="AA11">
        <f t="shared" si="11"/>
        <v>0.78759333333333337</v>
      </c>
      <c r="AB11">
        <f t="shared" si="12"/>
        <v>0.80366666666666653</v>
      </c>
      <c r="AC11">
        <f t="shared" si="13"/>
        <v>0.7649999999999999</v>
      </c>
      <c r="AD11">
        <f t="shared" si="14"/>
        <v>1.3880000000000001</v>
      </c>
      <c r="AE11">
        <f t="shared" si="15"/>
        <v>1.3396666666666666</v>
      </c>
      <c r="AF11">
        <f t="shared" si="16"/>
        <v>1.1456666666666664</v>
      </c>
      <c r="AG11">
        <f t="shared" si="17"/>
        <v>1.4093333333333333</v>
      </c>
      <c r="AH11">
        <f t="shared" si="18"/>
        <v>1.0296666666666665</v>
      </c>
      <c r="AI11">
        <f t="shared" si="19"/>
        <v>1.4713333333333334</v>
      </c>
      <c r="AJ11">
        <f t="shared" si="20"/>
        <v>1.45662</v>
      </c>
    </row>
    <row r="12" spans="1:36" x14ac:dyDescent="0.35">
      <c r="A12" t="s">
        <v>21</v>
      </c>
      <c r="B12">
        <f t="shared" si="1"/>
        <v>1.70618</v>
      </c>
      <c r="C12">
        <v>1.7410000000000001</v>
      </c>
      <c r="D12">
        <v>1.1120000000000001</v>
      </c>
      <c r="E12">
        <v>1.7110000000000001</v>
      </c>
      <c r="F12">
        <v>1.018</v>
      </c>
      <c r="G12">
        <v>0.81100000000000005</v>
      </c>
      <c r="H12">
        <v>0.42099999999999999</v>
      </c>
      <c r="I12">
        <v>1.524</v>
      </c>
      <c r="J12">
        <v>1.107</v>
      </c>
      <c r="K12">
        <v>1.0959300000000001</v>
      </c>
      <c r="N12" t="s">
        <v>21</v>
      </c>
      <c r="O12">
        <f t="shared" si="2"/>
        <v>1.7590999999999999</v>
      </c>
      <c r="P12">
        <f t="shared" si="3"/>
        <v>1.7949999999999999</v>
      </c>
      <c r="Q12">
        <f t="shared" si="4"/>
        <v>1.0746666666666667</v>
      </c>
      <c r="R12">
        <f t="shared" si="5"/>
        <v>1.0163333333333335</v>
      </c>
      <c r="S12">
        <f t="shared" si="6"/>
        <v>1.1213333333333333</v>
      </c>
      <c r="T12">
        <f t="shared" si="7"/>
        <v>0.88533333333333342</v>
      </c>
      <c r="U12">
        <f t="shared" si="8"/>
        <v>0.49033333333333334</v>
      </c>
      <c r="V12">
        <f t="shared" si="9"/>
        <v>1.7173333333333334</v>
      </c>
      <c r="W12">
        <f t="shared" si="10"/>
        <v>1.119</v>
      </c>
      <c r="X12">
        <f t="shared" si="21"/>
        <v>1.10781</v>
      </c>
      <c r="Z12" t="s">
        <v>21</v>
      </c>
      <c r="AA12">
        <f t="shared" si="11"/>
        <v>1.3262666666666665</v>
      </c>
      <c r="AB12">
        <f t="shared" si="12"/>
        <v>1.3533333333333333</v>
      </c>
      <c r="AC12">
        <f t="shared" si="13"/>
        <v>0.42999999999999994</v>
      </c>
      <c r="AD12">
        <f t="shared" si="14"/>
        <v>0.47533333333333361</v>
      </c>
      <c r="AE12">
        <f t="shared" si="15"/>
        <v>0.68866666666666654</v>
      </c>
      <c r="AF12">
        <f t="shared" si="16"/>
        <v>0.30599999999999994</v>
      </c>
      <c r="AG12">
        <f t="shared" si="17"/>
        <v>0.21633333333333332</v>
      </c>
      <c r="AH12">
        <f t="shared" si="18"/>
        <v>1.1643333333333334</v>
      </c>
      <c r="AI12">
        <f t="shared" si="19"/>
        <v>0.57433333333333336</v>
      </c>
      <c r="AJ12">
        <f t="shared" si="20"/>
        <v>0.56859000000000004</v>
      </c>
    </row>
    <row r="13" spans="1:36" x14ac:dyDescent="0.35">
      <c r="A13" t="s">
        <v>22</v>
      </c>
      <c r="B13">
        <f t="shared" si="1"/>
        <v>2.4950799999999997</v>
      </c>
      <c r="C13">
        <v>2.5459999999999998</v>
      </c>
      <c r="D13">
        <v>2.6869999999999998</v>
      </c>
      <c r="E13">
        <v>2.2869999999999999</v>
      </c>
      <c r="F13">
        <v>2.6019999999999999</v>
      </c>
      <c r="G13">
        <v>2.3439999999999999</v>
      </c>
      <c r="H13">
        <v>2.2309999999999999</v>
      </c>
      <c r="I13">
        <v>2.6179999999999999</v>
      </c>
      <c r="J13">
        <v>3.36</v>
      </c>
      <c r="K13">
        <v>3.3264</v>
      </c>
      <c r="N13" t="s">
        <v>22</v>
      </c>
      <c r="O13">
        <f t="shared" si="2"/>
        <v>2.62934</v>
      </c>
      <c r="P13">
        <f t="shared" si="3"/>
        <v>2.6829999999999998</v>
      </c>
      <c r="Q13">
        <f t="shared" si="4"/>
        <v>2.4176666666666669</v>
      </c>
      <c r="R13">
        <f t="shared" si="5"/>
        <v>2.5249999999999999</v>
      </c>
      <c r="S13">
        <f t="shared" si="6"/>
        <v>2.5813333333333333</v>
      </c>
      <c r="T13">
        <f t="shared" si="7"/>
        <v>2.5296666666666665</v>
      </c>
      <c r="U13">
        <f t="shared" si="8"/>
        <v>2.5056666666666665</v>
      </c>
      <c r="V13">
        <f t="shared" si="9"/>
        <v>2.799666666666667</v>
      </c>
      <c r="W13">
        <f t="shared" si="10"/>
        <v>3.3256666666666668</v>
      </c>
      <c r="X13">
        <f t="shared" si="21"/>
        <v>3.2924100000000003</v>
      </c>
      <c r="Z13" t="s">
        <v>22</v>
      </c>
      <c r="AA13">
        <f t="shared" si="11"/>
        <v>2.1965066666666666</v>
      </c>
      <c r="AB13">
        <f t="shared" si="12"/>
        <v>2.2413333333333334</v>
      </c>
      <c r="AC13">
        <f t="shared" si="13"/>
        <v>1.7730000000000001</v>
      </c>
      <c r="AD13">
        <f t="shared" si="14"/>
        <v>1.984</v>
      </c>
      <c r="AE13">
        <f t="shared" si="15"/>
        <v>2.1486666666666667</v>
      </c>
      <c r="AF13">
        <f t="shared" si="16"/>
        <v>1.3383333333333332</v>
      </c>
      <c r="AG13">
        <f t="shared" si="17"/>
        <v>2.2316666666666665</v>
      </c>
      <c r="AH13">
        <f t="shared" si="18"/>
        <v>2.246666666666667</v>
      </c>
      <c r="AI13">
        <f t="shared" si="19"/>
        <v>2.7810000000000001</v>
      </c>
      <c r="AJ13">
        <f t="shared" si="20"/>
        <v>2.7531900000000005</v>
      </c>
    </row>
    <row r="14" spans="1:36" x14ac:dyDescent="0.35">
      <c r="A14" t="s">
        <v>23</v>
      </c>
      <c r="B14">
        <f t="shared" si="1"/>
        <v>2.81162</v>
      </c>
      <c r="C14">
        <v>2.8690000000000002</v>
      </c>
      <c r="D14">
        <v>2.6339999999999999</v>
      </c>
      <c r="E14">
        <v>2.2010000000000001</v>
      </c>
      <c r="F14">
        <v>2.242</v>
      </c>
      <c r="G14">
        <v>2.4140000000000001</v>
      </c>
      <c r="H14">
        <v>2.0960000000000001</v>
      </c>
      <c r="I14">
        <v>3.0369999999999999</v>
      </c>
      <c r="J14">
        <v>2.8849999999999998</v>
      </c>
      <c r="K14">
        <v>2.85615</v>
      </c>
      <c r="N14" t="s">
        <v>23</v>
      </c>
      <c r="O14">
        <f t="shared" si="2"/>
        <v>2.8811999999999998</v>
      </c>
      <c r="P14">
        <f t="shared" si="3"/>
        <v>2.94</v>
      </c>
      <c r="Q14">
        <f t="shared" si="4"/>
        <v>2.6259999999999999</v>
      </c>
      <c r="R14">
        <f t="shared" si="5"/>
        <v>2.5446666666666666</v>
      </c>
      <c r="S14">
        <f t="shared" si="6"/>
        <v>2.2256666666666667</v>
      </c>
      <c r="T14">
        <f t="shared" si="7"/>
        <v>2.42</v>
      </c>
      <c r="U14">
        <f t="shared" si="8"/>
        <v>2.3506666666666667</v>
      </c>
      <c r="V14">
        <f t="shared" si="9"/>
        <v>3.0409999999999999</v>
      </c>
      <c r="W14">
        <f t="shared" si="10"/>
        <v>2.5906666666666669</v>
      </c>
      <c r="X14">
        <f t="shared" si="21"/>
        <v>2.5647600000000002</v>
      </c>
      <c r="Z14" t="s">
        <v>23</v>
      </c>
      <c r="AA14">
        <f t="shared" si="11"/>
        <v>2.4483666666666664</v>
      </c>
      <c r="AB14">
        <f t="shared" si="12"/>
        <v>2.4983333333333331</v>
      </c>
      <c r="AC14">
        <f t="shared" si="13"/>
        <v>1.9813333333333332</v>
      </c>
      <c r="AD14">
        <f t="shared" si="14"/>
        <v>2.0036666666666667</v>
      </c>
      <c r="AE14">
        <f t="shared" si="15"/>
        <v>1.7929999999999999</v>
      </c>
      <c r="AF14">
        <f t="shared" si="16"/>
        <v>1.2286666666666666</v>
      </c>
      <c r="AG14">
        <f t="shared" si="17"/>
        <v>2.0766666666666667</v>
      </c>
      <c r="AH14">
        <f t="shared" si="18"/>
        <v>2.488</v>
      </c>
      <c r="AI14">
        <f t="shared" si="19"/>
        <v>2.0460000000000003</v>
      </c>
      <c r="AJ14">
        <f t="shared" si="20"/>
        <v>2.0255400000000003</v>
      </c>
    </row>
    <row r="15" spans="1:36" x14ac:dyDescent="0.35">
      <c r="A15" t="s">
        <v>24</v>
      </c>
      <c r="B15">
        <f t="shared" si="1"/>
        <v>1.9854799999999997</v>
      </c>
      <c r="C15">
        <v>2.0259999999999998</v>
      </c>
      <c r="D15">
        <v>1.498</v>
      </c>
      <c r="E15">
        <v>0.96299999999999997</v>
      </c>
      <c r="F15">
        <v>1.869</v>
      </c>
      <c r="G15">
        <v>1.89</v>
      </c>
      <c r="H15">
        <v>1.8839999999999999</v>
      </c>
      <c r="I15">
        <v>2.0550000000000002</v>
      </c>
      <c r="J15">
        <v>1.569</v>
      </c>
      <c r="K15">
        <v>1.55331</v>
      </c>
      <c r="N15" t="s">
        <v>24</v>
      </c>
      <c r="O15">
        <f t="shared" si="2"/>
        <v>2.0370933333333334</v>
      </c>
      <c r="P15">
        <f t="shared" si="3"/>
        <v>2.0786666666666664</v>
      </c>
      <c r="Q15">
        <f t="shared" si="4"/>
        <v>1.3903333333333332</v>
      </c>
      <c r="R15">
        <f t="shared" si="5"/>
        <v>1.2566666666666666</v>
      </c>
      <c r="S15">
        <f t="shared" si="6"/>
        <v>1.5620000000000001</v>
      </c>
      <c r="T15">
        <f t="shared" si="7"/>
        <v>1.8713333333333333</v>
      </c>
      <c r="U15">
        <f t="shared" si="8"/>
        <v>1.6636666666666666</v>
      </c>
      <c r="V15">
        <f t="shared" si="9"/>
        <v>2.1193333333333335</v>
      </c>
      <c r="W15">
        <f t="shared" si="10"/>
        <v>1.4943333333333333</v>
      </c>
      <c r="X15">
        <f t="shared" si="21"/>
        <v>1.4793899999999998</v>
      </c>
      <c r="Z15" t="s">
        <v>24</v>
      </c>
      <c r="AA15">
        <f t="shared" si="11"/>
        <v>1.60426</v>
      </c>
      <c r="AB15">
        <f t="shared" si="12"/>
        <v>1.6369999999999998</v>
      </c>
      <c r="AC15">
        <f t="shared" si="13"/>
        <v>0.74566666666666648</v>
      </c>
      <c r="AD15">
        <f t="shared" si="14"/>
        <v>0.71566666666666667</v>
      </c>
      <c r="AE15">
        <f t="shared" si="15"/>
        <v>1.1293333333333333</v>
      </c>
      <c r="AF15">
        <f t="shared" si="16"/>
        <v>0.67999999999999994</v>
      </c>
      <c r="AG15">
        <f t="shared" si="17"/>
        <v>1.3896666666666666</v>
      </c>
      <c r="AH15">
        <f t="shared" si="18"/>
        <v>1.5663333333333336</v>
      </c>
      <c r="AI15">
        <f t="shared" si="19"/>
        <v>0.94966666666666666</v>
      </c>
      <c r="AJ15">
        <f t="shared" si="20"/>
        <v>0.94016999999999984</v>
      </c>
    </row>
    <row r="16" spans="1:36" x14ac:dyDescent="0.35">
      <c r="A16" t="s">
        <v>25</v>
      </c>
      <c r="B16">
        <f t="shared" si="1"/>
        <v>1.617</v>
      </c>
      <c r="C16">
        <v>1.65</v>
      </c>
      <c r="D16">
        <v>1.5169999999999999</v>
      </c>
      <c r="E16">
        <v>0.436</v>
      </c>
      <c r="F16">
        <v>1.45</v>
      </c>
      <c r="G16">
        <v>1.5129999999999999</v>
      </c>
      <c r="H16">
        <v>1.794</v>
      </c>
      <c r="I16">
        <v>1.599</v>
      </c>
      <c r="J16">
        <v>1.377</v>
      </c>
      <c r="K16">
        <v>1.3632299999999999</v>
      </c>
      <c r="N16" t="s">
        <v>25</v>
      </c>
      <c r="O16">
        <f t="shared" si="2"/>
        <v>1.6245133333333335</v>
      </c>
      <c r="P16">
        <f t="shared" si="3"/>
        <v>1.6576666666666666</v>
      </c>
      <c r="Q16">
        <f t="shared" si="4"/>
        <v>1.3046666666666666</v>
      </c>
      <c r="R16">
        <f t="shared" si="5"/>
        <v>0.93</v>
      </c>
      <c r="S16">
        <f t="shared" si="6"/>
        <v>1.3873333333333333</v>
      </c>
      <c r="T16">
        <f t="shared" si="7"/>
        <v>1.5526666666666664</v>
      </c>
      <c r="U16">
        <f t="shared" si="8"/>
        <v>1.5786666666666667</v>
      </c>
      <c r="V16">
        <f t="shared" si="9"/>
        <v>1.5393333333333332</v>
      </c>
      <c r="W16">
        <f t="shared" si="10"/>
        <v>1.3476666666666668</v>
      </c>
      <c r="X16">
        <f t="shared" si="21"/>
        <v>1.3341899999999998</v>
      </c>
      <c r="Z16" t="s">
        <v>25</v>
      </c>
      <c r="AA16">
        <f t="shared" si="11"/>
        <v>1.1916800000000001</v>
      </c>
      <c r="AB16">
        <f t="shared" si="12"/>
        <v>1.216</v>
      </c>
      <c r="AC16">
        <f t="shared" si="13"/>
        <v>0.65999999999999992</v>
      </c>
      <c r="AD16">
        <f t="shared" si="14"/>
        <v>0.38900000000000012</v>
      </c>
      <c r="AE16">
        <f t="shared" si="15"/>
        <v>0.95466666666666655</v>
      </c>
      <c r="AF16">
        <f t="shared" si="16"/>
        <v>0.36133333333333306</v>
      </c>
      <c r="AG16">
        <f t="shared" si="17"/>
        <v>1.3046666666666666</v>
      </c>
      <c r="AH16">
        <f t="shared" si="18"/>
        <v>0.98633333333333317</v>
      </c>
      <c r="AI16">
        <f t="shared" si="19"/>
        <v>0.80300000000000016</v>
      </c>
      <c r="AJ16">
        <f t="shared" si="20"/>
        <v>0.79496999999999984</v>
      </c>
    </row>
    <row r="17" spans="1:36" x14ac:dyDescent="0.35">
      <c r="A17" t="s">
        <v>26</v>
      </c>
      <c r="B17">
        <f t="shared" si="1"/>
        <v>0.82025999999999999</v>
      </c>
      <c r="C17">
        <v>0.83699999999999997</v>
      </c>
      <c r="D17">
        <v>0.88</v>
      </c>
      <c r="E17">
        <v>1.675</v>
      </c>
      <c r="F17">
        <v>1.155</v>
      </c>
      <c r="G17">
        <v>1.4379999999999999</v>
      </c>
      <c r="H17">
        <v>0.95799999999999996</v>
      </c>
      <c r="I17">
        <v>1.0209999999999999</v>
      </c>
      <c r="J17">
        <v>1.298</v>
      </c>
      <c r="K17">
        <v>1.2850200000000001</v>
      </c>
      <c r="N17" t="s">
        <v>26</v>
      </c>
      <c r="O17">
        <f t="shared" si="2"/>
        <v>1.0443533333333335</v>
      </c>
      <c r="P17">
        <f t="shared" si="3"/>
        <v>1.0656666666666668</v>
      </c>
      <c r="Q17">
        <f t="shared" si="4"/>
        <v>0.96666666666666667</v>
      </c>
      <c r="R17">
        <f t="shared" si="5"/>
        <v>1.181</v>
      </c>
      <c r="S17">
        <f t="shared" si="6"/>
        <v>0.96733333333333338</v>
      </c>
      <c r="T17">
        <f t="shared" si="7"/>
        <v>1.3846666666666667</v>
      </c>
      <c r="U17">
        <f t="shared" si="8"/>
        <v>0.66966666666666663</v>
      </c>
      <c r="V17">
        <f t="shared" si="9"/>
        <v>1.0923333333333332</v>
      </c>
      <c r="W17">
        <f t="shared" si="10"/>
        <v>1.167</v>
      </c>
      <c r="X17">
        <f t="shared" si="21"/>
        <v>1.1553300000000002</v>
      </c>
      <c r="Z17" t="s">
        <v>26</v>
      </c>
      <c r="AA17">
        <f t="shared" si="11"/>
        <v>0.61152000000000006</v>
      </c>
      <c r="AB17">
        <f t="shared" si="12"/>
        <v>0.62400000000000011</v>
      </c>
      <c r="AC17">
        <f t="shared" si="13"/>
        <v>0.32199999999999995</v>
      </c>
      <c r="AD17">
        <f t="shared" si="14"/>
        <v>0.64000000000000012</v>
      </c>
      <c r="AE17">
        <f t="shared" si="15"/>
        <v>0.53466666666666662</v>
      </c>
      <c r="AF17">
        <f t="shared" si="16"/>
        <v>0.19333333333333336</v>
      </c>
      <c r="AG17">
        <f t="shared" si="17"/>
        <v>0.39566666666666661</v>
      </c>
      <c r="AH17">
        <f t="shared" si="18"/>
        <v>0.53933333333333311</v>
      </c>
      <c r="AI17">
        <f t="shared" si="19"/>
        <v>0.6223333333333334</v>
      </c>
      <c r="AJ17">
        <f t="shared" si="20"/>
        <v>0.61611000000000027</v>
      </c>
    </row>
    <row r="18" spans="1:36" x14ac:dyDescent="0.35">
      <c r="A18" t="s">
        <v>27</v>
      </c>
      <c r="B18">
        <f t="shared" si="1"/>
        <v>2.0560399999999999</v>
      </c>
      <c r="C18">
        <v>2.0979999999999999</v>
      </c>
      <c r="D18">
        <v>2.2149999999999999</v>
      </c>
      <c r="E18">
        <v>1.861</v>
      </c>
      <c r="F18">
        <v>2.0299999999999998</v>
      </c>
      <c r="G18">
        <v>1.841</v>
      </c>
      <c r="H18">
        <v>1.4590000000000001</v>
      </c>
      <c r="I18">
        <v>2.4910000000000001</v>
      </c>
      <c r="J18">
        <v>1.8240000000000001</v>
      </c>
      <c r="K18">
        <v>1.80576</v>
      </c>
      <c r="N18" t="s">
        <v>27</v>
      </c>
      <c r="O18">
        <f t="shared" si="2"/>
        <v>2.3428533333333337</v>
      </c>
      <c r="P18">
        <f t="shared" si="3"/>
        <v>2.3906666666666667</v>
      </c>
      <c r="Q18">
        <f t="shared" si="4"/>
        <v>1.8316666666666668</v>
      </c>
      <c r="R18">
        <f t="shared" si="5"/>
        <v>2.2156666666666669</v>
      </c>
      <c r="S18">
        <f t="shared" si="6"/>
        <v>1.8869999999999998</v>
      </c>
      <c r="T18">
        <f t="shared" si="7"/>
        <v>2.2593333333333336</v>
      </c>
      <c r="U18">
        <f t="shared" si="8"/>
        <v>1.5636666666666665</v>
      </c>
      <c r="V18">
        <f t="shared" si="9"/>
        <v>2.5293333333333332</v>
      </c>
      <c r="W18">
        <f t="shared" si="10"/>
        <v>1.7533333333333336</v>
      </c>
      <c r="X18">
        <f t="shared" si="21"/>
        <v>1.7358</v>
      </c>
      <c r="Z18" t="s">
        <v>27</v>
      </c>
      <c r="AA18">
        <f t="shared" si="11"/>
        <v>1.9100200000000003</v>
      </c>
      <c r="AB18">
        <f t="shared" si="12"/>
        <v>1.9490000000000001</v>
      </c>
      <c r="AC18">
        <f t="shared" si="13"/>
        <v>1.1870000000000001</v>
      </c>
      <c r="AD18">
        <f t="shared" si="14"/>
        <v>1.674666666666667</v>
      </c>
      <c r="AE18">
        <f t="shared" si="15"/>
        <v>1.454333333333333</v>
      </c>
      <c r="AF18">
        <f t="shared" si="16"/>
        <v>1.0680000000000003</v>
      </c>
      <c r="AG18">
        <f t="shared" si="17"/>
        <v>1.2896666666666665</v>
      </c>
      <c r="AH18">
        <f t="shared" si="18"/>
        <v>1.9763333333333333</v>
      </c>
      <c r="AI18">
        <f t="shared" si="19"/>
        <v>1.208666666666667</v>
      </c>
      <c r="AJ18">
        <f t="shared" si="20"/>
        <v>1.19658</v>
      </c>
    </row>
    <row r="19" spans="1:36" x14ac:dyDescent="0.35">
      <c r="A19" t="s">
        <v>28</v>
      </c>
      <c r="B19">
        <f t="shared" si="1"/>
        <v>2.35886</v>
      </c>
      <c r="C19">
        <v>2.407</v>
      </c>
      <c r="D19">
        <v>2.3559999999999999</v>
      </c>
      <c r="E19">
        <v>2.7509999999999999</v>
      </c>
      <c r="F19">
        <v>1.962</v>
      </c>
      <c r="G19">
        <v>2.032</v>
      </c>
      <c r="H19">
        <v>1.9370000000000001</v>
      </c>
      <c r="I19">
        <v>3.41</v>
      </c>
      <c r="J19">
        <v>2.4239999999999999</v>
      </c>
      <c r="K19">
        <v>2.3997600000000001</v>
      </c>
      <c r="N19" t="s">
        <v>28</v>
      </c>
      <c r="O19">
        <f t="shared" si="2"/>
        <v>2.7096999999999998</v>
      </c>
      <c r="P19">
        <f t="shared" si="3"/>
        <v>2.7650000000000001</v>
      </c>
      <c r="Q19">
        <f t="shared" si="4"/>
        <v>2.1106666666666665</v>
      </c>
      <c r="R19">
        <f t="shared" si="5"/>
        <v>2.7306666666666666</v>
      </c>
      <c r="S19">
        <f t="shared" si="6"/>
        <v>2.0206666666666666</v>
      </c>
      <c r="T19">
        <f t="shared" si="7"/>
        <v>2.0393333333333334</v>
      </c>
      <c r="U19">
        <f t="shared" si="8"/>
        <v>1.8193333333333335</v>
      </c>
      <c r="V19">
        <f t="shared" si="9"/>
        <v>3.3000000000000003</v>
      </c>
      <c r="W19">
        <f t="shared" ref="W19:W33" si="22">AVERAGE(J19,J51,J83)</f>
        <v>2.1833333333333331</v>
      </c>
      <c r="X19">
        <f t="shared" si="21"/>
        <v>2.1615000000000002</v>
      </c>
      <c r="Z19" t="s">
        <v>28</v>
      </c>
      <c r="AA19">
        <f t="shared" si="11"/>
        <v>2.2768666666666664</v>
      </c>
      <c r="AB19">
        <f t="shared" si="12"/>
        <v>2.3233333333333333</v>
      </c>
      <c r="AC19">
        <f t="shared" si="13"/>
        <v>1.4659999999999997</v>
      </c>
      <c r="AD19">
        <f t="shared" si="14"/>
        <v>2.1896666666666667</v>
      </c>
      <c r="AE19">
        <f t="shared" si="15"/>
        <v>1.5879999999999999</v>
      </c>
      <c r="AF19">
        <f t="shared" si="16"/>
        <v>0.84800000000000009</v>
      </c>
      <c r="AG19">
        <f t="shared" si="17"/>
        <v>1.5453333333333334</v>
      </c>
      <c r="AH19">
        <f t="shared" si="18"/>
        <v>2.7470000000000003</v>
      </c>
      <c r="AI19">
        <f t="shared" si="19"/>
        <v>1.6386666666666665</v>
      </c>
      <c r="AJ19">
        <f t="shared" si="20"/>
        <v>1.6222800000000004</v>
      </c>
    </row>
    <row r="20" spans="1:36" x14ac:dyDescent="0.35">
      <c r="A20" t="s">
        <v>29</v>
      </c>
      <c r="B20">
        <f t="shared" si="1"/>
        <v>0.31752000000000002</v>
      </c>
      <c r="C20">
        <v>0.32400000000000001</v>
      </c>
      <c r="D20">
        <v>0.39900000000000002</v>
      </c>
      <c r="E20">
        <v>0.78500000000000003</v>
      </c>
      <c r="F20">
        <v>0.438</v>
      </c>
      <c r="G20">
        <v>1.5589999999999999</v>
      </c>
      <c r="H20">
        <v>0.45700000000000002</v>
      </c>
      <c r="I20">
        <v>0.67300000000000004</v>
      </c>
      <c r="J20">
        <v>2.2949999999999999</v>
      </c>
      <c r="K20">
        <v>2.2720500000000001</v>
      </c>
      <c r="N20" t="s">
        <v>29</v>
      </c>
      <c r="O20">
        <f t="shared" si="2"/>
        <v>0.4158466666666667</v>
      </c>
      <c r="P20">
        <f t="shared" si="3"/>
        <v>0.4243333333333334</v>
      </c>
      <c r="Q20">
        <f t="shared" si="4"/>
        <v>0.96266666666666667</v>
      </c>
      <c r="R20">
        <f t="shared" si="5"/>
        <v>1.2523333333333333</v>
      </c>
      <c r="S20">
        <f t="shared" si="6"/>
        <v>0.39433333333333337</v>
      </c>
      <c r="T20">
        <f t="shared" si="7"/>
        <v>2.1436666666666668</v>
      </c>
      <c r="U20">
        <f t="shared" si="8"/>
        <v>0.37166666666666665</v>
      </c>
      <c r="V20">
        <f t="shared" si="9"/>
        <v>0.58366666666666667</v>
      </c>
      <c r="W20">
        <f t="shared" si="22"/>
        <v>1.6633333333333333</v>
      </c>
      <c r="X20">
        <f t="shared" si="21"/>
        <v>1.6467000000000001</v>
      </c>
      <c r="Z20" t="s">
        <v>29</v>
      </c>
      <c r="AA20">
        <f t="shared" si="11"/>
        <v>1.698666666666665E-2</v>
      </c>
      <c r="AB20">
        <f t="shared" si="12"/>
        <v>1.7333333333333256E-2</v>
      </c>
      <c r="AC20">
        <f t="shared" si="13"/>
        <v>0.31799999999999995</v>
      </c>
      <c r="AD20">
        <f t="shared" si="14"/>
        <v>0.71133333333333337</v>
      </c>
      <c r="AE20">
        <f t="shared" si="15"/>
        <v>3.833333333333333E-2</v>
      </c>
      <c r="AF20">
        <f t="shared" si="16"/>
        <v>0.95233333333333348</v>
      </c>
      <c r="AG20">
        <f t="shared" si="17"/>
        <v>9.7666666666666624E-2</v>
      </c>
      <c r="AH20">
        <f t="shared" si="18"/>
        <v>3.066666666666662E-2</v>
      </c>
      <c r="AI20">
        <f t="shared" si="19"/>
        <v>1.1186666666666667</v>
      </c>
      <c r="AJ20">
        <f t="shared" si="20"/>
        <v>1.1074800000000002</v>
      </c>
    </row>
    <row r="21" spans="1:36" x14ac:dyDescent="0.35">
      <c r="A21" t="s">
        <v>30</v>
      </c>
      <c r="B21">
        <f t="shared" si="1"/>
        <v>2.4176600000000001</v>
      </c>
      <c r="C21">
        <v>2.4670000000000001</v>
      </c>
      <c r="D21">
        <v>2.0350000000000001</v>
      </c>
      <c r="E21">
        <v>2.9039999999999999</v>
      </c>
      <c r="F21">
        <v>2.331</v>
      </c>
      <c r="G21">
        <v>2.153</v>
      </c>
      <c r="H21">
        <v>2.3860000000000001</v>
      </c>
      <c r="I21">
        <v>3.2080000000000002</v>
      </c>
      <c r="J21">
        <v>3.0019999999999998</v>
      </c>
      <c r="K21">
        <v>2.9719799999999998</v>
      </c>
      <c r="N21" t="s">
        <v>30</v>
      </c>
      <c r="O21">
        <f t="shared" si="2"/>
        <v>2.4189666666666665</v>
      </c>
      <c r="P21">
        <f t="shared" si="3"/>
        <v>2.4683333333333337</v>
      </c>
      <c r="Q21">
        <f t="shared" si="4"/>
        <v>2.1276666666666664</v>
      </c>
      <c r="R21">
        <f t="shared" si="5"/>
        <v>2.5523333333333333</v>
      </c>
      <c r="S21">
        <f t="shared" si="6"/>
        <v>2.5496666666666665</v>
      </c>
      <c r="T21">
        <f t="shared" si="7"/>
        <v>2.4220000000000002</v>
      </c>
      <c r="U21">
        <f t="shared" si="8"/>
        <v>2.3413333333333335</v>
      </c>
      <c r="V21">
        <f t="shared" si="9"/>
        <v>3.1880000000000002</v>
      </c>
      <c r="W21">
        <f t="shared" si="22"/>
        <v>2.9833333333333329</v>
      </c>
      <c r="X21">
        <f t="shared" si="21"/>
        <v>2.9535</v>
      </c>
      <c r="Z21" t="s">
        <v>30</v>
      </c>
      <c r="AA21">
        <f t="shared" si="11"/>
        <v>1.9861333333333331</v>
      </c>
      <c r="AB21">
        <f t="shared" si="12"/>
        <v>2.0266666666666673</v>
      </c>
      <c r="AC21">
        <f t="shared" si="13"/>
        <v>1.4829999999999997</v>
      </c>
      <c r="AD21">
        <f t="shared" si="14"/>
        <v>2.0113333333333334</v>
      </c>
      <c r="AE21">
        <f t="shared" si="15"/>
        <v>2.117</v>
      </c>
      <c r="AF21">
        <f t="shared" si="16"/>
        <v>1.2306666666666668</v>
      </c>
      <c r="AG21">
        <f t="shared" si="17"/>
        <v>2.0673333333333335</v>
      </c>
      <c r="AH21">
        <f t="shared" si="18"/>
        <v>2.6350000000000002</v>
      </c>
      <c r="AI21">
        <f t="shared" si="19"/>
        <v>2.4386666666666663</v>
      </c>
      <c r="AJ21">
        <f t="shared" si="20"/>
        <v>2.4142800000000002</v>
      </c>
    </row>
    <row r="22" spans="1:36" x14ac:dyDescent="0.35">
      <c r="A22" t="s">
        <v>31</v>
      </c>
      <c r="B22">
        <f t="shared" si="1"/>
        <v>2.7351799999999997</v>
      </c>
      <c r="C22">
        <v>2.7909999999999999</v>
      </c>
      <c r="D22">
        <v>2.5830000000000002</v>
      </c>
      <c r="E22">
        <v>2.536</v>
      </c>
      <c r="F22">
        <v>2.6150000000000002</v>
      </c>
      <c r="G22">
        <v>2.7589999999999999</v>
      </c>
      <c r="H22">
        <v>3.1190000000000002</v>
      </c>
      <c r="I22">
        <v>3.5</v>
      </c>
      <c r="J22">
        <v>2.944</v>
      </c>
      <c r="K22">
        <v>2.9145599999999998</v>
      </c>
      <c r="N22" t="s">
        <v>31</v>
      </c>
      <c r="O22">
        <f t="shared" si="2"/>
        <v>2.9546999999999994</v>
      </c>
      <c r="P22">
        <f t="shared" si="3"/>
        <v>3.0150000000000001</v>
      </c>
      <c r="Q22">
        <f t="shared" si="4"/>
        <v>2.3786666666666667</v>
      </c>
      <c r="R22">
        <f t="shared" si="5"/>
        <v>2.2876666666666665</v>
      </c>
      <c r="S22">
        <f t="shared" si="6"/>
        <v>2.6903333333333332</v>
      </c>
      <c r="T22">
        <f t="shared" si="7"/>
        <v>2.7479999999999998</v>
      </c>
      <c r="U22">
        <f t="shared" si="8"/>
        <v>2.7616666666666667</v>
      </c>
      <c r="V22">
        <f t="shared" si="9"/>
        <v>3.456666666666667</v>
      </c>
      <c r="W22">
        <f t="shared" si="22"/>
        <v>3.3146666666666662</v>
      </c>
      <c r="X22">
        <f t="shared" si="21"/>
        <v>3.28152</v>
      </c>
      <c r="Z22" t="s">
        <v>31</v>
      </c>
      <c r="AA22">
        <f t="shared" si="11"/>
        <v>2.521866666666666</v>
      </c>
      <c r="AB22">
        <f t="shared" si="12"/>
        <v>2.5733333333333333</v>
      </c>
      <c r="AC22">
        <f t="shared" si="13"/>
        <v>1.734</v>
      </c>
      <c r="AD22">
        <f t="shared" si="14"/>
        <v>1.7466666666666666</v>
      </c>
      <c r="AE22">
        <f t="shared" si="15"/>
        <v>2.2576666666666667</v>
      </c>
      <c r="AF22">
        <f t="shared" si="16"/>
        <v>1.5566666666666664</v>
      </c>
      <c r="AG22">
        <f t="shared" si="17"/>
        <v>2.4876666666666667</v>
      </c>
      <c r="AH22">
        <f t="shared" si="18"/>
        <v>2.9036666666666671</v>
      </c>
      <c r="AI22">
        <f t="shared" si="19"/>
        <v>2.7699999999999996</v>
      </c>
      <c r="AJ22">
        <f t="shared" si="20"/>
        <v>2.7423000000000002</v>
      </c>
    </row>
    <row r="23" spans="1:36" x14ac:dyDescent="0.35">
      <c r="A23" t="s">
        <v>32</v>
      </c>
      <c r="B23">
        <f t="shared" si="1"/>
        <v>2.1305199999999997</v>
      </c>
      <c r="C23">
        <v>2.1739999999999999</v>
      </c>
      <c r="D23">
        <v>1.7230000000000001</v>
      </c>
      <c r="E23">
        <v>1.8180000000000001</v>
      </c>
      <c r="F23">
        <v>1.677</v>
      </c>
      <c r="G23">
        <v>2.0230000000000001</v>
      </c>
      <c r="H23">
        <v>1.845</v>
      </c>
      <c r="I23">
        <v>1.117</v>
      </c>
      <c r="J23">
        <v>2.0710000000000002</v>
      </c>
      <c r="K23">
        <v>2.0502899999999999</v>
      </c>
      <c r="N23" t="s">
        <v>32</v>
      </c>
      <c r="O23">
        <f t="shared" si="2"/>
        <v>2.0442800000000001</v>
      </c>
      <c r="P23">
        <f t="shared" si="3"/>
        <v>2.0860000000000003</v>
      </c>
      <c r="Q23">
        <f t="shared" si="4"/>
        <v>1.702</v>
      </c>
      <c r="R23">
        <f t="shared" si="5"/>
        <v>1.0046666666666668</v>
      </c>
      <c r="S23">
        <f t="shared" si="6"/>
        <v>1.8959999999999999</v>
      </c>
      <c r="T23">
        <f t="shared" si="7"/>
        <v>2.2193333333333336</v>
      </c>
      <c r="U23">
        <f t="shared" si="8"/>
        <v>1.5780000000000001</v>
      </c>
      <c r="V23">
        <f t="shared" si="9"/>
        <v>1.0656666666666665</v>
      </c>
      <c r="W23">
        <f t="shared" si="22"/>
        <v>2.0643333333333334</v>
      </c>
      <c r="X23">
        <f t="shared" si="21"/>
        <v>2.0436899999999998</v>
      </c>
      <c r="Z23" t="s">
        <v>32</v>
      </c>
      <c r="AA23">
        <f t="shared" si="11"/>
        <v>1.6114466666666667</v>
      </c>
      <c r="AB23">
        <f t="shared" si="12"/>
        <v>1.6443333333333336</v>
      </c>
      <c r="AC23">
        <f t="shared" si="13"/>
        <v>1.0573333333333332</v>
      </c>
      <c r="AD23">
        <f t="shared" si="14"/>
        <v>0.46366666666666689</v>
      </c>
      <c r="AE23">
        <f t="shared" si="15"/>
        <v>1.4633333333333332</v>
      </c>
      <c r="AF23">
        <f t="shared" si="16"/>
        <v>1.0280000000000002</v>
      </c>
      <c r="AG23">
        <f t="shared" si="17"/>
        <v>1.304</v>
      </c>
      <c r="AH23">
        <f t="shared" si="18"/>
        <v>0.51266666666666649</v>
      </c>
      <c r="AI23">
        <f t="shared" si="19"/>
        <v>1.5196666666666667</v>
      </c>
      <c r="AJ23">
        <f t="shared" si="20"/>
        <v>1.50447</v>
      </c>
    </row>
    <row r="24" spans="1:36" x14ac:dyDescent="0.35">
      <c r="A24" t="s">
        <v>33</v>
      </c>
      <c r="B24">
        <f t="shared" si="1"/>
        <v>0.57231999999999994</v>
      </c>
      <c r="C24">
        <v>0.58399999999999996</v>
      </c>
      <c r="D24">
        <v>0.751</v>
      </c>
      <c r="E24">
        <v>0.55100000000000005</v>
      </c>
      <c r="F24">
        <v>0.41699999999999998</v>
      </c>
      <c r="G24">
        <v>0.66300000000000003</v>
      </c>
      <c r="H24">
        <v>0.32400000000000001</v>
      </c>
      <c r="I24">
        <v>0.77800000000000002</v>
      </c>
      <c r="J24">
        <v>0.55400000000000005</v>
      </c>
      <c r="K24">
        <v>0.54845999999999995</v>
      </c>
      <c r="N24" t="s">
        <v>33</v>
      </c>
      <c r="O24">
        <f t="shared" si="2"/>
        <v>0.57068666666666668</v>
      </c>
      <c r="P24">
        <f t="shared" si="3"/>
        <v>0.58233333333333326</v>
      </c>
      <c r="Q24">
        <f t="shared" si="4"/>
        <v>0.76233333333333331</v>
      </c>
      <c r="R24">
        <f t="shared" si="5"/>
        <v>0.37600000000000006</v>
      </c>
      <c r="S24">
        <f t="shared" si="6"/>
        <v>0.60033333333333339</v>
      </c>
      <c r="T24">
        <f t="shared" si="7"/>
        <v>0.80133333333333334</v>
      </c>
      <c r="U24">
        <f t="shared" si="8"/>
        <v>0.33</v>
      </c>
      <c r="V24">
        <f t="shared" si="9"/>
        <v>0.67533333333333323</v>
      </c>
      <c r="W24">
        <f t="shared" si="22"/>
        <v>0.63</v>
      </c>
      <c r="X24">
        <f t="shared" si="21"/>
        <v>0.62370000000000003</v>
      </c>
      <c r="Z24" t="s">
        <v>33</v>
      </c>
      <c r="AA24">
        <f t="shared" si="11"/>
        <v>0.13785333333333333</v>
      </c>
      <c r="AB24">
        <f t="shared" si="12"/>
        <v>0.14066666666666661</v>
      </c>
      <c r="AC24">
        <f t="shared" si="13"/>
        <v>0.11766666666666659</v>
      </c>
      <c r="AD24">
        <f t="shared" si="14"/>
        <v>0.16499999999999987</v>
      </c>
      <c r="AE24">
        <f t="shared" si="15"/>
        <v>0.16766666666666669</v>
      </c>
      <c r="AF24">
        <f t="shared" si="16"/>
        <v>0.39</v>
      </c>
      <c r="AG24">
        <f t="shared" si="17"/>
        <v>5.5999999999999994E-2</v>
      </c>
      <c r="AH24">
        <f t="shared" si="18"/>
        <v>0.12233333333333318</v>
      </c>
      <c r="AI24">
        <f t="shared" si="19"/>
        <v>8.5333333333333372E-2</v>
      </c>
      <c r="AJ24">
        <f t="shared" si="20"/>
        <v>8.4480000000000111E-2</v>
      </c>
    </row>
    <row r="25" spans="1:36" x14ac:dyDescent="0.35">
      <c r="A25" t="s">
        <v>34</v>
      </c>
      <c r="B25">
        <f t="shared" si="1"/>
        <v>2.64208</v>
      </c>
      <c r="C25">
        <v>2.6960000000000002</v>
      </c>
      <c r="D25">
        <v>2.819</v>
      </c>
      <c r="E25">
        <v>2.5609999999999999</v>
      </c>
      <c r="F25">
        <v>2.0459999999999998</v>
      </c>
      <c r="G25">
        <v>2.2320000000000002</v>
      </c>
      <c r="H25">
        <v>2.5990000000000002</v>
      </c>
      <c r="I25">
        <v>3.4860000000000002</v>
      </c>
      <c r="J25">
        <v>3.5</v>
      </c>
      <c r="K25">
        <v>3.4649999999999999</v>
      </c>
      <c r="N25" t="s">
        <v>34</v>
      </c>
      <c r="O25">
        <f t="shared" si="2"/>
        <v>2.7658866666666668</v>
      </c>
      <c r="P25">
        <f t="shared" si="3"/>
        <v>2.8223333333333329</v>
      </c>
      <c r="Q25">
        <f t="shared" si="4"/>
        <v>2.8886666666666669</v>
      </c>
      <c r="R25">
        <f t="shared" si="5"/>
        <v>2.7326666666666668</v>
      </c>
      <c r="S25">
        <f t="shared" si="6"/>
        <v>2.2409999999999997</v>
      </c>
      <c r="T25">
        <f t="shared" si="7"/>
        <v>2.4159999999999999</v>
      </c>
      <c r="U25">
        <f t="shared" si="8"/>
        <v>2.5470000000000002</v>
      </c>
      <c r="V25">
        <f t="shared" si="9"/>
        <v>3.3193333333333332</v>
      </c>
      <c r="W25">
        <f t="shared" si="22"/>
        <v>3.11</v>
      </c>
      <c r="X25">
        <f t="shared" si="21"/>
        <v>3.0788999999999995</v>
      </c>
      <c r="Z25" t="s">
        <v>34</v>
      </c>
      <c r="AA25">
        <f t="shared" si="11"/>
        <v>2.3330533333333334</v>
      </c>
      <c r="AB25">
        <f t="shared" si="12"/>
        <v>2.3806666666666665</v>
      </c>
      <c r="AC25">
        <f t="shared" si="13"/>
        <v>2.2440000000000002</v>
      </c>
      <c r="AD25">
        <f t="shared" si="14"/>
        <v>2.1916666666666669</v>
      </c>
      <c r="AE25">
        <f t="shared" si="15"/>
        <v>1.8083333333333329</v>
      </c>
      <c r="AF25">
        <f t="shared" si="16"/>
        <v>1.2246666666666666</v>
      </c>
      <c r="AG25">
        <f t="shared" si="17"/>
        <v>2.2730000000000001</v>
      </c>
      <c r="AH25">
        <f t="shared" si="18"/>
        <v>2.7663333333333333</v>
      </c>
      <c r="AI25">
        <f t="shared" si="19"/>
        <v>2.5653333333333332</v>
      </c>
      <c r="AJ25">
        <f t="shared" si="20"/>
        <v>2.5396799999999997</v>
      </c>
    </row>
    <row r="26" spans="1:36" x14ac:dyDescent="0.35">
      <c r="A26" t="s">
        <v>35</v>
      </c>
      <c r="B26">
        <f t="shared" si="1"/>
        <v>2.3323999999999998</v>
      </c>
      <c r="C26">
        <v>2.38</v>
      </c>
      <c r="D26">
        <v>3.4710000000000001</v>
      </c>
      <c r="E26">
        <v>2.9849999999999999</v>
      </c>
      <c r="F26">
        <v>3.2389999999999999</v>
      </c>
      <c r="G26">
        <v>3.1269999999999998</v>
      </c>
      <c r="H26">
        <v>3.5</v>
      </c>
      <c r="I26">
        <v>3.3519999999999999</v>
      </c>
      <c r="J26">
        <v>3.5</v>
      </c>
      <c r="K26">
        <v>3.4649999999999999</v>
      </c>
      <c r="N26" t="s">
        <v>35</v>
      </c>
      <c r="O26">
        <f t="shared" si="2"/>
        <v>2.2807866666666663</v>
      </c>
      <c r="P26">
        <f t="shared" si="3"/>
        <v>2.3273333333333333</v>
      </c>
      <c r="Q26">
        <f t="shared" si="4"/>
        <v>2.9583333333333335</v>
      </c>
      <c r="R26">
        <f t="shared" si="5"/>
        <v>3.2453333333333334</v>
      </c>
      <c r="S26">
        <f t="shared" si="6"/>
        <v>2.3823333333333334</v>
      </c>
      <c r="T26">
        <f t="shared" si="7"/>
        <v>3.2509999999999999</v>
      </c>
      <c r="U26">
        <f t="shared" si="8"/>
        <v>3.5</v>
      </c>
      <c r="V26">
        <f t="shared" si="9"/>
        <v>3.4106666666666663</v>
      </c>
      <c r="W26">
        <f t="shared" si="22"/>
        <v>3.5</v>
      </c>
      <c r="X26">
        <f t="shared" si="21"/>
        <v>3.4649999999999999</v>
      </c>
      <c r="Z26" t="s">
        <v>35</v>
      </c>
      <c r="AA26">
        <f t="shared" si="11"/>
        <v>1.8479533333333329</v>
      </c>
      <c r="AB26">
        <f t="shared" si="12"/>
        <v>1.8856666666666666</v>
      </c>
      <c r="AC26">
        <f t="shared" si="13"/>
        <v>2.3136666666666668</v>
      </c>
      <c r="AD26">
        <f t="shared" si="14"/>
        <v>2.7043333333333335</v>
      </c>
      <c r="AE26">
        <f t="shared" si="15"/>
        <v>1.9496666666666667</v>
      </c>
      <c r="AF26">
        <f t="shared" si="16"/>
        <v>2.0596666666666668</v>
      </c>
      <c r="AG26">
        <f t="shared" si="17"/>
        <v>3.226</v>
      </c>
      <c r="AH26">
        <f t="shared" si="18"/>
        <v>2.8576666666666664</v>
      </c>
      <c r="AI26">
        <f t="shared" si="19"/>
        <v>2.9553333333333334</v>
      </c>
      <c r="AJ26">
        <f t="shared" si="20"/>
        <v>2.92578</v>
      </c>
    </row>
    <row r="27" spans="1:36" x14ac:dyDescent="0.35">
      <c r="A27" t="s">
        <v>36</v>
      </c>
      <c r="B27">
        <f t="shared" si="1"/>
        <v>3.3212199999999998</v>
      </c>
      <c r="C27">
        <v>3.3889999999999998</v>
      </c>
      <c r="D27">
        <v>2.891</v>
      </c>
      <c r="E27">
        <v>2.4750000000000001</v>
      </c>
      <c r="F27">
        <v>3.1480000000000001</v>
      </c>
      <c r="G27">
        <v>3.1819999999999999</v>
      </c>
      <c r="H27">
        <v>3.0030000000000001</v>
      </c>
      <c r="I27">
        <v>3.456</v>
      </c>
      <c r="J27">
        <v>3.411</v>
      </c>
      <c r="K27">
        <v>3.3768899999999999</v>
      </c>
      <c r="N27" t="s">
        <v>36</v>
      </c>
      <c r="O27">
        <f t="shared" si="2"/>
        <v>3.3571533333333332</v>
      </c>
      <c r="P27">
        <f t="shared" si="3"/>
        <v>3.4256666666666664</v>
      </c>
      <c r="Q27">
        <f t="shared" si="4"/>
        <v>2.6920000000000002</v>
      </c>
      <c r="R27">
        <f t="shared" si="5"/>
        <v>3.091333333333333</v>
      </c>
      <c r="S27">
        <f t="shared" si="6"/>
        <v>3.0046666666666666</v>
      </c>
      <c r="T27">
        <f t="shared" si="7"/>
        <v>3.0363333333333333</v>
      </c>
      <c r="U27">
        <f t="shared" si="8"/>
        <v>3.0863333333333336</v>
      </c>
      <c r="V27">
        <f t="shared" si="9"/>
        <v>3.4853333333333332</v>
      </c>
      <c r="W27">
        <f t="shared" si="22"/>
        <v>3.1496666666666666</v>
      </c>
      <c r="X27">
        <f t="shared" si="21"/>
        <v>3.1181699999999997</v>
      </c>
      <c r="Z27" t="s">
        <v>36</v>
      </c>
      <c r="AA27">
        <f t="shared" si="11"/>
        <v>2.9243199999999998</v>
      </c>
      <c r="AB27">
        <f t="shared" si="12"/>
        <v>2.984</v>
      </c>
      <c r="AC27">
        <f t="shared" si="13"/>
        <v>2.0473333333333334</v>
      </c>
      <c r="AD27">
        <f t="shared" si="14"/>
        <v>2.5503333333333331</v>
      </c>
      <c r="AE27">
        <f t="shared" si="15"/>
        <v>2.5720000000000001</v>
      </c>
      <c r="AF27">
        <f t="shared" si="16"/>
        <v>1.845</v>
      </c>
      <c r="AG27">
        <f t="shared" si="17"/>
        <v>2.8123333333333336</v>
      </c>
      <c r="AH27">
        <f t="shared" si="18"/>
        <v>2.9323333333333332</v>
      </c>
      <c r="AI27">
        <f t="shared" si="19"/>
        <v>2.605</v>
      </c>
      <c r="AJ27">
        <f t="shared" si="20"/>
        <v>2.5789499999999999</v>
      </c>
    </row>
    <row r="28" spans="1:36" x14ac:dyDescent="0.35">
      <c r="A28" t="s">
        <v>37</v>
      </c>
      <c r="B28">
        <f t="shared" si="1"/>
        <v>0.78595999999999999</v>
      </c>
      <c r="C28">
        <v>0.80200000000000005</v>
      </c>
      <c r="D28">
        <v>0.86299999999999999</v>
      </c>
      <c r="E28">
        <v>0.51800000000000002</v>
      </c>
      <c r="F28">
        <v>1.06</v>
      </c>
      <c r="G28">
        <v>0.97699999999999998</v>
      </c>
      <c r="H28">
        <v>0.42399999999999999</v>
      </c>
      <c r="I28">
        <v>0.85799999999999998</v>
      </c>
      <c r="J28">
        <v>0.70899999999999996</v>
      </c>
      <c r="K28">
        <v>0.70191000000000003</v>
      </c>
      <c r="N28" t="s">
        <v>37</v>
      </c>
      <c r="O28">
        <f t="shared" si="2"/>
        <v>0.88069333333333333</v>
      </c>
      <c r="P28">
        <f t="shared" si="3"/>
        <v>0.89866666666666661</v>
      </c>
      <c r="Q28">
        <f t="shared" si="4"/>
        <v>1.0333333333333334</v>
      </c>
      <c r="R28">
        <f t="shared" si="5"/>
        <v>0.48033333333333333</v>
      </c>
      <c r="S28">
        <f t="shared" si="6"/>
        <v>1.0526666666666666</v>
      </c>
      <c r="T28">
        <f t="shared" si="7"/>
        <v>0.91366666666666674</v>
      </c>
      <c r="U28">
        <f t="shared" si="8"/>
        <v>0.57633333333333325</v>
      </c>
      <c r="V28">
        <f t="shared" si="9"/>
        <v>0.8696666666666667</v>
      </c>
      <c r="W28">
        <f t="shared" si="22"/>
        <v>1.0443333333333333</v>
      </c>
      <c r="X28">
        <f t="shared" si="21"/>
        <v>1.03389</v>
      </c>
      <c r="Z28" t="s">
        <v>37</v>
      </c>
      <c r="AA28">
        <f t="shared" si="11"/>
        <v>0.44785999999999998</v>
      </c>
      <c r="AB28">
        <f t="shared" si="12"/>
        <v>0.45699999999999996</v>
      </c>
      <c r="AC28">
        <f t="shared" si="13"/>
        <v>0.38866666666666672</v>
      </c>
      <c r="AD28">
        <f t="shared" si="14"/>
        <v>6.0666666666666591E-2</v>
      </c>
      <c r="AE28">
        <f t="shared" si="15"/>
        <v>0.61999999999999988</v>
      </c>
      <c r="AF28">
        <f t="shared" si="16"/>
        <v>0.27766666666666662</v>
      </c>
      <c r="AG28">
        <f t="shared" si="17"/>
        <v>0.30233333333333323</v>
      </c>
      <c r="AH28">
        <f t="shared" si="18"/>
        <v>0.31666666666666665</v>
      </c>
      <c r="AI28">
        <f t="shared" si="19"/>
        <v>0.4996666666666667</v>
      </c>
      <c r="AJ28">
        <f t="shared" si="20"/>
        <v>0.49467000000000005</v>
      </c>
    </row>
    <row r="29" spans="1:36" x14ac:dyDescent="0.35">
      <c r="A29" t="s">
        <v>38</v>
      </c>
      <c r="B29">
        <f t="shared" si="1"/>
        <v>2.57348</v>
      </c>
      <c r="C29">
        <v>2.6259999999999999</v>
      </c>
      <c r="D29">
        <v>2.2189999999999999</v>
      </c>
      <c r="E29">
        <v>2.706</v>
      </c>
      <c r="F29">
        <v>2.141</v>
      </c>
      <c r="G29">
        <v>2.2599999999999998</v>
      </c>
      <c r="H29">
        <v>2.6589999999999998</v>
      </c>
      <c r="I29">
        <v>2.5870000000000002</v>
      </c>
      <c r="J29">
        <v>2.7959999999999998</v>
      </c>
      <c r="K29">
        <v>2.7680400000000001</v>
      </c>
      <c r="N29" t="s">
        <v>38</v>
      </c>
      <c r="O29">
        <f t="shared" si="2"/>
        <v>2.5741333333333336</v>
      </c>
      <c r="P29">
        <f t="shared" si="3"/>
        <v>2.6266666666666665</v>
      </c>
      <c r="Q29">
        <f t="shared" si="4"/>
        <v>2.1720000000000002</v>
      </c>
      <c r="R29">
        <f t="shared" si="5"/>
        <v>2.5559999999999996</v>
      </c>
      <c r="S29">
        <f t="shared" si="6"/>
        <v>2.4730000000000003</v>
      </c>
      <c r="T29">
        <f t="shared" si="7"/>
        <v>2.4776666666666665</v>
      </c>
      <c r="U29">
        <f t="shared" si="8"/>
        <v>2.718</v>
      </c>
      <c r="V29">
        <f t="shared" si="9"/>
        <v>2.6016666666666666</v>
      </c>
      <c r="W29">
        <f t="shared" si="22"/>
        <v>2.5710000000000002</v>
      </c>
      <c r="X29">
        <f t="shared" si="21"/>
        <v>2.5452900000000001</v>
      </c>
      <c r="Z29" t="s">
        <v>38</v>
      </c>
      <c r="AA29">
        <f t="shared" si="11"/>
        <v>2.1413000000000002</v>
      </c>
      <c r="AB29">
        <f t="shared" si="12"/>
        <v>2.1849999999999996</v>
      </c>
      <c r="AC29">
        <f t="shared" si="13"/>
        <v>1.5273333333333334</v>
      </c>
      <c r="AD29">
        <f t="shared" si="14"/>
        <v>2.0149999999999997</v>
      </c>
      <c r="AE29">
        <f t="shared" si="15"/>
        <v>2.0403333333333338</v>
      </c>
      <c r="AF29">
        <f t="shared" si="16"/>
        <v>1.2863333333333331</v>
      </c>
      <c r="AG29">
        <f t="shared" si="17"/>
        <v>2.444</v>
      </c>
      <c r="AH29">
        <f t="shared" si="18"/>
        <v>2.0486666666666666</v>
      </c>
      <c r="AI29">
        <f t="shared" si="19"/>
        <v>2.0263333333333335</v>
      </c>
      <c r="AJ29">
        <f t="shared" si="20"/>
        <v>2.0060700000000002</v>
      </c>
    </row>
    <row r="30" spans="1:36" x14ac:dyDescent="0.35">
      <c r="A30" t="s">
        <v>39</v>
      </c>
      <c r="B30">
        <f t="shared" si="1"/>
        <v>0.45472000000000001</v>
      </c>
      <c r="C30">
        <v>0.46400000000000002</v>
      </c>
      <c r="D30">
        <v>0.40899999999999997</v>
      </c>
      <c r="E30">
        <v>0.34200000000000003</v>
      </c>
      <c r="F30">
        <v>0.47599999999999998</v>
      </c>
      <c r="G30">
        <v>0.77200000000000002</v>
      </c>
      <c r="H30">
        <v>0.23899999999999999</v>
      </c>
      <c r="I30">
        <v>0.82499999999999996</v>
      </c>
      <c r="J30">
        <v>0.68400000000000005</v>
      </c>
      <c r="K30">
        <v>0.67715999999999998</v>
      </c>
      <c r="N30" t="s">
        <v>39</v>
      </c>
      <c r="O30">
        <f t="shared" si="2"/>
        <v>0.5011066666666667</v>
      </c>
      <c r="P30">
        <f t="shared" si="3"/>
        <v>0.51133333333333331</v>
      </c>
      <c r="Q30">
        <f t="shared" si="4"/>
        <v>0.38966666666666666</v>
      </c>
      <c r="R30">
        <f t="shared" si="5"/>
        <v>0.43700000000000006</v>
      </c>
      <c r="S30">
        <f t="shared" si="6"/>
        <v>0.44333333333333336</v>
      </c>
      <c r="T30">
        <f t="shared" si="7"/>
        <v>0.74199999999999999</v>
      </c>
      <c r="U30">
        <f t="shared" si="8"/>
        <v>0.40499999999999997</v>
      </c>
      <c r="V30">
        <f t="shared" si="9"/>
        <v>0.80799999999999994</v>
      </c>
      <c r="W30">
        <f t="shared" si="22"/>
        <v>0.498</v>
      </c>
      <c r="X30">
        <f t="shared" si="21"/>
        <v>0.49302000000000001</v>
      </c>
      <c r="Z30" t="s">
        <v>39</v>
      </c>
      <c r="AA30">
        <f t="shared" si="11"/>
        <v>6.8273333333333353E-2</v>
      </c>
      <c r="AB30">
        <f t="shared" si="12"/>
        <v>6.9666666666666655E-2</v>
      </c>
      <c r="AC30">
        <f t="shared" si="13"/>
        <v>0.25500000000000006</v>
      </c>
      <c r="AD30">
        <f t="shared" si="14"/>
        <v>0.10399999999999987</v>
      </c>
      <c r="AE30">
        <f t="shared" si="15"/>
        <v>1.0666666666666658E-2</v>
      </c>
      <c r="AF30">
        <f t="shared" si="16"/>
        <v>0.44933333333333336</v>
      </c>
      <c r="AG30">
        <f t="shared" si="17"/>
        <v>0.13099999999999995</v>
      </c>
      <c r="AH30">
        <f t="shared" si="18"/>
        <v>0.25499999999999989</v>
      </c>
      <c r="AI30">
        <f t="shared" si="19"/>
        <v>4.6666666666666634E-2</v>
      </c>
      <c r="AJ30">
        <f t="shared" si="20"/>
        <v>4.6199999999999908E-2</v>
      </c>
    </row>
    <row r="31" spans="1:36" x14ac:dyDescent="0.35">
      <c r="A31" t="s">
        <v>40</v>
      </c>
      <c r="B31">
        <f t="shared" si="1"/>
        <v>0.56938</v>
      </c>
      <c r="C31">
        <v>0.58099999999999996</v>
      </c>
      <c r="D31">
        <v>0.63900000000000001</v>
      </c>
      <c r="E31">
        <v>0.56499999999999995</v>
      </c>
      <c r="F31">
        <v>0.85599999999999998</v>
      </c>
      <c r="G31">
        <v>0.81399999999999995</v>
      </c>
      <c r="H31">
        <v>0.58399999999999996</v>
      </c>
      <c r="I31">
        <v>0.97799999999999998</v>
      </c>
      <c r="J31">
        <v>0.60299999999999998</v>
      </c>
      <c r="K31">
        <v>0.59697</v>
      </c>
      <c r="N31" t="s">
        <v>40</v>
      </c>
      <c r="O31">
        <f t="shared" si="2"/>
        <v>0.62785333333333326</v>
      </c>
      <c r="P31">
        <f t="shared" si="3"/>
        <v>0.64066666666666672</v>
      </c>
      <c r="Q31">
        <f t="shared" si="4"/>
        <v>0.6203333333333334</v>
      </c>
      <c r="R31">
        <f t="shared" si="5"/>
        <v>0.64966666666666661</v>
      </c>
      <c r="S31">
        <f t="shared" si="6"/>
        <v>0.86333333333333329</v>
      </c>
      <c r="T31">
        <f t="shared" si="7"/>
        <v>0.8826666666666666</v>
      </c>
      <c r="U31">
        <f t="shared" si="8"/>
        <v>0.54666666666666675</v>
      </c>
      <c r="V31">
        <f t="shared" si="9"/>
        <v>0.874</v>
      </c>
      <c r="W31">
        <f t="shared" si="22"/>
        <v>0.68866666666666665</v>
      </c>
      <c r="X31">
        <f t="shared" si="21"/>
        <v>0.68177999999999994</v>
      </c>
      <c r="Z31" t="s">
        <v>40</v>
      </c>
      <c r="AA31">
        <f t="shared" si="11"/>
        <v>0.19501999999999992</v>
      </c>
      <c r="AB31">
        <f t="shared" si="12"/>
        <v>0.19900000000000007</v>
      </c>
      <c r="AC31">
        <f t="shared" si="13"/>
        <v>2.4333333333333318E-2</v>
      </c>
      <c r="AD31">
        <f t="shared" si="14"/>
        <v>0.10866666666666669</v>
      </c>
      <c r="AE31">
        <f t="shared" si="15"/>
        <v>0.43066666666666659</v>
      </c>
      <c r="AF31">
        <f t="shared" si="16"/>
        <v>0.30866666666666676</v>
      </c>
      <c r="AG31">
        <f t="shared" si="17"/>
        <v>0.27266666666666672</v>
      </c>
      <c r="AH31">
        <f t="shared" si="18"/>
        <v>0.32099999999999995</v>
      </c>
      <c r="AI31">
        <f t="shared" si="19"/>
        <v>0.14400000000000002</v>
      </c>
      <c r="AJ31">
        <f t="shared" si="20"/>
        <v>0.14256000000000002</v>
      </c>
    </row>
    <row r="32" spans="1:36" x14ac:dyDescent="0.35">
      <c r="A32" t="s">
        <v>41</v>
      </c>
      <c r="B32">
        <f t="shared" si="1"/>
        <v>2.9458799999999998</v>
      </c>
      <c r="C32">
        <v>3.0059999999999998</v>
      </c>
      <c r="D32">
        <v>1.7</v>
      </c>
      <c r="E32">
        <v>2.637</v>
      </c>
      <c r="F32">
        <v>1.718</v>
      </c>
      <c r="G32">
        <v>3.11</v>
      </c>
      <c r="H32">
        <v>2.37</v>
      </c>
      <c r="I32">
        <v>2.7610000000000001</v>
      </c>
      <c r="J32">
        <v>3.169</v>
      </c>
      <c r="K32">
        <v>3.1373099999999998</v>
      </c>
      <c r="N32" t="s">
        <v>41</v>
      </c>
      <c r="O32">
        <f t="shared" si="2"/>
        <v>2.7021866666666665</v>
      </c>
      <c r="P32">
        <f t="shared" si="3"/>
        <v>2.7573333333333334</v>
      </c>
      <c r="Q32">
        <f t="shared" si="4"/>
        <v>1.6083333333333334</v>
      </c>
      <c r="R32">
        <f t="shared" si="5"/>
        <v>1.891</v>
      </c>
      <c r="S32">
        <f t="shared" si="6"/>
        <v>1.7969999999999999</v>
      </c>
      <c r="T32">
        <f t="shared" si="7"/>
        <v>3.1619999999999995</v>
      </c>
      <c r="U32">
        <f t="shared" si="8"/>
        <v>2.5289999999999999</v>
      </c>
      <c r="V32">
        <f t="shared" si="9"/>
        <v>2.5829999999999997</v>
      </c>
      <c r="W32">
        <f t="shared" si="22"/>
        <v>2.890333333333333</v>
      </c>
      <c r="X32">
        <f t="shared" si="21"/>
        <v>2.8614299999999999</v>
      </c>
      <c r="Z32" t="s">
        <v>41</v>
      </c>
      <c r="AA32">
        <f t="shared" si="11"/>
        <v>2.2693533333333331</v>
      </c>
      <c r="AB32">
        <f t="shared" si="12"/>
        <v>2.315666666666667</v>
      </c>
      <c r="AC32">
        <f t="shared" si="13"/>
        <v>0.96366666666666667</v>
      </c>
      <c r="AD32">
        <f t="shared" si="14"/>
        <v>1.35</v>
      </c>
      <c r="AE32">
        <f t="shared" si="15"/>
        <v>1.3643333333333332</v>
      </c>
      <c r="AF32">
        <f t="shared" si="16"/>
        <v>1.9706666666666661</v>
      </c>
      <c r="AG32">
        <f t="shared" si="17"/>
        <v>2.2549999999999999</v>
      </c>
      <c r="AH32">
        <f t="shared" si="18"/>
        <v>2.0299999999999998</v>
      </c>
      <c r="AI32">
        <f t="shared" si="19"/>
        <v>2.3456666666666663</v>
      </c>
      <c r="AJ32">
        <f t="shared" si="20"/>
        <v>2.3222100000000001</v>
      </c>
    </row>
    <row r="33" spans="1:36" x14ac:dyDescent="0.35">
      <c r="A33" t="s">
        <v>42</v>
      </c>
      <c r="B33">
        <f t="shared" si="1"/>
        <v>2.3774800000000003</v>
      </c>
      <c r="C33">
        <v>2.4260000000000002</v>
      </c>
      <c r="D33">
        <v>2.6930000000000001</v>
      </c>
      <c r="E33">
        <v>1.6359999999999999</v>
      </c>
      <c r="F33">
        <v>1.617</v>
      </c>
      <c r="G33">
        <v>3.0419999999999998</v>
      </c>
      <c r="H33">
        <v>2.7440000000000002</v>
      </c>
      <c r="I33">
        <v>3.5</v>
      </c>
      <c r="J33">
        <v>2.8130000000000002</v>
      </c>
      <c r="K33">
        <v>2.7848700000000002</v>
      </c>
      <c r="N33" t="s">
        <v>42</v>
      </c>
      <c r="O33">
        <f t="shared" si="2"/>
        <v>2.365393333333333</v>
      </c>
      <c r="P33">
        <f t="shared" si="3"/>
        <v>2.4136666666666664</v>
      </c>
      <c r="Q33">
        <f t="shared" si="4"/>
        <v>2.6623333333333332</v>
      </c>
      <c r="R33">
        <f t="shared" si="5"/>
        <v>2.298</v>
      </c>
      <c r="S33">
        <f t="shared" si="6"/>
        <v>2.3573333333333335</v>
      </c>
      <c r="T33">
        <f t="shared" si="7"/>
        <v>2.8103333333333338</v>
      </c>
      <c r="U33">
        <f t="shared" si="8"/>
        <v>2.4896666666666665</v>
      </c>
      <c r="V33">
        <f t="shared" si="9"/>
        <v>3.5</v>
      </c>
      <c r="W33">
        <f t="shared" si="22"/>
        <v>2.5219999999999998</v>
      </c>
      <c r="X33">
        <f t="shared" si="21"/>
        <v>2.4967799999999998</v>
      </c>
      <c r="Z33" t="s">
        <v>42</v>
      </c>
      <c r="AA33">
        <f t="shared" si="11"/>
        <v>1.9325599999999996</v>
      </c>
      <c r="AB33">
        <f t="shared" si="12"/>
        <v>1.9719999999999998</v>
      </c>
      <c r="AC33">
        <f t="shared" si="13"/>
        <v>2.0176666666666665</v>
      </c>
      <c r="AD33">
        <f t="shared" si="14"/>
        <v>1.7570000000000001</v>
      </c>
      <c r="AE33">
        <f t="shared" si="15"/>
        <v>1.9246666666666667</v>
      </c>
      <c r="AF33">
        <f t="shared" si="16"/>
        <v>1.6190000000000004</v>
      </c>
      <c r="AG33">
        <f t="shared" si="17"/>
        <v>2.2156666666666665</v>
      </c>
      <c r="AH33">
        <f t="shared" si="18"/>
        <v>2.9470000000000001</v>
      </c>
      <c r="AI33">
        <f t="shared" si="19"/>
        <v>1.9773333333333332</v>
      </c>
      <c r="AJ33">
        <f t="shared" si="20"/>
        <v>1.95756</v>
      </c>
    </row>
    <row r="34" spans="1:36" x14ac:dyDescent="0.35">
      <c r="A34" t="s">
        <v>43</v>
      </c>
      <c r="B34">
        <f t="shared" si="1"/>
        <v>0.42237999999999998</v>
      </c>
      <c r="C34">
        <v>0.43099999999999999</v>
      </c>
      <c r="D34">
        <v>0.48499999999999999</v>
      </c>
      <c r="E34">
        <v>0.249</v>
      </c>
      <c r="F34">
        <v>0.48599999999999999</v>
      </c>
      <c r="G34">
        <v>1.256</v>
      </c>
      <c r="H34">
        <v>0.26100000000000001</v>
      </c>
      <c r="I34">
        <v>0.67500000000000004</v>
      </c>
      <c r="J34">
        <v>0.50900000000000001</v>
      </c>
      <c r="K34">
        <v>0.50390999999999997</v>
      </c>
    </row>
    <row r="35" spans="1:36" x14ac:dyDescent="0.35">
      <c r="A35" t="s">
        <v>44</v>
      </c>
      <c r="B35">
        <f t="shared" si="1"/>
        <v>2.0648600000000004</v>
      </c>
      <c r="C35">
        <v>2.1070000000000002</v>
      </c>
      <c r="D35">
        <v>1.7430000000000001</v>
      </c>
      <c r="E35">
        <v>1.6359999999999999</v>
      </c>
      <c r="F35">
        <v>2.0710000000000002</v>
      </c>
      <c r="G35">
        <v>1.843</v>
      </c>
      <c r="H35">
        <v>1.865</v>
      </c>
      <c r="I35">
        <v>2.7349999999999999</v>
      </c>
      <c r="J35">
        <v>2.339</v>
      </c>
      <c r="K35">
        <v>2.3156099999999999</v>
      </c>
    </row>
    <row r="36" spans="1:36" x14ac:dyDescent="0.35">
      <c r="A36" t="s">
        <v>45</v>
      </c>
      <c r="B36">
        <f t="shared" si="1"/>
        <v>2.3216200000000002</v>
      </c>
      <c r="C36">
        <v>2.3690000000000002</v>
      </c>
      <c r="D36">
        <v>2.6749999999999998</v>
      </c>
      <c r="E36">
        <v>2.7370000000000001</v>
      </c>
      <c r="F36">
        <v>2.444</v>
      </c>
      <c r="G36">
        <v>1.879</v>
      </c>
      <c r="H36">
        <v>2.2719999999999998</v>
      </c>
      <c r="I36">
        <v>3.403</v>
      </c>
      <c r="J36">
        <v>2.8820000000000001</v>
      </c>
      <c r="K36">
        <v>2.85318</v>
      </c>
    </row>
    <row r="37" spans="1:36" x14ac:dyDescent="0.35">
      <c r="A37" t="s">
        <v>46</v>
      </c>
      <c r="B37">
        <f t="shared" si="1"/>
        <v>2.6410999999999998</v>
      </c>
      <c r="C37">
        <v>2.6949999999999998</v>
      </c>
      <c r="D37">
        <v>1.9319999999999999</v>
      </c>
      <c r="E37">
        <v>2.3079999999999998</v>
      </c>
      <c r="F37">
        <v>1.976</v>
      </c>
      <c r="G37">
        <v>2.145</v>
      </c>
      <c r="H37">
        <v>2.0209999999999999</v>
      </c>
      <c r="I37">
        <v>3.4870000000000001</v>
      </c>
      <c r="J37">
        <v>2.1320000000000001</v>
      </c>
      <c r="K37">
        <v>2.1106799999999999</v>
      </c>
    </row>
    <row r="38" spans="1:36" x14ac:dyDescent="0.35">
      <c r="A38" t="s">
        <v>47</v>
      </c>
      <c r="B38">
        <f t="shared" si="1"/>
        <v>1.1916799999999999</v>
      </c>
      <c r="C38">
        <v>1.216</v>
      </c>
      <c r="D38">
        <v>0.77900000000000003</v>
      </c>
      <c r="E38">
        <v>0.875</v>
      </c>
      <c r="F38">
        <v>1.105</v>
      </c>
      <c r="G38">
        <v>1.7909999999999999</v>
      </c>
      <c r="H38">
        <v>0.96799999999999997</v>
      </c>
      <c r="I38">
        <v>1.1539999999999999</v>
      </c>
      <c r="J38">
        <v>1.3779999999999999</v>
      </c>
      <c r="K38">
        <v>1.36422</v>
      </c>
    </row>
    <row r="39" spans="1:36" x14ac:dyDescent="0.35">
      <c r="A39" t="s">
        <v>48</v>
      </c>
      <c r="B39">
        <f t="shared" si="1"/>
        <v>3.4045200000000002</v>
      </c>
      <c r="C39">
        <v>3.4740000000000002</v>
      </c>
      <c r="D39">
        <v>0.98899999999999999</v>
      </c>
      <c r="E39">
        <v>1.4630000000000001</v>
      </c>
      <c r="F39">
        <v>3.04</v>
      </c>
      <c r="G39">
        <v>2.0920000000000001</v>
      </c>
      <c r="H39">
        <v>2.2709999999999999</v>
      </c>
      <c r="I39">
        <v>2.4500000000000002</v>
      </c>
      <c r="J39">
        <v>3.4980000000000002</v>
      </c>
      <c r="K39">
        <v>3.4630200000000002</v>
      </c>
    </row>
    <row r="40" spans="1:36" x14ac:dyDescent="0.35">
      <c r="A40" t="s">
        <v>49</v>
      </c>
      <c r="B40">
        <f t="shared" si="1"/>
        <v>2.9497999999999998</v>
      </c>
      <c r="C40">
        <v>3.01</v>
      </c>
      <c r="D40">
        <v>2.351</v>
      </c>
      <c r="E40">
        <v>2.5070000000000001</v>
      </c>
      <c r="F40">
        <v>2.7320000000000002</v>
      </c>
      <c r="G40">
        <v>2.4249999999999998</v>
      </c>
      <c r="H40">
        <v>3.5</v>
      </c>
      <c r="I40">
        <v>3.4980000000000002</v>
      </c>
      <c r="J40">
        <v>1.6140000000000001</v>
      </c>
      <c r="K40">
        <v>1.5978600000000001</v>
      </c>
    </row>
    <row r="41" spans="1:36" x14ac:dyDescent="0.35">
      <c r="A41" t="s">
        <v>50</v>
      </c>
      <c r="B41">
        <f t="shared" si="1"/>
        <v>2.7743799999999998</v>
      </c>
      <c r="C41">
        <v>2.831</v>
      </c>
      <c r="D41">
        <v>1.948</v>
      </c>
      <c r="E41">
        <v>1.306</v>
      </c>
      <c r="F41">
        <v>2.2599999999999998</v>
      </c>
      <c r="G41">
        <v>2.0030000000000001</v>
      </c>
      <c r="H41">
        <v>2.3140000000000001</v>
      </c>
      <c r="I41">
        <v>0.83399999999999996</v>
      </c>
      <c r="J41">
        <v>1.5409999999999999</v>
      </c>
      <c r="K41">
        <v>1.52559</v>
      </c>
    </row>
    <row r="42" spans="1:36" x14ac:dyDescent="0.35">
      <c r="A42" t="s">
        <v>51</v>
      </c>
      <c r="B42">
        <f t="shared" si="1"/>
        <v>3.2545800000000003</v>
      </c>
      <c r="C42">
        <v>3.3210000000000002</v>
      </c>
      <c r="D42">
        <v>2.0550000000000002</v>
      </c>
      <c r="E42">
        <v>2.9409999999999998</v>
      </c>
      <c r="F42">
        <v>2.4159999999999999</v>
      </c>
      <c r="G42">
        <v>2.9329999999999998</v>
      </c>
      <c r="H42">
        <v>2.6669999999999998</v>
      </c>
      <c r="I42">
        <v>3.0430000000000001</v>
      </c>
      <c r="J42">
        <v>2.3119999999999998</v>
      </c>
      <c r="K42">
        <v>2.2888799999999998</v>
      </c>
    </row>
    <row r="43" spans="1:36" x14ac:dyDescent="0.35">
      <c r="A43" t="s">
        <v>52</v>
      </c>
      <c r="B43">
        <f t="shared" si="1"/>
        <v>0.77126000000000006</v>
      </c>
      <c r="C43">
        <v>0.78700000000000003</v>
      </c>
      <c r="D43">
        <v>1.3580000000000001</v>
      </c>
      <c r="E43">
        <v>1.962</v>
      </c>
      <c r="F43">
        <v>1.369</v>
      </c>
      <c r="G43">
        <v>2.1930000000000001</v>
      </c>
      <c r="H43">
        <v>1.2769999999999999</v>
      </c>
      <c r="I43">
        <v>1.3640000000000001</v>
      </c>
      <c r="J43">
        <v>2.1389999999999998</v>
      </c>
      <c r="K43">
        <v>2.11761</v>
      </c>
    </row>
    <row r="44" spans="1:36" x14ac:dyDescent="0.35">
      <c r="A44" t="s">
        <v>53</v>
      </c>
      <c r="B44">
        <f t="shared" si="1"/>
        <v>1.6679599999999999</v>
      </c>
      <c r="C44">
        <v>1.702</v>
      </c>
      <c r="D44">
        <v>1.179</v>
      </c>
      <c r="E44">
        <v>0.44900000000000001</v>
      </c>
      <c r="F44">
        <v>1.1559999999999999</v>
      </c>
      <c r="G44">
        <v>0.93500000000000005</v>
      </c>
      <c r="H44">
        <v>0.52200000000000002</v>
      </c>
      <c r="I44">
        <v>1.756</v>
      </c>
      <c r="J44">
        <v>1.19</v>
      </c>
      <c r="K44">
        <v>1.1780999999999999</v>
      </c>
    </row>
    <row r="45" spans="1:36" x14ac:dyDescent="0.35">
      <c r="A45" t="s">
        <v>54</v>
      </c>
      <c r="B45">
        <f t="shared" si="1"/>
        <v>2.6469800000000001</v>
      </c>
      <c r="C45">
        <v>2.7010000000000001</v>
      </c>
      <c r="D45">
        <v>2.2719999999999998</v>
      </c>
      <c r="E45">
        <v>2.6019999999999999</v>
      </c>
      <c r="F45">
        <v>3.0569999999999999</v>
      </c>
      <c r="G45">
        <v>2.5059999999999998</v>
      </c>
      <c r="H45">
        <v>2.5059999999999998</v>
      </c>
      <c r="I45">
        <v>3.4009999999999998</v>
      </c>
      <c r="J45">
        <v>3.3039999999999998</v>
      </c>
      <c r="K45">
        <v>3.2709600000000001</v>
      </c>
    </row>
    <row r="46" spans="1:36" x14ac:dyDescent="0.35">
      <c r="A46" t="s">
        <v>55</v>
      </c>
      <c r="B46">
        <f t="shared" si="1"/>
        <v>2.8743399999999997</v>
      </c>
      <c r="C46">
        <v>2.9329999999999998</v>
      </c>
      <c r="D46">
        <v>2.657</v>
      </c>
      <c r="E46">
        <v>3.056</v>
      </c>
      <c r="F46">
        <v>2.238</v>
      </c>
      <c r="G46">
        <v>2.3260000000000001</v>
      </c>
      <c r="H46">
        <v>2.6269999999999998</v>
      </c>
      <c r="I46">
        <v>3.157</v>
      </c>
      <c r="J46">
        <v>2.375</v>
      </c>
      <c r="K46">
        <v>2.3512499999999998</v>
      </c>
    </row>
    <row r="47" spans="1:36" x14ac:dyDescent="0.35">
      <c r="A47" t="s">
        <v>56</v>
      </c>
      <c r="B47">
        <f t="shared" si="1"/>
        <v>1.9168799999999999</v>
      </c>
      <c r="C47">
        <v>1.956</v>
      </c>
      <c r="D47">
        <v>1.464</v>
      </c>
      <c r="E47">
        <v>1.284</v>
      </c>
      <c r="F47">
        <v>1.351</v>
      </c>
      <c r="G47">
        <v>1.887</v>
      </c>
      <c r="H47">
        <v>1.2230000000000001</v>
      </c>
      <c r="I47">
        <v>2.0659999999999998</v>
      </c>
      <c r="J47">
        <v>1.5169999999999999</v>
      </c>
      <c r="K47">
        <v>1.50183</v>
      </c>
    </row>
    <row r="48" spans="1:36" x14ac:dyDescent="0.35">
      <c r="A48" t="s">
        <v>57</v>
      </c>
      <c r="B48">
        <f t="shared" si="1"/>
        <v>1.6934400000000001</v>
      </c>
      <c r="C48">
        <v>1.728</v>
      </c>
      <c r="D48">
        <v>1.2669999999999999</v>
      </c>
      <c r="E48">
        <v>0.83399999999999996</v>
      </c>
      <c r="F48">
        <v>1.369</v>
      </c>
      <c r="G48">
        <v>1.4470000000000001</v>
      </c>
      <c r="H48">
        <v>1.474</v>
      </c>
      <c r="I48">
        <v>1.5569999999999999</v>
      </c>
      <c r="J48">
        <v>1.244</v>
      </c>
      <c r="K48">
        <v>1.23156</v>
      </c>
    </row>
    <row r="49" spans="1:11" x14ac:dyDescent="0.35">
      <c r="A49" t="s">
        <v>58</v>
      </c>
      <c r="B49">
        <f t="shared" si="1"/>
        <v>1.1240600000000001</v>
      </c>
      <c r="C49">
        <v>1.147</v>
      </c>
      <c r="D49">
        <v>1.079</v>
      </c>
      <c r="E49">
        <v>0.97</v>
      </c>
      <c r="F49">
        <v>1.0269999999999999</v>
      </c>
      <c r="G49">
        <v>1.2370000000000001</v>
      </c>
      <c r="H49">
        <v>0.32100000000000001</v>
      </c>
      <c r="I49">
        <v>1.018</v>
      </c>
      <c r="J49">
        <v>1.1020000000000001</v>
      </c>
      <c r="K49">
        <v>1.0909800000000001</v>
      </c>
    </row>
    <row r="50" spans="1:11" x14ac:dyDescent="0.35">
      <c r="A50" t="s">
        <v>59</v>
      </c>
      <c r="B50">
        <f t="shared" si="1"/>
        <v>2.6116999999999999</v>
      </c>
      <c r="C50">
        <v>2.665</v>
      </c>
      <c r="D50">
        <v>1.589</v>
      </c>
      <c r="E50">
        <v>1.9570000000000001</v>
      </c>
      <c r="F50">
        <v>1.7370000000000001</v>
      </c>
      <c r="G50">
        <v>2.7610000000000001</v>
      </c>
      <c r="H50">
        <v>1.663</v>
      </c>
      <c r="I50">
        <v>2.3809999999999998</v>
      </c>
      <c r="J50">
        <v>1.7330000000000001</v>
      </c>
      <c r="K50">
        <v>1.71567</v>
      </c>
    </row>
    <row r="51" spans="1:11" x14ac:dyDescent="0.35">
      <c r="A51" t="s">
        <v>60</v>
      </c>
      <c r="B51">
        <f t="shared" si="1"/>
        <v>2.8429799999999998</v>
      </c>
      <c r="C51">
        <v>2.9009999999999998</v>
      </c>
      <c r="D51">
        <v>2.218</v>
      </c>
      <c r="E51">
        <v>2.3980000000000001</v>
      </c>
      <c r="F51">
        <v>2.3820000000000001</v>
      </c>
      <c r="G51">
        <v>2.2080000000000002</v>
      </c>
      <c r="H51">
        <v>1.75</v>
      </c>
      <c r="I51">
        <v>3.46</v>
      </c>
      <c r="J51">
        <v>2.3069999999999999</v>
      </c>
      <c r="K51">
        <v>2.2839299999999998</v>
      </c>
    </row>
    <row r="52" spans="1:11" x14ac:dyDescent="0.35">
      <c r="A52" t="s">
        <v>61</v>
      </c>
      <c r="B52">
        <f t="shared" si="1"/>
        <v>0.54488000000000003</v>
      </c>
      <c r="C52">
        <v>0.55600000000000005</v>
      </c>
      <c r="D52">
        <v>0.39900000000000002</v>
      </c>
      <c r="E52">
        <v>0.50700000000000001</v>
      </c>
      <c r="F52">
        <v>0.41599999999999998</v>
      </c>
      <c r="G52">
        <v>2.2690000000000001</v>
      </c>
      <c r="H52">
        <v>0.16900000000000001</v>
      </c>
      <c r="I52">
        <v>0.53200000000000003</v>
      </c>
      <c r="J52">
        <v>2.3039999999999998</v>
      </c>
      <c r="K52">
        <v>2.2809599999999999</v>
      </c>
    </row>
    <row r="53" spans="1:11" x14ac:dyDescent="0.35">
      <c r="A53" t="s">
        <v>62</v>
      </c>
      <c r="B53">
        <f t="shared" si="1"/>
        <v>2.57544</v>
      </c>
      <c r="C53">
        <v>2.6280000000000001</v>
      </c>
      <c r="D53">
        <v>2.4079999999999999</v>
      </c>
      <c r="E53">
        <v>2.431</v>
      </c>
      <c r="F53">
        <v>2.6110000000000002</v>
      </c>
      <c r="G53">
        <v>2.702</v>
      </c>
      <c r="H53">
        <v>2.3490000000000002</v>
      </c>
      <c r="I53">
        <v>3.3929999999999998</v>
      </c>
      <c r="J53">
        <v>3.2879999999999998</v>
      </c>
      <c r="K53">
        <v>3.2551199999999998</v>
      </c>
    </row>
    <row r="54" spans="1:11" x14ac:dyDescent="0.35">
      <c r="A54" t="s">
        <v>63</v>
      </c>
      <c r="B54">
        <f t="shared" si="1"/>
        <v>2.6989199999999998</v>
      </c>
      <c r="C54">
        <v>2.754</v>
      </c>
      <c r="D54">
        <v>2.3239999999999998</v>
      </c>
      <c r="E54">
        <v>2.8879999999999999</v>
      </c>
      <c r="F54">
        <v>2.6</v>
      </c>
      <c r="G54">
        <v>2.452</v>
      </c>
      <c r="H54">
        <v>2.1930000000000001</v>
      </c>
      <c r="I54">
        <v>3.5</v>
      </c>
      <c r="J54">
        <v>3.5</v>
      </c>
      <c r="K54">
        <v>3.4649999999999999</v>
      </c>
    </row>
    <row r="55" spans="1:11" x14ac:dyDescent="0.35">
      <c r="A55" t="s">
        <v>64</v>
      </c>
      <c r="B55">
        <f t="shared" si="1"/>
        <v>2.15306</v>
      </c>
      <c r="C55">
        <v>2.1970000000000001</v>
      </c>
      <c r="D55">
        <v>1.6879999999999999</v>
      </c>
      <c r="E55">
        <v>1.0720000000000001</v>
      </c>
      <c r="F55">
        <v>2.0169999999999999</v>
      </c>
      <c r="G55">
        <v>2.0150000000000001</v>
      </c>
      <c r="H55">
        <v>0.86299999999999999</v>
      </c>
      <c r="I55">
        <v>1.1479999999999999</v>
      </c>
      <c r="J55">
        <v>2.1989999999999998</v>
      </c>
      <c r="K55">
        <v>2.1770100000000001</v>
      </c>
    </row>
    <row r="56" spans="1:11" x14ac:dyDescent="0.35">
      <c r="A56" t="s">
        <v>65</v>
      </c>
      <c r="B56">
        <f t="shared" si="1"/>
        <v>0.52332000000000001</v>
      </c>
      <c r="C56">
        <v>0.53400000000000003</v>
      </c>
      <c r="D56">
        <v>0.93</v>
      </c>
      <c r="E56">
        <v>0.36599999999999999</v>
      </c>
      <c r="F56">
        <v>0.48399999999999999</v>
      </c>
      <c r="G56">
        <v>0.73299999999999998</v>
      </c>
      <c r="H56">
        <v>0.38800000000000001</v>
      </c>
      <c r="I56">
        <v>0.54900000000000004</v>
      </c>
      <c r="J56">
        <v>0.60399999999999998</v>
      </c>
      <c r="K56">
        <v>0.59796000000000005</v>
      </c>
    </row>
    <row r="57" spans="1:11" x14ac:dyDescent="0.35">
      <c r="A57" t="s">
        <v>66</v>
      </c>
      <c r="B57">
        <f t="shared" si="1"/>
        <v>2.2931999999999997</v>
      </c>
      <c r="C57">
        <v>2.34</v>
      </c>
      <c r="D57">
        <v>2.4649999999999999</v>
      </c>
      <c r="E57">
        <v>3.1230000000000002</v>
      </c>
      <c r="F57">
        <v>2.4420000000000002</v>
      </c>
      <c r="G57">
        <v>2.42</v>
      </c>
      <c r="H57">
        <v>2.7149999999999999</v>
      </c>
      <c r="I57">
        <v>3.4710000000000001</v>
      </c>
      <c r="J57">
        <v>2.633</v>
      </c>
      <c r="K57">
        <v>2.6066699999999998</v>
      </c>
    </row>
    <row r="58" spans="1:11" x14ac:dyDescent="0.35">
      <c r="A58" t="s">
        <v>67</v>
      </c>
      <c r="B58">
        <f t="shared" si="1"/>
        <v>2.2050000000000001</v>
      </c>
      <c r="C58">
        <v>2.25</v>
      </c>
      <c r="D58">
        <v>3.3780000000000001</v>
      </c>
      <c r="E58">
        <v>3.37</v>
      </c>
      <c r="F58">
        <v>2.2890000000000001</v>
      </c>
      <c r="G58">
        <v>3.1259999999999999</v>
      </c>
      <c r="H58">
        <v>3.5</v>
      </c>
      <c r="I58">
        <v>3.5</v>
      </c>
      <c r="J58">
        <v>3.5</v>
      </c>
      <c r="K58">
        <v>3.4649999999999999</v>
      </c>
    </row>
    <row r="59" spans="1:11" x14ac:dyDescent="0.35">
      <c r="A59" t="s">
        <v>68</v>
      </c>
      <c r="B59">
        <f t="shared" si="1"/>
        <v>3.4299999999999997</v>
      </c>
      <c r="C59">
        <v>3.5</v>
      </c>
      <c r="D59">
        <v>2.7280000000000002</v>
      </c>
      <c r="E59">
        <v>3.3780000000000001</v>
      </c>
      <c r="F59">
        <v>2.968</v>
      </c>
      <c r="G59">
        <v>3.1179999999999999</v>
      </c>
      <c r="H59">
        <v>3.145</v>
      </c>
      <c r="I59">
        <v>3.5</v>
      </c>
      <c r="J59">
        <v>3.1259999999999999</v>
      </c>
      <c r="K59">
        <v>3.0947399999999998</v>
      </c>
    </row>
    <row r="60" spans="1:11" x14ac:dyDescent="0.35">
      <c r="A60" t="s">
        <v>69</v>
      </c>
      <c r="B60">
        <f t="shared" si="1"/>
        <v>0.5978</v>
      </c>
      <c r="C60">
        <v>0.61</v>
      </c>
      <c r="D60">
        <v>1.127</v>
      </c>
      <c r="E60">
        <v>0.626</v>
      </c>
      <c r="F60">
        <v>0.56999999999999995</v>
      </c>
      <c r="G60">
        <v>0.97699999999999998</v>
      </c>
      <c r="H60">
        <v>0.84699999999999998</v>
      </c>
      <c r="I60">
        <v>0.86499999999999999</v>
      </c>
      <c r="J60">
        <v>1.339</v>
      </c>
      <c r="K60">
        <v>1.32561</v>
      </c>
    </row>
    <row r="61" spans="1:11" x14ac:dyDescent="0.35">
      <c r="A61" t="s">
        <v>70</v>
      </c>
      <c r="B61">
        <f t="shared" si="1"/>
        <v>2.58426</v>
      </c>
      <c r="C61">
        <v>2.637</v>
      </c>
      <c r="D61">
        <v>2.2770000000000001</v>
      </c>
      <c r="E61">
        <v>2.2269999999999999</v>
      </c>
      <c r="F61">
        <v>2.5219999999999998</v>
      </c>
      <c r="G61">
        <v>2.794</v>
      </c>
      <c r="H61">
        <v>2.9590000000000001</v>
      </c>
      <c r="I61">
        <v>2.673</v>
      </c>
      <c r="J61">
        <v>2.5630000000000002</v>
      </c>
      <c r="K61">
        <v>2.5373700000000001</v>
      </c>
    </row>
    <row r="62" spans="1:11" x14ac:dyDescent="0.35">
      <c r="A62" t="s">
        <v>71</v>
      </c>
      <c r="B62">
        <f t="shared" si="1"/>
        <v>0.42433999999999999</v>
      </c>
      <c r="C62">
        <v>0.433</v>
      </c>
      <c r="D62">
        <v>0.39700000000000002</v>
      </c>
      <c r="E62">
        <v>0.64900000000000002</v>
      </c>
      <c r="F62">
        <v>0.35799999999999998</v>
      </c>
      <c r="G62">
        <v>0.72799999999999998</v>
      </c>
      <c r="H62">
        <v>0.73099999999999998</v>
      </c>
      <c r="I62">
        <v>0.65400000000000003</v>
      </c>
      <c r="J62">
        <v>0.47099999999999997</v>
      </c>
      <c r="K62">
        <v>0.46628999999999998</v>
      </c>
    </row>
    <row r="63" spans="1:11" x14ac:dyDescent="0.35">
      <c r="A63" t="s">
        <v>72</v>
      </c>
      <c r="B63">
        <f t="shared" si="1"/>
        <v>0.58407999999999993</v>
      </c>
      <c r="C63">
        <v>0.59599999999999997</v>
      </c>
      <c r="D63">
        <v>0.66900000000000004</v>
      </c>
      <c r="E63">
        <v>0.60299999999999998</v>
      </c>
      <c r="F63">
        <v>0.877</v>
      </c>
      <c r="G63">
        <v>0.89200000000000002</v>
      </c>
      <c r="H63">
        <v>0.39400000000000002</v>
      </c>
      <c r="I63">
        <v>0.79500000000000004</v>
      </c>
      <c r="J63">
        <v>0.93700000000000006</v>
      </c>
      <c r="K63">
        <v>0.92762999999999995</v>
      </c>
    </row>
    <row r="64" spans="1:11" x14ac:dyDescent="0.35">
      <c r="A64" t="s">
        <v>73</v>
      </c>
      <c r="B64">
        <f t="shared" si="1"/>
        <v>2.5185999999999997</v>
      </c>
      <c r="C64">
        <v>2.57</v>
      </c>
      <c r="D64">
        <v>1.6060000000000001</v>
      </c>
      <c r="E64">
        <v>1.5249999999999999</v>
      </c>
      <c r="F64">
        <v>2.1120000000000001</v>
      </c>
      <c r="G64">
        <v>3.1989999999999998</v>
      </c>
      <c r="H64">
        <v>2.4569999999999999</v>
      </c>
      <c r="I64">
        <v>2.4609999999999999</v>
      </c>
      <c r="J64">
        <v>2.5910000000000002</v>
      </c>
      <c r="K64">
        <v>2.5650900000000001</v>
      </c>
    </row>
    <row r="65" spans="1:11" x14ac:dyDescent="0.35">
      <c r="A65" t="s">
        <v>74</v>
      </c>
      <c r="B65">
        <f t="shared" si="1"/>
        <v>2.4156999999999997</v>
      </c>
      <c r="C65">
        <v>2.4649999999999999</v>
      </c>
      <c r="D65">
        <v>2.6019999999999999</v>
      </c>
      <c r="E65">
        <v>2.2570000000000001</v>
      </c>
      <c r="F65">
        <v>2.8780000000000001</v>
      </c>
      <c r="G65">
        <v>2.3610000000000002</v>
      </c>
      <c r="H65">
        <v>2.34</v>
      </c>
      <c r="I65">
        <v>3.5</v>
      </c>
      <c r="J65">
        <v>2.4689999999999999</v>
      </c>
      <c r="K65">
        <v>2.4443100000000002</v>
      </c>
    </row>
    <row r="66" spans="1:11" x14ac:dyDescent="0.35">
      <c r="A66" t="s">
        <v>75</v>
      </c>
      <c r="B66">
        <f t="shared" si="1"/>
        <v>0.41453999999999996</v>
      </c>
      <c r="C66">
        <v>0.42299999999999999</v>
      </c>
      <c r="D66">
        <v>0.53600000000000003</v>
      </c>
      <c r="E66">
        <v>0.23899999999999999</v>
      </c>
      <c r="F66">
        <v>0.34100000000000003</v>
      </c>
      <c r="G66">
        <v>1.1479999999999999</v>
      </c>
      <c r="H66">
        <v>0.248</v>
      </c>
      <c r="I66">
        <v>0.46300000000000002</v>
      </c>
      <c r="J66">
        <v>0.57599999999999996</v>
      </c>
      <c r="K66">
        <v>0.57023999999999997</v>
      </c>
    </row>
    <row r="67" spans="1:11" x14ac:dyDescent="0.35">
      <c r="A67" t="s">
        <v>76</v>
      </c>
      <c r="B67">
        <f t="shared" ref="B67:B97" si="23">0.98*C67</f>
        <v>2.1030799999999998</v>
      </c>
      <c r="C67">
        <v>2.1459999999999999</v>
      </c>
      <c r="D67">
        <v>1.7529999999999999</v>
      </c>
      <c r="E67">
        <v>2.1819999999999999</v>
      </c>
      <c r="F67">
        <v>2.153</v>
      </c>
      <c r="G67">
        <v>1.9990000000000001</v>
      </c>
      <c r="H67">
        <v>2.0830000000000002</v>
      </c>
      <c r="I67">
        <v>2.3319999999999999</v>
      </c>
      <c r="J67">
        <v>2.0430000000000001</v>
      </c>
      <c r="K67">
        <v>2.02257</v>
      </c>
    </row>
    <row r="68" spans="1:11" x14ac:dyDescent="0.35">
      <c r="A68" t="s">
        <v>77</v>
      </c>
      <c r="B68">
        <f t="shared" si="23"/>
        <v>2.5470200000000003</v>
      </c>
      <c r="C68">
        <v>2.5990000000000002</v>
      </c>
      <c r="D68">
        <v>2.4790000000000001</v>
      </c>
      <c r="E68">
        <v>2.8109999999999999</v>
      </c>
      <c r="F68">
        <v>2.669</v>
      </c>
      <c r="G68">
        <v>1.8029999999999999</v>
      </c>
      <c r="H68">
        <v>2.0859999999999999</v>
      </c>
      <c r="I68">
        <v>3.4420000000000002</v>
      </c>
      <c r="J68">
        <v>2.2759999999999998</v>
      </c>
      <c r="K68">
        <v>2.2532399999999999</v>
      </c>
    </row>
    <row r="69" spans="1:11" x14ac:dyDescent="0.35">
      <c r="A69" t="s">
        <v>78</v>
      </c>
      <c r="B69">
        <f t="shared" si="23"/>
        <v>2.4010000000000002</v>
      </c>
      <c r="C69">
        <v>2.4500000000000002</v>
      </c>
      <c r="D69">
        <v>2.0049999999999999</v>
      </c>
      <c r="E69">
        <v>2.0779999999999998</v>
      </c>
      <c r="F69">
        <v>2.585</v>
      </c>
      <c r="G69">
        <v>2.496</v>
      </c>
      <c r="H69">
        <v>1.732</v>
      </c>
      <c r="I69">
        <v>3.0840000000000001</v>
      </c>
      <c r="J69">
        <v>2.3570000000000002</v>
      </c>
      <c r="K69">
        <v>2.3334299999999999</v>
      </c>
    </row>
    <row r="70" spans="1:11" x14ac:dyDescent="0.35">
      <c r="A70" t="s">
        <v>79</v>
      </c>
      <c r="B70">
        <f t="shared" si="23"/>
        <v>0.89866000000000001</v>
      </c>
      <c r="C70">
        <v>0.91700000000000004</v>
      </c>
      <c r="D70">
        <v>0.72899999999999998</v>
      </c>
      <c r="E70">
        <v>0.753</v>
      </c>
      <c r="F70">
        <v>1.0169999999999999</v>
      </c>
      <c r="G70">
        <v>1.5129999999999999</v>
      </c>
      <c r="H70">
        <v>0.77100000000000002</v>
      </c>
      <c r="I70">
        <v>1.5680000000000001</v>
      </c>
      <c r="J70">
        <v>1.175</v>
      </c>
      <c r="K70">
        <v>1.1632499999999999</v>
      </c>
    </row>
    <row r="71" spans="1:11" x14ac:dyDescent="0.35">
      <c r="A71" t="s">
        <v>80</v>
      </c>
      <c r="B71">
        <f t="shared" si="23"/>
        <v>3.1467799999999997</v>
      </c>
      <c r="C71">
        <v>3.2109999999999999</v>
      </c>
      <c r="D71">
        <v>0.95199999999999996</v>
      </c>
      <c r="E71">
        <v>1.5740000000000001</v>
      </c>
      <c r="F71">
        <v>3.09</v>
      </c>
      <c r="G71">
        <v>2.5329999999999999</v>
      </c>
      <c r="H71">
        <v>2.5590000000000002</v>
      </c>
      <c r="I71">
        <v>2.7010000000000001</v>
      </c>
      <c r="J71">
        <v>2.78</v>
      </c>
      <c r="K71">
        <v>2.7522000000000002</v>
      </c>
    </row>
    <row r="72" spans="1:11" x14ac:dyDescent="0.35">
      <c r="A72" t="s">
        <v>81</v>
      </c>
      <c r="B72">
        <f t="shared" si="23"/>
        <v>2.45784</v>
      </c>
      <c r="C72">
        <v>2.508</v>
      </c>
      <c r="D72">
        <v>2.1389999999999998</v>
      </c>
      <c r="E72">
        <v>3.121</v>
      </c>
      <c r="F72">
        <v>3.194</v>
      </c>
      <c r="G72">
        <v>2.851</v>
      </c>
      <c r="H72">
        <v>2.6269999999999998</v>
      </c>
      <c r="I72">
        <v>3.5</v>
      </c>
      <c r="J72">
        <v>2.3969999999999998</v>
      </c>
      <c r="K72">
        <v>2.37303</v>
      </c>
    </row>
    <row r="73" spans="1:11" x14ac:dyDescent="0.35">
      <c r="A73" t="s">
        <v>82</v>
      </c>
      <c r="B73">
        <f t="shared" si="23"/>
        <v>1.7502800000000001</v>
      </c>
      <c r="C73">
        <v>1.786</v>
      </c>
      <c r="D73">
        <v>1.948</v>
      </c>
      <c r="E73">
        <v>1.4079999999999999</v>
      </c>
      <c r="F73">
        <v>0.81899999999999995</v>
      </c>
      <c r="G73">
        <v>1.6859999999999999</v>
      </c>
      <c r="H73">
        <v>2.2959999999999998</v>
      </c>
      <c r="I73">
        <v>1.131</v>
      </c>
      <c r="J73">
        <v>1.724</v>
      </c>
      <c r="K73">
        <v>1.7067600000000001</v>
      </c>
    </row>
    <row r="74" spans="1:11" x14ac:dyDescent="0.35">
      <c r="A74" t="s">
        <v>83</v>
      </c>
      <c r="B74">
        <f t="shared" si="23"/>
        <v>2.9351000000000003</v>
      </c>
      <c r="C74">
        <v>2.9950000000000001</v>
      </c>
      <c r="D74">
        <v>2.0630000000000002</v>
      </c>
      <c r="E74">
        <v>2.9390000000000001</v>
      </c>
      <c r="F74">
        <v>1.9870000000000001</v>
      </c>
      <c r="G74">
        <v>2.4980000000000002</v>
      </c>
      <c r="H74">
        <v>2.0960000000000001</v>
      </c>
      <c r="I74">
        <v>2.956</v>
      </c>
      <c r="J74">
        <v>2.101</v>
      </c>
      <c r="K74">
        <v>2.07999</v>
      </c>
    </row>
    <row r="75" spans="1:11" x14ac:dyDescent="0.35">
      <c r="A75" t="s">
        <v>84</v>
      </c>
      <c r="B75">
        <f t="shared" si="23"/>
        <v>1.6895199999999999</v>
      </c>
      <c r="C75">
        <v>1.724</v>
      </c>
      <c r="D75">
        <v>1.595</v>
      </c>
      <c r="E75">
        <v>2.048</v>
      </c>
      <c r="F75">
        <v>1.9430000000000001</v>
      </c>
      <c r="G75">
        <v>2.19</v>
      </c>
      <c r="H75">
        <v>1.97</v>
      </c>
      <c r="I75">
        <v>1.3240000000000001</v>
      </c>
      <c r="J75">
        <v>2.1789999999999998</v>
      </c>
      <c r="K75">
        <v>2.1572100000000001</v>
      </c>
    </row>
    <row r="76" spans="1:11" x14ac:dyDescent="0.35">
      <c r="A76" t="s">
        <v>85</v>
      </c>
      <c r="B76">
        <f t="shared" si="23"/>
        <v>1.90316</v>
      </c>
      <c r="C76">
        <v>1.9419999999999999</v>
      </c>
      <c r="D76">
        <v>0.93300000000000005</v>
      </c>
      <c r="E76">
        <v>0.88900000000000001</v>
      </c>
      <c r="F76">
        <v>1.19</v>
      </c>
      <c r="G76">
        <v>0.91</v>
      </c>
      <c r="H76">
        <v>0.52800000000000002</v>
      </c>
      <c r="I76">
        <v>1.8720000000000001</v>
      </c>
      <c r="J76">
        <v>1.06</v>
      </c>
      <c r="K76">
        <v>1.0494000000000001</v>
      </c>
    </row>
    <row r="77" spans="1:11" x14ac:dyDescent="0.35">
      <c r="A77" t="s">
        <v>86</v>
      </c>
      <c r="B77">
        <f t="shared" si="23"/>
        <v>2.7459600000000002</v>
      </c>
      <c r="C77">
        <v>2.802</v>
      </c>
      <c r="D77">
        <v>2.294</v>
      </c>
      <c r="E77">
        <v>2.6859999999999999</v>
      </c>
      <c r="F77">
        <v>2.085</v>
      </c>
      <c r="G77">
        <v>2.7389999999999999</v>
      </c>
      <c r="H77">
        <v>2.78</v>
      </c>
      <c r="I77">
        <v>2.38</v>
      </c>
      <c r="J77">
        <v>3.3130000000000002</v>
      </c>
      <c r="K77">
        <v>3.2798699999999998</v>
      </c>
    </row>
    <row r="78" spans="1:11" x14ac:dyDescent="0.35">
      <c r="A78" t="s">
        <v>87</v>
      </c>
      <c r="B78">
        <f t="shared" si="23"/>
        <v>2.9576399999999996</v>
      </c>
      <c r="C78">
        <v>3.0179999999999998</v>
      </c>
      <c r="D78">
        <v>2.5870000000000002</v>
      </c>
      <c r="E78">
        <v>2.3769999999999998</v>
      </c>
      <c r="F78">
        <v>2.1970000000000001</v>
      </c>
      <c r="G78">
        <v>2.52</v>
      </c>
      <c r="H78">
        <v>2.3290000000000002</v>
      </c>
      <c r="I78">
        <v>2.9289999999999998</v>
      </c>
      <c r="J78">
        <v>2.512</v>
      </c>
      <c r="K78">
        <v>2.4868800000000002</v>
      </c>
    </row>
    <row r="79" spans="1:11" x14ac:dyDescent="0.35">
      <c r="A79" t="s">
        <v>88</v>
      </c>
      <c r="B79">
        <f t="shared" si="23"/>
        <v>2.20892</v>
      </c>
      <c r="C79">
        <v>2.254</v>
      </c>
      <c r="D79">
        <v>1.2090000000000001</v>
      </c>
      <c r="E79">
        <v>1.5229999999999999</v>
      </c>
      <c r="F79">
        <v>1.466</v>
      </c>
      <c r="G79">
        <v>1.837</v>
      </c>
      <c r="H79">
        <v>1.8839999999999999</v>
      </c>
      <c r="I79">
        <v>2.2370000000000001</v>
      </c>
      <c r="J79">
        <v>1.397</v>
      </c>
      <c r="K79">
        <v>1.38303</v>
      </c>
    </row>
    <row r="80" spans="1:11" x14ac:dyDescent="0.35">
      <c r="A80" t="s">
        <v>89</v>
      </c>
      <c r="B80">
        <f t="shared" si="23"/>
        <v>1.5630999999999999</v>
      </c>
      <c r="C80">
        <v>1.595</v>
      </c>
      <c r="D80">
        <v>1.1299999999999999</v>
      </c>
      <c r="E80">
        <v>1.52</v>
      </c>
      <c r="F80">
        <v>1.343</v>
      </c>
      <c r="G80">
        <v>1.698</v>
      </c>
      <c r="H80">
        <v>1.468</v>
      </c>
      <c r="I80">
        <v>1.462</v>
      </c>
      <c r="J80">
        <v>1.4219999999999999</v>
      </c>
      <c r="K80">
        <v>1.40778</v>
      </c>
    </row>
    <row r="81" spans="1:11" x14ac:dyDescent="0.35">
      <c r="A81" t="s">
        <v>90</v>
      </c>
      <c r="B81">
        <f t="shared" si="23"/>
        <v>1.1887400000000001</v>
      </c>
      <c r="C81">
        <v>1.2130000000000001</v>
      </c>
      <c r="D81">
        <v>0.94099999999999995</v>
      </c>
      <c r="E81">
        <v>0.89800000000000002</v>
      </c>
      <c r="F81">
        <v>0.72</v>
      </c>
      <c r="G81">
        <v>1.4790000000000001</v>
      </c>
      <c r="H81">
        <v>0.73</v>
      </c>
      <c r="I81">
        <v>1.238</v>
      </c>
      <c r="J81">
        <v>1.101</v>
      </c>
      <c r="K81">
        <v>1.08999</v>
      </c>
    </row>
    <row r="82" spans="1:11" x14ac:dyDescent="0.35">
      <c r="A82" t="s">
        <v>91</v>
      </c>
      <c r="B82">
        <f t="shared" si="23"/>
        <v>2.3608199999999999</v>
      </c>
      <c r="C82">
        <v>2.4089999999999998</v>
      </c>
      <c r="D82">
        <v>1.6910000000000001</v>
      </c>
      <c r="E82">
        <v>2.8290000000000002</v>
      </c>
      <c r="F82">
        <v>1.8939999999999999</v>
      </c>
      <c r="G82">
        <v>2.1760000000000002</v>
      </c>
      <c r="H82">
        <v>1.569</v>
      </c>
      <c r="I82">
        <v>2.7160000000000002</v>
      </c>
      <c r="J82">
        <v>1.7030000000000001</v>
      </c>
      <c r="K82">
        <v>1.68597</v>
      </c>
    </row>
    <row r="83" spans="1:11" x14ac:dyDescent="0.35">
      <c r="A83" t="s">
        <v>92</v>
      </c>
      <c r="B83">
        <f t="shared" si="23"/>
        <v>2.92726</v>
      </c>
      <c r="C83">
        <v>2.9870000000000001</v>
      </c>
      <c r="D83">
        <v>1.758</v>
      </c>
      <c r="E83">
        <v>3.0430000000000001</v>
      </c>
      <c r="F83">
        <v>1.718</v>
      </c>
      <c r="G83">
        <v>1.8779999999999999</v>
      </c>
      <c r="H83">
        <v>1.7709999999999999</v>
      </c>
      <c r="I83">
        <v>3.03</v>
      </c>
      <c r="J83">
        <v>1.819</v>
      </c>
      <c r="K83">
        <v>1.80081</v>
      </c>
    </row>
    <row r="84" spans="1:11" x14ac:dyDescent="0.35">
      <c r="A84" t="s">
        <v>93</v>
      </c>
      <c r="B84">
        <f t="shared" si="23"/>
        <v>0.38513999999999998</v>
      </c>
      <c r="C84">
        <v>0.39300000000000002</v>
      </c>
      <c r="D84">
        <v>2.09</v>
      </c>
      <c r="E84">
        <v>2.4649999999999999</v>
      </c>
      <c r="F84">
        <v>0.32900000000000001</v>
      </c>
      <c r="G84">
        <v>2.6030000000000002</v>
      </c>
      <c r="H84">
        <v>0.48899999999999999</v>
      </c>
      <c r="I84">
        <v>0.54600000000000004</v>
      </c>
      <c r="J84">
        <v>0.39100000000000001</v>
      </c>
      <c r="K84">
        <v>0.38708999999999999</v>
      </c>
    </row>
    <row r="85" spans="1:11" x14ac:dyDescent="0.35">
      <c r="A85" t="s">
        <v>94</v>
      </c>
      <c r="B85">
        <f t="shared" si="23"/>
        <v>2.2637999999999998</v>
      </c>
      <c r="C85">
        <v>2.31</v>
      </c>
      <c r="D85">
        <v>1.94</v>
      </c>
      <c r="E85">
        <v>2.3220000000000001</v>
      </c>
      <c r="F85">
        <v>2.7069999999999999</v>
      </c>
      <c r="G85">
        <v>2.411</v>
      </c>
      <c r="H85">
        <v>2.2890000000000001</v>
      </c>
      <c r="I85">
        <v>2.9630000000000001</v>
      </c>
      <c r="J85">
        <v>2.66</v>
      </c>
      <c r="K85">
        <v>2.6334</v>
      </c>
    </row>
    <row r="86" spans="1:11" x14ac:dyDescent="0.35">
      <c r="A86" t="s">
        <v>95</v>
      </c>
      <c r="B86">
        <f t="shared" si="23"/>
        <v>3.4299999999999997</v>
      </c>
      <c r="C86">
        <v>3.5</v>
      </c>
      <c r="D86">
        <v>2.2290000000000001</v>
      </c>
      <c r="E86">
        <v>1.4390000000000001</v>
      </c>
      <c r="F86">
        <v>2.8559999999999999</v>
      </c>
      <c r="G86">
        <v>3.0329999999999999</v>
      </c>
      <c r="H86">
        <v>2.9729999999999999</v>
      </c>
      <c r="I86">
        <v>3.37</v>
      </c>
      <c r="J86">
        <v>3.5</v>
      </c>
      <c r="K86">
        <v>3.4649999999999999</v>
      </c>
    </row>
    <row r="87" spans="1:11" x14ac:dyDescent="0.35">
      <c r="A87" t="s">
        <v>96</v>
      </c>
      <c r="B87">
        <f t="shared" si="23"/>
        <v>1.8492599999999999</v>
      </c>
      <c r="C87">
        <v>1.887</v>
      </c>
      <c r="D87">
        <v>1.6950000000000001</v>
      </c>
      <c r="E87">
        <v>0.124</v>
      </c>
      <c r="F87">
        <v>1.994</v>
      </c>
      <c r="G87">
        <v>2.62</v>
      </c>
      <c r="H87">
        <v>2.0259999999999998</v>
      </c>
      <c r="I87">
        <v>0.93200000000000005</v>
      </c>
      <c r="J87">
        <v>1.923</v>
      </c>
      <c r="K87">
        <v>1.90377</v>
      </c>
    </row>
    <row r="88" spans="1:11" x14ac:dyDescent="0.35">
      <c r="A88" t="s">
        <v>97</v>
      </c>
      <c r="B88">
        <f t="shared" si="23"/>
        <v>0.61641999999999997</v>
      </c>
      <c r="C88">
        <v>0.629</v>
      </c>
      <c r="D88">
        <v>0.60599999999999998</v>
      </c>
      <c r="E88">
        <v>0.21099999999999999</v>
      </c>
      <c r="F88">
        <v>0.9</v>
      </c>
      <c r="G88">
        <v>1.008</v>
      </c>
      <c r="H88">
        <v>0.27800000000000002</v>
      </c>
      <c r="I88">
        <v>0.69899999999999995</v>
      </c>
      <c r="J88">
        <v>0.73199999999999998</v>
      </c>
      <c r="K88">
        <v>0.72467999999999999</v>
      </c>
    </row>
    <row r="89" spans="1:11" x14ac:dyDescent="0.35">
      <c r="A89" t="s">
        <v>98</v>
      </c>
      <c r="B89">
        <f t="shared" si="23"/>
        <v>3.3623799999999999</v>
      </c>
      <c r="C89">
        <v>3.431</v>
      </c>
      <c r="D89">
        <v>3.3820000000000001</v>
      </c>
      <c r="E89">
        <v>2.5139999999999998</v>
      </c>
      <c r="F89">
        <v>2.2349999999999999</v>
      </c>
      <c r="G89">
        <v>2.5960000000000001</v>
      </c>
      <c r="H89">
        <v>2.327</v>
      </c>
      <c r="I89">
        <v>3.0009999999999999</v>
      </c>
      <c r="J89">
        <v>3.1970000000000001</v>
      </c>
      <c r="K89">
        <v>3.1650299999999998</v>
      </c>
    </row>
    <row r="90" spans="1:11" x14ac:dyDescent="0.35">
      <c r="A90" t="s">
        <v>99</v>
      </c>
      <c r="B90">
        <f t="shared" si="23"/>
        <v>2.3049599999999999</v>
      </c>
      <c r="C90">
        <v>2.3519999999999999</v>
      </c>
      <c r="D90">
        <v>2.0259999999999998</v>
      </c>
      <c r="E90">
        <v>3.3809999999999998</v>
      </c>
      <c r="F90">
        <v>1.619</v>
      </c>
      <c r="G90">
        <v>3.5</v>
      </c>
      <c r="H90">
        <v>3.5</v>
      </c>
      <c r="I90">
        <v>3.38</v>
      </c>
      <c r="J90">
        <v>3.5</v>
      </c>
      <c r="K90">
        <v>3.4649999999999999</v>
      </c>
    </row>
    <row r="91" spans="1:11" x14ac:dyDescent="0.35">
      <c r="A91" t="s">
        <v>100</v>
      </c>
      <c r="B91">
        <f t="shared" si="23"/>
        <v>3.3202399999999996</v>
      </c>
      <c r="C91">
        <v>3.3879999999999999</v>
      </c>
      <c r="D91">
        <v>2.4569999999999999</v>
      </c>
      <c r="E91">
        <v>3.4209999999999998</v>
      </c>
      <c r="F91">
        <v>2.8980000000000001</v>
      </c>
      <c r="G91">
        <v>2.8090000000000002</v>
      </c>
      <c r="H91">
        <v>3.1110000000000002</v>
      </c>
      <c r="I91">
        <v>3.5</v>
      </c>
      <c r="J91">
        <v>2.9119999999999999</v>
      </c>
      <c r="K91">
        <v>2.8828800000000001</v>
      </c>
    </row>
    <row r="92" spans="1:11" x14ac:dyDescent="0.35">
      <c r="A92" t="s">
        <v>101</v>
      </c>
      <c r="B92">
        <f t="shared" si="23"/>
        <v>1.2583200000000001</v>
      </c>
      <c r="C92">
        <v>1.284</v>
      </c>
      <c r="D92">
        <v>1.1100000000000001</v>
      </c>
      <c r="E92">
        <v>0.29699999999999999</v>
      </c>
      <c r="F92">
        <v>1.528</v>
      </c>
      <c r="G92">
        <v>0.78700000000000003</v>
      </c>
      <c r="H92">
        <v>0.45800000000000002</v>
      </c>
      <c r="I92">
        <v>0.88600000000000001</v>
      </c>
      <c r="J92">
        <v>1.085</v>
      </c>
      <c r="K92">
        <v>1.0741499999999999</v>
      </c>
    </row>
    <row r="93" spans="1:11" x14ac:dyDescent="0.35">
      <c r="A93" t="s">
        <v>102</v>
      </c>
      <c r="B93">
        <f t="shared" si="23"/>
        <v>2.5646599999999999</v>
      </c>
      <c r="C93">
        <v>2.617</v>
      </c>
      <c r="D93">
        <v>2.02</v>
      </c>
      <c r="E93">
        <v>2.7349999999999999</v>
      </c>
      <c r="F93">
        <v>2.7559999999999998</v>
      </c>
      <c r="G93">
        <v>2.379</v>
      </c>
      <c r="H93">
        <v>2.536</v>
      </c>
      <c r="I93">
        <v>2.5449999999999999</v>
      </c>
      <c r="J93">
        <v>2.3540000000000001</v>
      </c>
      <c r="K93">
        <v>2.33046</v>
      </c>
    </row>
    <row r="94" spans="1:11" x14ac:dyDescent="0.35">
      <c r="A94" t="s">
        <v>103</v>
      </c>
      <c r="B94">
        <f t="shared" si="23"/>
        <v>0.62426000000000004</v>
      </c>
      <c r="C94">
        <v>0.63700000000000001</v>
      </c>
      <c r="D94">
        <v>0.36299999999999999</v>
      </c>
      <c r="E94">
        <v>0.32</v>
      </c>
      <c r="F94">
        <v>0.496</v>
      </c>
      <c r="G94">
        <v>0.72599999999999998</v>
      </c>
      <c r="H94">
        <v>0.245</v>
      </c>
      <c r="I94">
        <v>0.94499999999999995</v>
      </c>
      <c r="J94">
        <v>0.33900000000000002</v>
      </c>
      <c r="K94">
        <v>0.33561000000000002</v>
      </c>
    </row>
    <row r="95" spans="1:11" x14ac:dyDescent="0.35">
      <c r="A95" t="s">
        <v>104</v>
      </c>
      <c r="B95">
        <f t="shared" si="23"/>
        <v>0.73009999999999997</v>
      </c>
      <c r="C95">
        <v>0.745</v>
      </c>
      <c r="D95">
        <v>0.55300000000000005</v>
      </c>
      <c r="E95">
        <v>0.78100000000000003</v>
      </c>
      <c r="F95">
        <v>0.85699999999999998</v>
      </c>
      <c r="G95">
        <v>0.94199999999999995</v>
      </c>
      <c r="H95">
        <v>0.66200000000000003</v>
      </c>
      <c r="I95">
        <v>0.84899999999999998</v>
      </c>
      <c r="J95">
        <v>0.52600000000000002</v>
      </c>
      <c r="K95">
        <v>0.52073999999999998</v>
      </c>
    </row>
    <row r="96" spans="1:11" x14ac:dyDescent="0.35">
      <c r="A96" t="s">
        <v>105</v>
      </c>
      <c r="B96">
        <f t="shared" si="23"/>
        <v>2.64208</v>
      </c>
      <c r="C96">
        <v>2.6960000000000002</v>
      </c>
      <c r="D96">
        <v>1.5189999999999999</v>
      </c>
      <c r="E96">
        <v>1.5109999999999999</v>
      </c>
      <c r="F96">
        <v>1.5609999999999999</v>
      </c>
      <c r="G96">
        <v>3.177</v>
      </c>
      <c r="H96">
        <v>2.76</v>
      </c>
      <c r="I96">
        <v>2.5270000000000001</v>
      </c>
      <c r="J96">
        <v>2.911</v>
      </c>
      <c r="K96">
        <v>2.8818899999999998</v>
      </c>
    </row>
    <row r="97" spans="1:11" x14ac:dyDescent="0.35">
      <c r="A97" t="s">
        <v>106</v>
      </c>
      <c r="B97">
        <f t="shared" si="23"/>
        <v>2.3029999999999999</v>
      </c>
      <c r="C97">
        <v>2.35</v>
      </c>
      <c r="D97">
        <v>2.6920000000000002</v>
      </c>
      <c r="E97">
        <v>3.0009999999999999</v>
      </c>
      <c r="F97">
        <v>2.577</v>
      </c>
      <c r="G97">
        <v>3.028</v>
      </c>
      <c r="H97">
        <v>2.3849999999999998</v>
      </c>
      <c r="I97">
        <v>3.5</v>
      </c>
      <c r="J97">
        <v>2.2839999999999998</v>
      </c>
      <c r="K97">
        <v>2.2611599999999998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E747-FA1D-49A0-B40D-677843D44BAB}">
  <dimension ref="A1:K32"/>
  <sheetViews>
    <sheetView tabSelected="1" topLeftCell="A12" workbookViewId="0">
      <selection activeCell="G34" sqref="G34"/>
    </sheetView>
  </sheetViews>
  <sheetFormatPr defaultRowHeight="14.5" x14ac:dyDescent="0.35"/>
  <cols>
    <col min="1" max="1" width="33.81640625" customWidth="1"/>
  </cols>
  <sheetData>
    <row r="1" spans="1:11" x14ac:dyDescent="0.35">
      <c r="A1" t="str">
        <f>Sheet1!Z1</f>
        <v>Carbon</v>
      </c>
      <c r="B1" t="str">
        <f>Sheet1!AA1</f>
        <v>P2</v>
      </c>
      <c r="C1" t="str">
        <f>Sheet1!AB1</f>
        <v>P8</v>
      </c>
      <c r="D1" t="str">
        <f>Sheet1!AC1</f>
        <v>P7</v>
      </c>
      <c r="E1" t="str">
        <f>Sheet1!AD1</f>
        <v>P5</v>
      </c>
      <c r="F1" t="str">
        <f>Sheet1!AE1</f>
        <v>P9</v>
      </c>
      <c r="G1" t="str">
        <f>Sheet1!AF1</f>
        <v>P1</v>
      </c>
      <c r="H1" t="str">
        <f>Sheet1!AG1</f>
        <v>P3</v>
      </c>
      <c r="I1" t="str">
        <f>Sheet1!AH1</f>
        <v>P6</v>
      </c>
      <c r="J1" t="str">
        <f>Sheet1!AI1</f>
        <v>P4</v>
      </c>
      <c r="K1" t="str">
        <f>Sheet1!AJ1</f>
        <v>P10</v>
      </c>
    </row>
    <row r="2" spans="1:11" x14ac:dyDescent="0.35">
      <c r="A2" t="str">
        <f>Sheet1!Z3</f>
        <v>Pyruvic Acid Methyl Ester</v>
      </c>
      <c r="B2">
        <f>Sheet1!AA3</f>
        <v>1.4866600000000001</v>
      </c>
      <c r="C2">
        <f>Sheet1!AB3</f>
        <v>1.5170000000000001</v>
      </c>
      <c r="D2">
        <f>Sheet1!AC3</f>
        <v>1.0956666666666666</v>
      </c>
      <c r="E2">
        <f>Sheet1!AD3</f>
        <v>1.365</v>
      </c>
      <c r="F2">
        <f>Sheet1!AE3</f>
        <v>1.4733333333333332</v>
      </c>
      <c r="G2">
        <f>Sheet1!AF3</f>
        <v>0.99600000000000022</v>
      </c>
      <c r="H2">
        <f>Sheet1!AG3</f>
        <v>1.7443333333333335</v>
      </c>
      <c r="I2">
        <f>Sheet1!AH3</f>
        <v>1.956</v>
      </c>
      <c r="J2">
        <f>Sheet1!AI3</f>
        <v>1.7216666666666667</v>
      </c>
      <c r="K2">
        <f>Sheet1!AJ3</f>
        <v>1.70445</v>
      </c>
    </row>
    <row r="3" spans="1:11" x14ac:dyDescent="0.35">
      <c r="A3" t="str">
        <f>Sheet1!Z4</f>
        <v>Tween 40</v>
      </c>
      <c r="B3">
        <f>Sheet1!AA4</f>
        <v>1.9632666666666667</v>
      </c>
      <c r="C3">
        <f>Sheet1!AB4</f>
        <v>2.0033333333333339</v>
      </c>
      <c r="D3">
        <f>Sheet1!AC4</f>
        <v>1.964</v>
      </c>
      <c r="E3">
        <f>Sheet1!AD4</f>
        <v>2.4130000000000003</v>
      </c>
      <c r="F3">
        <f>Sheet1!AE4</f>
        <v>2.198</v>
      </c>
      <c r="G3">
        <f>Sheet1!AF4</f>
        <v>0.77866666666666662</v>
      </c>
      <c r="H3">
        <f>Sheet1!AG4</f>
        <v>1.9223333333333334</v>
      </c>
      <c r="I3">
        <f>Sheet1!AH4</f>
        <v>2.7933333333333334</v>
      </c>
      <c r="J3">
        <f>Sheet1!AI4</f>
        <v>2.1593333333333335</v>
      </c>
      <c r="K3">
        <f>Sheet1!AJ4</f>
        <v>2.13774</v>
      </c>
    </row>
    <row r="4" spans="1:11" x14ac:dyDescent="0.35">
      <c r="A4" t="str">
        <f>Sheet1!Z5</f>
        <v>Tween 80</v>
      </c>
      <c r="B4">
        <f>Sheet1!AA5</f>
        <v>1.9550999999999998</v>
      </c>
      <c r="C4">
        <f>Sheet1!AB5</f>
        <v>1.9949999999999999</v>
      </c>
      <c r="D4">
        <f>Sheet1!AC5</f>
        <v>1.2246666666666666</v>
      </c>
      <c r="E4">
        <f>Sheet1!AD5</f>
        <v>1.6926666666666663</v>
      </c>
      <c r="F4">
        <f>Sheet1!AE5</f>
        <v>1.6740000000000002</v>
      </c>
      <c r="G4">
        <f>Sheet1!AF5</f>
        <v>1.0506666666666671</v>
      </c>
      <c r="H4">
        <f>Sheet1!AG5</f>
        <v>1.5423333333333333</v>
      </c>
      <c r="I4">
        <f>Sheet1!AH5</f>
        <v>2.7519999999999998</v>
      </c>
      <c r="J4">
        <f>Sheet1!AI5</f>
        <v>1.8410000000000002</v>
      </c>
      <c r="K4">
        <f>Sheet1!AJ5</f>
        <v>1.8225899999999999</v>
      </c>
    </row>
    <row r="5" spans="1:11" x14ac:dyDescent="0.35">
      <c r="A5" t="str">
        <f>Sheet1!Z6</f>
        <v>a-Cyclodextrin</v>
      </c>
      <c r="B5">
        <f>Sheet1!AA6</f>
        <v>0.70102666666666646</v>
      </c>
      <c r="C5">
        <f>Sheet1!AB6</f>
        <v>0.71533333333333338</v>
      </c>
      <c r="D5">
        <f>Sheet1!AC6</f>
        <v>0.30299999999999994</v>
      </c>
      <c r="E5">
        <f>Sheet1!AD6</f>
        <v>0.28900000000000015</v>
      </c>
      <c r="F5">
        <f>Sheet1!AE6</f>
        <v>0.61366666666666658</v>
      </c>
      <c r="G5">
        <f>Sheet1!AF6</f>
        <v>0.46499999999999986</v>
      </c>
      <c r="H5">
        <f>Sheet1!AG6</f>
        <v>0.67066666666666652</v>
      </c>
      <c r="I5">
        <f>Sheet1!AH6</f>
        <v>0.85399999999999998</v>
      </c>
      <c r="J5">
        <f>Sheet1!AI6</f>
        <v>0.71166666666666667</v>
      </c>
      <c r="K5">
        <f>Sheet1!AJ6</f>
        <v>0.7045499999999999</v>
      </c>
    </row>
    <row r="6" spans="1:11" x14ac:dyDescent="0.35">
      <c r="A6" t="str">
        <f>Sheet1!Z7</f>
        <v>Glycogen</v>
      </c>
      <c r="B6">
        <f>Sheet1!AA7</f>
        <v>2.65286</v>
      </c>
      <c r="C6">
        <f>Sheet1!AB7</f>
        <v>2.7069999999999999</v>
      </c>
      <c r="D6">
        <f>Sheet1!AC7</f>
        <v>0.92499999999999982</v>
      </c>
      <c r="E6">
        <f>Sheet1!AD7</f>
        <v>1.1666666666666667</v>
      </c>
      <c r="F6">
        <f>Sheet1!AE7</f>
        <v>2.6160000000000005</v>
      </c>
      <c r="G6">
        <f>Sheet1!AF7</f>
        <v>1.1889999999999998</v>
      </c>
      <c r="H6">
        <f>Sheet1!AG7</f>
        <v>2.1440000000000001</v>
      </c>
      <c r="I6">
        <f>Sheet1!AH7</f>
        <v>2.0303333333333335</v>
      </c>
      <c r="J6">
        <f>Sheet1!AI7</f>
        <v>2.4266666666666667</v>
      </c>
      <c r="K6">
        <f>Sheet1!AJ7</f>
        <v>2.4024000000000005</v>
      </c>
    </row>
    <row r="7" spans="1:11" x14ac:dyDescent="0.35">
      <c r="A7" t="str">
        <f>Sheet1!Z8</f>
        <v>D-Cellobiose</v>
      </c>
      <c r="B7">
        <f>Sheet1!AA8</f>
        <v>2.2716399999999997</v>
      </c>
      <c r="C7">
        <f>Sheet1!AB8</f>
        <v>2.3179999999999996</v>
      </c>
      <c r="D7">
        <f>Sheet1!AC8</f>
        <v>1.6353333333333331</v>
      </c>
      <c r="E7">
        <f>Sheet1!AD8</f>
        <v>2.1909999999999998</v>
      </c>
      <c r="F7">
        <f>Sheet1!AE8</f>
        <v>2.3770000000000002</v>
      </c>
      <c r="G7">
        <f>Sheet1!AF8</f>
        <v>1.3760000000000001</v>
      </c>
      <c r="H7">
        <f>Sheet1!AG8</f>
        <v>2.8226666666666662</v>
      </c>
      <c r="I7">
        <f>Sheet1!AH8</f>
        <v>2.8210000000000002</v>
      </c>
      <c r="J7">
        <f>Sheet1!AI8</f>
        <v>1.7229999999999999</v>
      </c>
      <c r="K7">
        <f>Sheet1!AJ8</f>
        <v>1.7057700000000002</v>
      </c>
    </row>
    <row r="8" spans="1:11" x14ac:dyDescent="0.35">
      <c r="A8" t="str">
        <f>Sheet1!Z9</f>
        <v>a-D-Lactose</v>
      </c>
      <c r="B8">
        <f>Sheet1!AA9</f>
        <v>1.8701666666666665</v>
      </c>
      <c r="C8">
        <f>Sheet1!AB9</f>
        <v>1.908333333333333</v>
      </c>
      <c r="D8">
        <f>Sheet1!AC9</f>
        <v>1.162333333333333</v>
      </c>
      <c r="E8">
        <f>Sheet1!AD9</f>
        <v>1.2173333333333336</v>
      </c>
      <c r="F8">
        <f>Sheet1!AE9</f>
        <v>0.96133333333333315</v>
      </c>
      <c r="G8">
        <f>Sheet1!AF9</f>
        <v>0.53800000000000026</v>
      </c>
      <c r="H8">
        <f>Sheet1!AG9</f>
        <v>1.9166666666666665</v>
      </c>
      <c r="I8">
        <f>Sheet1!AH9</f>
        <v>0.69099999999999995</v>
      </c>
      <c r="J8">
        <f>Sheet1!AI9</f>
        <v>0.90100000000000002</v>
      </c>
      <c r="K8">
        <f>Sheet1!AJ9</f>
        <v>0.89199000000000017</v>
      </c>
    </row>
    <row r="9" spans="1:11" x14ac:dyDescent="0.35">
      <c r="A9" t="str">
        <f>Sheet1!Z10</f>
        <v>ß-Methyl-D-Glucoside</v>
      </c>
      <c r="B9">
        <f>Sheet1!AA10</f>
        <v>2.569233333333333</v>
      </c>
      <c r="C9">
        <f>Sheet1!AB10</f>
        <v>2.621666666666667</v>
      </c>
      <c r="D9">
        <f>Sheet1!AC10</f>
        <v>1.6160000000000001</v>
      </c>
      <c r="E9">
        <f>Sheet1!AD10</f>
        <v>2.4160000000000004</v>
      </c>
      <c r="F9">
        <f>Sheet1!AE10</f>
        <v>1.6466666666666663</v>
      </c>
      <c r="G9">
        <f>Sheet1!AF10</f>
        <v>1.4866666666666661</v>
      </c>
      <c r="H9">
        <f>Sheet1!AG10</f>
        <v>2.2163333333333335</v>
      </c>
      <c r="I9">
        <f>Sheet1!AH10</f>
        <v>2.4676666666666667</v>
      </c>
      <c r="J9">
        <f>Sheet1!AI10</f>
        <v>1.8159999999999998</v>
      </c>
      <c r="K9">
        <f>Sheet1!AJ10</f>
        <v>1.7978399999999999</v>
      </c>
    </row>
    <row r="10" spans="1:11" x14ac:dyDescent="0.35">
      <c r="A10" t="str">
        <f>Sheet1!Z11</f>
        <v>D-Xylose</v>
      </c>
      <c r="B10">
        <f>Sheet1!AA11</f>
        <v>0.78759333333333337</v>
      </c>
      <c r="C10">
        <f>Sheet1!AB11</f>
        <v>0.80366666666666653</v>
      </c>
      <c r="D10">
        <f>Sheet1!AC11</f>
        <v>0.7649999999999999</v>
      </c>
      <c r="E10">
        <f>Sheet1!AD11</f>
        <v>1.3880000000000001</v>
      </c>
      <c r="F10">
        <f>Sheet1!AE11</f>
        <v>1.3396666666666666</v>
      </c>
      <c r="G10">
        <f>Sheet1!AF11</f>
        <v>1.1456666666666664</v>
      </c>
      <c r="H10">
        <f>Sheet1!AG11</f>
        <v>1.4093333333333333</v>
      </c>
      <c r="I10">
        <f>Sheet1!AH11</f>
        <v>1.0296666666666665</v>
      </c>
      <c r="J10">
        <f>Sheet1!AI11</f>
        <v>1.4713333333333334</v>
      </c>
      <c r="K10">
        <f>Sheet1!AJ11</f>
        <v>1.45662</v>
      </c>
    </row>
    <row r="11" spans="1:11" x14ac:dyDescent="0.35">
      <c r="A11" t="str">
        <f>Sheet1!Z12</f>
        <v>i-Erythritol</v>
      </c>
      <c r="B11">
        <f>Sheet1!AA12</f>
        <v>1.3262666666666665</v>
      </c>
      <c r="C11">
        <f>Sheet1!AB12</f>
        <v>1.3533333333333333</v>
      </c>
      <c r="D11">
        <f>Sheet1!AC12</f>
        <v>0.42999999999999994</v>
      </c>
      <c r="E11">
        <f>Sheet1!AD12</f>
        <v>0.47533333333333361</v>
      </c>
      <c r="F11">
        <f>Sheet1!AE12</f>
        <v>0.68866666666666654</v>
      </c>
      <c r="G11">
        <f>Sheet1!AF12</f>
        <v>0.30599999999999994</v>
      </c>
      <c r="H11">
        <f>Sheet1!AG12</f>
        <v>0.21633333333333332</v>
      </c>
      <c r="I11">
        <f>Sheet1!AH12</f>
        <v>1.1643333333333334</v>
      </c>
      <c r="J11">
        <f>Sheet1!AI12</f>
        <v>0.57433333333333336</v>
      </c>
      <c r="K11">
        <f>Sheet1!AJ12</f>
        <v>0.56859000000000004</v>
      </c>
    </row>
    <row r="12" spans="1:11" x14ac:dyDescent="0.35">
      <c r="A12" t="str">
        <f>Sheet1!Z13</f>
        <v>D-Mannitol</v>
      </c>
      <c r="B12">
        <f>Sheet1!AA13</f>
        <v>2.1965066666666666</v>
      </c>
      <c r="C12">
        <f>Sheet1!AB13</f>
        <v>2.2413333333333334</v>
      </c>
      <c r="D12">
        <f>Sheet1!AC13</f>
        <v>1.7730000000000001</v>
      </c>
      <c r="E12">
        <f>Sheet1!AD13</f>
        <v>1.984</v>
      </c>
      <c r="F12">
        <f>Sheet1!AE13</f>
        <v>2.1486666666666667</v>
      </c>
      <c r="G12">
        <f>Sheet1!AF13</f>
        <v>1.3383333333333332</v>
      </c>
      <c r="H12">
        <f>Sheet1!AG13</f>
        <v>2.2316666666666665</v>
      </c>
      <c r="I12">
        <f>Sheet1!AH13</f>
        <v>2.246666666666667</v>
      </c>
      <c r="J12">
        <f>Sheet1!AI13</f>
        <v>2.7810000000000001</v>
      </c>
      <c r="K12">
        <f>Sheet1!AJ13</f>
        <v>2.7531900000000005</v>
      </c>
    </row>
    <row r="13" spans="1:11" x14ac:dyDescent="0.35">
      <c r="A13" t="str">
        <f>Sheet1!Z14</f>
        <v>N-Accetyl-D-Glucosamine</v>
      </c>
      <c r="B13">
        <f>Sheet1!AA14</f>
        <v>2.4483666666666664</v>
      </c>
      <c r="C13">
        <f>Sheet1!AB14</f>
        <v>2.4983333333333331</v>
      </c>
      <c r="D13">
        <f>Sheet1!AC14</f>
        <v>1.9813333333333332</v>
      </c>
      <c r="E13">
        <f>Sheet1!AD14</f>
        <v>2.0036666666666667</v>
      </c>
      <c r="F13">
        <f>Sheet1!AE14</f>
        <v>1.7929999999999999</v>
      </c>
      <c r="G13">
        <f>Sheet1!AF14</f>
        <v>1.2286666666666666</v>
      </c>
      <c r="H13">
        <f>Sheet1!AG14</f>
        <v>2.0766666666666667</v>
      </c>
      <c r="I13">
        <f>Sheet1!AH14</f>
        <v>2.488</v>
      </c>
      <c r="J13">
        <f>Sheet1!AI14</f>
        <v>2.0460000000000003</v>
      </c>
      <c r="K13">
        <f>Sheet1!AJ14</f>
        <v>2.0255400000000003</v>
      </c>
    </row>
    <row r="14" spans="1:11" x14ac:dyDescent="0.35">
      <c r="A14" t="str">
        <f>Sheet1!Z15</f>
        <v>D-Glucosaminic Acid</v>
      </c>
      <c r="B14">
        <f>Sheet1!AA15</f>
        <v>1.60426</v>
      </c>
      <c r="C14">
        <f>Sheet1!AB15</f>
        <v>1.6369999999999998</v>
      </c>
      <c r="D14">
        <f>Sheet1!AC15</f>
        <v>0.74566666666666648</v>
      </c>
      <c r="E14">
        <f>Sheet1!AD15</f>
        <v>0.71566666666666667</v>
      </c>
      <c r="F14">
        <f>Sheet1!AE15</f>
        <v>1.1293333333333333</v>
      </c>
      <c r="G14">
        <f>Sheet1!AF15</f>
        <v>0.67999999999999994</v>
      </c>
      <c r="H14">
        <f>Sheet1!AG15</f>
        <v>1.3896666666666666</v>
      </c>
      <c r="I14">
        <f>Sheet1!AH15</f>
        <v>1.5663333333333336</v>
      </c>
      <c r="J14">
        <f>Sheet1!AI15</f>
        <v>0.94966666666666666</v>
      </c>
      <c r="K14">
        <f>Sheet1!AJ15</f>
        <v>0.94016999999999984</v>
      </c>
    </row>
    <row r="15" spans="1:11" x14ac:dyDescent="0.35">
      <c r="A15" t="str">
        <f>Sheet1!Z16</f>
        <v>Glucose-1-Phosphate</v>
      </c>
      <c r="B15">
        <f>Sheet1!AA16</f>
        <v>1.1916800000000001</v>
      </c>
      <c r="C15">
        <f>Sheet1!AB16</f>
        <v>1.216</v>
      </c>
      <c r="D15">
        <f>Sheet1!AC16</f>
        <v>0.65999999999999992</v>
      </c>
      <c r="E15">
        <f>Sheet1!AD16</f>
        <v>0.38900000000000012</v>
      </c>
      <c r="F15">
        <f>Sheet1!AE16</f>
        <v>0.95466666666666655</v>
      </c>
      <c r="G15">
        <f>Sheet1!AF16</f>
        <v>0.36133333333333306</v>
      </c>
      <c r="H15">
        <f>Sheet1!AG16</f>
        <v>1.3046666666666666</v>
      </c>
      <c r="I15">
        <f>Sheet1!AH16</f>
        <v>0.98633333333333317</v>
      </c>
      <c r="J15">
        <f>Sheet1!AI16</f>
        <v>0.80300000000000016</v>
      </c>
      <c r="K15">
        <f>Sheet1!AJ16</f>
        <v>0.79496999999999984</v>
      </c>
    </row>
    <row r="16" spans="1:11" x14ac:dyDescent="0.35">
      <c r="A16" t="str">
        <f>Sheet1!Z17</f>
        <v>D,L-a-Glycerol Phosphate</v>
      </c>
      <c r="B16">
        <f>Sheet1!AA17</f>
        <v>0.61152000000000006</v>
      </c>
      <c r="C16">
        <f>Sheet1!AB17</f>
        <v>0.62400000000000011</v>
      </c>
      <c r="D16">
        <f>Sheet1!AC17</f>
        <v>0.32199999999999995</v>
      </c>
      <c r="E16">
        <f>Sheet1!AD17</f>
        <v>0.64000000000000012</v>
      </c>
      <c r="F16">
        <f>Sheet1!AE17</f>
        <v>0.53466666666666662</v>
      </c>
      <c r="G16">
        <f>Sheet1!AF17</f>
        <v>0.19333333333333336</v>
      </c>
      <c r="H16">
        <f>Sheet1!AG17</f>
        <v>0.39566666666666661</v>
      </c>
      <c r="I16">
        <f>Sheet1!AH17</f>
        <v>0.53933333333333311</v>
      </c>
      <c r="J16">
        <f>Sheet1!AI17</f>
        <v>0.6223333333333334</v>
      </c>
      <c r="K16">
        <f>Sheet1!AJ17</f>
        <v>0.61611000000000027</v>
      </c>
    </row>
    <row r="17" spans="1:11" x14ac:dyDescent="0.35">
      <c r="A17" t="str">
        <f>Sheet1!Z18</f>
        <v>D-Galactonic Acid y-Lactone</v>
      </c>
      <c r="B17">
        <f>Sheet1!AA18</f>
        <v>1.9100200000000003</v>
      </c>
      <c r="C17">
        <f>Sheet1!AB18</f>
        <v>1.9490000000000001</v>
      </c>
      <c r="D17">
        <f>Sheet1!AC18</f>
        <v>1.1870000000000001</v>
      </c>
      <c r="E17">
        <f>Sheet1!AD18</f>
        <v>1.674666666666667</v>
      </c>
      <c r="F17">
        <f>Sheet1!AE18</f>
        <v>1.454333333333333</v>
      </c>
      <c r="G17">
        <f>Sheet1!AF18</f>
        <v>1.0680000000000003</v>
      </c>
      <c r="H17">
        <f>Sheet1!AG18</f>
        <v>1.2896666666666665</v>
      </c>
      <c r="I17">
        <f>Sheet1!AH18</f>
        <v>1.9763333333333333</v>
      </c>
      <c r="J17">
        <f>Sheet1!AI18</f>
        <v>1.208666666666667</v>
      </c>
      <c r="K17">
        <f>Sheet1!AJ18</f>
        <v>1.19658</v>
      </c>
    </row>
    <row r="18" spans="1:11" x14ac:dyDescent="0.35">
      <c r="A18" t="str">
        <f>Sheet1!Z19</f>
        <v>D-Galacturonic Acid</v>
      </c>
      <c r="B18">
        <f>Sheet1!AA19</f>
        <v>2.2768666666666664</v>
      </c>
      <c r="C18">
        <f>Sheet1!AB19</f>
        <v>2.3233333333333333</v>
      </c>
      <c r="D18">
        <f>Sheet1!AC19</f>
        <v>1.4659999999999997</v>
      </c>
      <c r="E18">
        <f>Sheet1!AD19</f>
        <v>2.1896666666666667</v>
      </c>
      <c r="F18">
        <f>Sheet1!AE19</f>
        <v>1.5879999999999999</v>
      </c>
      <c r="G18">
        <f>Sheet1!AF19</f>
        <v>0.84800000000000009</v>
      </c>
      <c r="H18">
        <f>Sheet1!AG19</f>
        <v>1.5453333333333334</v>
      </c>
      <c r="I18">
        <f>Sheet1!AH19</f>
        <v>2.7470000000000003</v>
      </c>
      <c r="J18">
        <f>Sheet1!AI19</f>
        <v>1.6386666666666665</v>
      </c>
      <c r="K18">
        <f>Sheet1!AJ19</f>
        <v>1.6222800000000004</v>
      </c>
    </row>
    <row r="19" spans="1:11" x14ac:dyDescent="0.35">
      <c r="A19" t="str">
        <f>Sheet1!Z20</f>
        <v>2-Hydroxy Benzoid Acid</v>
      </c>
      <c r="B19">
        <f>Sheet1!AA20</f>
        <v>1.698666666666665E-2</v>
      </c>
      <c r="C19">
        <f>Sheet1!AB20</f>
        <v>1.7333333333333256E-2</v>
      </c>
      <c r="D19">
        <f>Sheet1!AC20</f>
        <v>0.31799999999999995</v>
      </c>
      <c r="E19">
        <f>Sheet1!AD20</f>
        <v>0.71133333333333337</v>
      </c>
      <c r="F19">
        <f>Sheet1!AE20</f>
        <v>3.833333333333333E-2</v>
      </c>
      <c r="G19">
        <f>Sheet1!AF20</f>
        <v>0.95233333333333348</v>
      </c>
      <c r="H19">
        <f>Sheet1!AG20</f>
        <v>9.7666666666666624E-2</v>
      </c>
      <c r="I19">
        <f>Sheet1!AH20</f>
        <v>3.066666666666662E-2</v>
      </c>
      <c r="J19">
        <f>Sheet1!AI20</f>
        <v>1.1186666666666667</v>
      </c>
      <c r="K19">
        <f>Sheet1!AJ20</f>
        <v>1.1074800000000002</v>
      </c>
    </row>
    <row r="20" spans="1:11" x14ac:dyDescent="0.35">
      <c r="A20" t="str">
        <f>Sheet1!Z21</f>
        <v>4-Hydroxy Benzoid Acid</v>
      </c>
      <c r="B20">
        <f>Sheet1!AA21</f>
        <v>1.9861333333333331</v>
      </c>
      <c r="C20">
        <f>Sheet1!AB21</f>
        <v>2.0266666666666673</v>
      </c>
      <c r="D20">
        <f>Sheet1!AC21</f>
        <v>1.4829999999999997</v>
      </c>
      <c r="E20">
        <f>Sheet1!AD21</f>
        <v>2.0113333333333334</v>
      </c>
      <c r="F20">
        <f>Sheet1!AE21</f>
        <v>2.117</v>
      </c>
      <c r="G20">
        <f>Sheet1!AF21</f>
        <v>1.2306666666666668</v>
      </c>
      <c r="H20">
        <f>Sheet1!AG21</f>
        <v>2.0673333333333335</v>
      </c>
      <c r="I20">
        <f>Sheet1!AH21</f>
        <v>2.6350000000000002</v>
      </c>
      <c r="J20">
        <f>Sheet1!AI21</f>
        <v>2.4386666666666663</v>
      </c>
      <c r="K20">
        <f>Sheet1!AJ21</f>
        <v>2.4142800000000002</v>
      </c>
    </row>
    <row r="21" spans="1:11" x14ac:dyDescent="0.35">
      <c r="A21" t="str">
        <f>Sheet1!Z22</f>
        <v>y-Amino Butyric Acid</v>
      </c>
      <c r="B21">
        <f>Sheet1!AA22</f>
        <v>2.521866666666666</v>
      </c>
      <c r="C21">
        <f>Sheet1!AB22</f>
        <v>2.5733333333333333</v>
      </c>
      <c r="D21">
        <f>Sheet1!AC22</f>
        <v>1.734</v>
      </c>
      <c r="E21">
        <f>Sheet1!AD22</f>
        <v>1.7466666666666666</v>
      </c>
      <c r="F21">
        <f>Sheet1!AE22</f>
        <v>2.2576666666666667</v>
      </c>
      <c r="G21">
        <f>Sheet1!AF22</f>
        <v>1.5566666666666664</v>
      </c>
      <c r="H21">
        <f>Sheet1!AG22</f>
        <v>2.4876666666666667</v>
      </c>
      <c r="I21">
        <f>Sheet1!AH22</f>
        <v>2.9036666666666671</v>
      </c>
      <c r="J21">
        <f>Sheet1!AI22</f>
        <v>2.7699999999999996</v>
      </c>
      <c r="K21">
        <f>Sheet1!AJ22</f>
        <v>2.7423000000000002</v>
      </c>
    </row>
    <row r="22" spans="1:11" x14ac:dyDescent="0.35">
      <c r="A22" t="str">
        <f>Sheet1!Z23</f>
        <v>Itaconic Acid</v>
      </c>
      <c r="B22">
        <f>Sheet1!AA23</f>
        <v>1.6114466666666667</v>
      </c>
      <c r="C22">
        <f>Sheet1!AB23</f>
        <v>1.6443333333333336</v>
      </c>
      <c r="D22">
        <f>Sheet1!AC23</f>
        <v>1.0573333333333332</v>
      </c>
      <c r="E22">
        <f>Sheet1!AD23</f>
        <v>0.46366666666666689</v>
      </c>
      <c r="F22">
        <f>Sheet1!AE23</f>
        <v>1.4633333333333332</v>
      </c>
      <c r="G22">
        <f>Sheet1!AF23</f>
        <v>1.0280000000000002</v>
      </c>
      <c r="H22">
        <f>Sheet1!AG23</f>
        <v>1.304</v>
      </c>
      <c r="I22">
        <f>Sheet1!AH23</f>
        <v>0.51266666666666649</v>
      </c>
      <c r="J22">
        <f>Sheet1!AI23</f>
        <v>1.5196666666666667</v>
      </c>
      <c r="K22">
        <f>Sheet1!AJ23</f>
        <v>1.50447</v>
      </c>
    </row>
    <row r="23" spans="1:11" x14ac:dyDescent="0.35">
      <c r="A23" t="str">
        <f>Sheet1!Z24</f>
        <v>a-Keto Butyric Acid</v>
      </c>
      <c r="B23">
        <f>Sheet1!AA24</f>
        <v>0.13785333333333333</v>
      </c>
      <c r="C23">
        <f>Sheet1!AB24</f>
        <v>0.14066666666666661</v>
      </c>
      <c r="D23">
        <f>Sheet1!AC24</f>
        <v>0.11766666666666659</v>
      </c>
      <c r="E23">
        <f>Sheet1!AD24</f>
        <v>0.16499999999999987</v>
      </c>
      <c r="F23">
        <f>Sheet1!AE24</f>
        <v>0.16766666666666669</v>
      </c>
      <c r="G23">
        <f>Sheet1!AF24</f>
        <v>0.39</v>
      </c>
      <c r="H23">
        <f>Sheet1!AG24</f>
        <v>5.5999999999999994E-2</v>
      </c>
      <c r="I23">
        <f>Sheet1!AH24</f>
        <v>0.12233333333333318</v>
      </c>
      <c r="J23">
        <f>Sheet1!AI24</f>
        <v>8.5333333333333372E-2</v>
      </c>
      <c r="K23">
        <f>Sheet1!AJ24</f>
        <v>8.4480000000000111E-2</v>
      </c>
    </row>
    <row r="24" spans="1:11" x14ac:dyDescent="0.35">
      <c r="A24" t="str">
        <f>Sheet1!Z25</f>
        <v>D-Malic Acid</v>
      </c>
      <c r="B24">
        <f>Sheet1!AA25</f>
        <v>2.3330533333333334</v>
      </c>
      <c r="C24">
        <f>Sheet1!AB25</f>
        <v>2.3806666666666665</v>
      </c>
      <c r="D24">
        <f>Sheet1!AC25</f>
        <v>2.2440000000000002</v>
      </c>
      <c r="E24">
        <f>Sheet1!AD25</f>
        <v>2.1916666666666669</v>
      </c>
      <c r="F24">
        <f>Sheet1!AE25</f>
        <v>1.8083333333333329</v>
      </c>
      <c r="G24">
        <f>Sheet1!AF25</f>
        <v>1.2246666666666666</v>
      </c>
      <c r="H24">
        <f>Sheet1!AG25</f>
        <v>2.2730000000000001</v>
      </c>
      <c r="I24">
        <f>Sheet1!AH25</f>
        <v>2.7663333333333333</v>
      </c>
      <c r="J24">
        <f>Sheet1!AI25</f>
        <v>2.5653333333333332</v>
      </c>
      <c r="K24">
        <f>Sheet1!AJ25</f>
        <v>2.5396799999999997</v>
      </c>
    </row>
    <row r="25" spans="1:11" x14ac:dyDescent="0.35">
      <c r="A25" t="str">
        <f>Sheet1!Z26</f>
        <v>L-Arginine</v>
      </c>
      <c r="B25">
        <f>Sheet1!AA26</f>
        <v>1.8479533333333329</v>
      </c>
      <c r="C25">
        <f>Sheet1!AB26</f>
        <v>1.8856666666666666</v>
      </c>
      <c r="D25">
        <f>Sheet1!AC26</f>
        <v>2.3136666666666668</v>
      </c>
      <c r="E25">
        <f>Sheet1!AD26</f>
        <v>2.7043333333333335</v>
      </c>
      <c r="F25">
        <f>Sheet1!AE26</f>
        <v>1.9496666666666667</v>
      </c>
      <c r="G25">
        <f>Sheet1!AF26</f>
        <v>2.0596666666666668</v>
      </c>
      <c r="H25">
        <f>Sheet1!AG26</f>
        <v>3.226</v>
      </c>
      <c r="I25">
        <f>Sheet1!AH26</f>
        <v>2.8576666666666664</v>
      </c>
      <c r="J25">
        <f>Sheet1!AI26</f>
        <v>2.9553333333333334</v>
      </c>
      <c r="K25">
        <f>Sheet1!AJ26</f>
        <v>2.92578</v>
      </c>
    </row>
    <row r="26" spans="1:11" x14ac:dyDescent="0.35">
      <c r="A26" t="str">
        <f>Sheet1!Z27</f>
        <v>L-Asparagine</v>
      </c>
      <c r="B26">
        <f>Sheet1!AA27</f>
        <v>2.9243199999999998</v>
      </c>
      <c r="C26">
        <f>Sheet1!AB27</f>
        <v>2.984</v>
      </c>
      <c r="D26">
        <f>Sheet1!AC27</f>
        <v>2.0473333333333334</v>
      </c>
      <c r="E26">
        <f>Sheet1!AD27</f>
        <v>2.5503333333333331</v>
      </c>
      <c r="F26">
        <f>Sheet1!AE27</f>
        <v>2.5720000000000001</v>
      </c>
      <c r="G26">
        <f>Sheet1!AF27</f>
        <v>1.845</v>
      </c>
      <c r="H26">
        <f>Sheet1!AG27</f>
        <v>2.8123333333333336</v>
      </c>
      <c r="I26">
        <f>Sheet1!AH27</f>
        <v>2.9323333333333332</v>
      </c>
      <c r="J26">
        <f>Sheet1!AI27</f>
        <v>2.605</v>
      </c>
      <c r="K26">
        <f>Sheet1!AJ27</f>
        <v>2.5789499999999999</v>
      </c>
    </row>
    <row r="27" spans="1:11" x14ac:dyDescent="0.35">
      <c r="A27" t="str">
        <f>Sheet1!Z28</f>
        <v>L-Phenylalanine</v>
      </c>
      <c r="B27">
        <f>Sheet1!AA28</f>
        <v>0.44785999999999998</v>
      </c>
      <c r="C27">
        <f>Sheet1!AB28</f>
        <v>0.45699999999999996</v>
      </c>
      <c r="D27">
        <f>Sheet1!AC28</f>
        <v>0.38866666666666672</v>
      </c>
      <c r="E27">
        <f>Sheet1!AD28</f>
        <v>6.0666666666666591E-2</v>
      </c>
      <c r="F27">
        <f>Sheet1!AE28</f>
        <v>0.61999999999999988</v>
      </c>
      <c r="G27">
        <f>Sheet1!AF28</f>
        <v>0.27766666666666662</v>
      </c>
      <c r="H27">
        <f>Sheet1!AG28</f>
        <v>0.30233333333333323</v>
      </c>
      <c r="I27">
        <f>Sheet1!AH28</f>
        <v>0.31666666666666665</v>
      </c>
      <c r="J27">
        <f>Sheet1!AI28</f>
        <v>0.4996666666666667</v>
      </c>
      <c r="K27">
        <f>Sheet1!AJ28</f>
        <v>0.49467000000000005</v>
      </c>
    </row>
    <row r="28" spans="1:11" x14ac:dyDescent="0.35">
      <c r="A28" t="str">
        <f>Sheet1!Z29</f>
        <v>L-Serine</v>
      </c>
      <c r="B28">
        <f>Sheet1!AA29</f>
        <v>2.1413000000000002</v>
      </c>
      <c r="C28">
        <f>Sheet1!AB29</f>
        <v>2.1849999999999996</v>
      </c>
      <c r="D28">
        <f>Sheet1!AC29</f>
        <v>1.5273333333333334</v>
      </c>
      <c r="E28">
        <f>Sheet1!AD29</f>
        <v>2.0149999999999997</v>
      </c>
      <c r="F28">
        <f>Sheet1!AE29</f>
        <v>2.0403333333333338</v>
      </c>
      <c r="G28">
        <f>Sheet1!AF29</f>
        <v>1.2863333333333331</v>
      </c>
      <c r="H28">
        <f>Sheet1!AG29</f>
        <v>2.444</v>
      </c>
      <c r="I28">
        <f>Sheet1!AH29</f>
        <v>2.0486666666666666</v>
      </c>
      <c r="J28">
        <f>Sheet1!AI29</f>
        <v>2.0263333333333335</v>
      </c>
      <c r="K28">
        <f>Sheet1!AJ29</f>
        <v>2.0060700000000002</v>
      </c>
    </row>
    <row r="29" spans="1:11" x14ac:dyDescent="0.35">
      <c r="A29" t="str">
        <f>Sheet1!Z30</f>
        <v>L-Threonine</v>
      </c>
      <c r="B29">
        <f>Sheet1!AA30</f>
        <v>6.8273333333333353E-2</v>
      </c>
      <c r="C29">
        <f>Sheet1!AB30</f>
        <v>6.9666666666666655E-2</v>
      </c>
      <c r="D29">
        <f>Sheet1!AC30</f>
        <v>0.25500000000000006</v>
      </c>
      <c r="E29">
        <f>Sheet1!AD30</f>
        <v>0.10399999999999987</v>
      </c>
      <c r="F29">
        <f>Sheet1!AE30</f>
        <v>1.0666666666666658E-2</v>
      </c>
      <c r="G29">
        <f>Sheet1!AF30</f>
        <v>0.44933333333333336</v>
      </c>
      <c r="H29">
        <f>Sheet1!AG30</f>
        <v>0.13099999999999995</v>
      </c>
      <c r="I29">
        <f>Sheet1!AH30</f>
        <v>0.25499999999999989</v>
      </c>
      <c r="J29">
        <f>Sheet1!AI30</f>
        <v>4.6666666666666634E-2</v>
      </c>
      <c r="K29">
        <f>Sheet1!AJ30</f>
        <v>4.6199999999999908E-2</v>
      </c>
    </row>
    <row r="30" spans="1:11" x14ac:dyDescent="0.35">
      <c r="A30" t="str">
        <f>Sheet1!Z31</f>
        <v>Glycyl-L-Glutamic Acid</v>
      </c>
      <c r="B30">
        <f>Sheet1!AA31</f>
        <v>0.19501999999999992</v>
      </c>
      <c r="C30">
        <f>Sheet1!AB31</f>
        <v>0.19900000000000007</v>
      </c>
      <c r="D30">
        <f>Sheet1!AC31</f>
        <v>2.4333333333333318E-2</v>
      </c>
      <c r="E30">
        <f>Sheet1!AD31</f>
        <v>0.10866666666666669</v>
      </c>
      <c r="F30">
        <f>Sheet1!AE31</f>
        <v>0.43066666666666659</v>
      </c>
      <c r="G30">
        <f>Sheet1!AF31</f>
        <v>0.30866666666666676</v>
      </c>
      <c r="H30">
        <f>Sheet1!AG31</f>
        <v>0.27266666666666672</v>
      </c>
      <c r="I30">
        <f>Sheet1!AH31</f>
        <v>0.32099999999999995</v>
      </c>
      <c r="J30">
        <f>Sheet1!AI31</f>
        <v>0.14400000000000002</v>
      </c>
      <c r="K30">
        <f>Sheet1!AJ31</f>
        <v>0.14256000000000002</v>
      </c>
    </row>
    <row r="31" spans="1:11" x14ac:dyDescent="0.35">
      <c r="A31" t="str">
        <f>Sheet1!Z32</f>
        <v>Phenethylamine</v>
      </c>
      <c r="B31">
        <f>Sheet1!AA32</f>
        <v>2.2693533333333331</v>
      </c>
      <c r="C31">
        <f>Sheet1!AB32</f>
        <v>2.315666666666667</v>
      </c>
      <c r="D31">
        <f>Sheet1!AC32</f>
        <v>0.96366666666666667</v>
      </c>
      <c r="E31">
        <f>Sheet1!AD32</f>
        <v>1.35</v>
      </c>
      <c r="F31">
        <f>Sheet1!AE32</f>
        <v>1.3643333333333332</v>
      </c>
      <c r="G31">
        <f>Sheet1!AF32</f>
        <v>1.9706666666666661</v>
      </c>
      <c r="H31">
        <f>Sheet1!AG32</f>
        <v>2.2549999999999999</v>
      </c>
      <c r="I31">
        <f>Sheet1!AH32</f>
        <v>2.0299999999999998</v>
      </c>
      <c r="J31">
        <f>Sheet1!AI32</f>
        <v>2.3456666666666663</v>
      </c>
      <c r="K31">
        <f>Sheet1!AJ32</f>
        <v>2.3222100000000001</v>
      </c>
    </row>
    <row r="32" spans="1:11" x14ac:dyDescent="0.35">
      <c r="A32" t="str">
        <f>Sheet1!Z33</f>
        <v>Putrescine</v>
      </c>
      <c r="B32">
        <f>Sheet1!AA33</f>
        <v>1.9325599999999996</v>
      </c>
      <c r="C32">
        <f>Sheet1!AB33</f>
        <v>1.9719999999999998</v>
      </c>
      <c r="D32">
        <f>Sheet1!AC33</f>
        <v>2.0176666666666665</v>
      </c>
      <c r="E32">
        <f>Sheet1!AD33</f>
        <v>1.7570000000000001</v>
      </c>
      <c r="F32">
        <f>Sheet1!AE33</f>
        <v>1.9246666666666667</v>
      </c>
      <c r="G32">
        <f>Sheet1!AF33</f>
        <v>1.6190000000000004</v>
      </c>
      <c r="H32">
        <f>Sheet1!AG33</f>
        <v>2.2156666666666665</v>
      </c>
      <c r="I32">
        <f>Sheet1!AH33</f>
        <v>2.9470000000000001</v>
      </c>
      <c r="J32">
        <f>Sheet1!AI33</f>
        <v>1.9773333333333332</v>
      </c>
      <c r="K32">
        <f>Sheet1!AJ33</f>
        <v>1.95756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Kearns</dc:creator>
  <cp:lastModifiedBy>Patrick Kearns</cp:lastModifiedBy>
  <dcterms:created xsi:type="dcterms:W3CDTF">2023-11-08T13:17:20Z</dcterms:created>
  <dcterms:modified xsi:type="dcterms:W3CDTF">2023-11-08T19:43:57Z</dcterms:modified>
</cp:coreProperties>
</file>