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mb.sharepoint.com/sites/Endosporemagic347/Shared Documents/General/Data/RIBBiTR/"/>
    </mc:Choice>
  </mc:AlternateContent>
  <xr:revisionPtr revIDLastSave="83" documentId="8_{2A9BA182-119F-4E0B-9C2A-1D24E4BF7B1C}" xr6:coauthVersionLast="47" xr6:coauthVersionMax="47" xr10:uidLastSave="{B7D5BB27-763F-4104-96E7-9BD3ED868269}"/>
  <bookViews>
    <workbookView xWindow="-96" yWindow="-96" windowWidth="23232" windowHeight="14592" xr2:uid="{BC056245-2D77-48D2-A43A-F94AF6AA4AE5}"/>
  </bookViews>
  <sheets>
    <sheet name="Sheet1" sheetId="1" r:id="rId1"/>
    <sheet name="Penn_tem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7" i="1" l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287" i="1"/>
  <c r="N4" i="1"/>
  <c r="N3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2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" i="1"/>
</calcChain>
</file>

<file path=xl/sharedStrings.xml><?xml version="1.0" encoding="utf-8"?>
<sst xmlns="http://schemas.openxmlformats.org/spreadsheetml/2006/main" count="3444" uniqueCount="308">
  <si>
    <t>Viable_fluor</t>
  </si>
  <si>
    <t>Total_fluor</t>
  </si>
  <si>
    <t>Per_viable_spore</t>
  </si>
  <si>
    <t>SampleID</t>
  </si>
  <si>
    <t>Location</t>
  </si>
  <si>
    <t>Sublocation</t>
  </si>
  <si>
    <t>Sublocation_2</t>
  </si>
  <si>
    <t>Species</t>
  </si>
  <si>
    <t>Month_sampled</t>
  </si>
  <si>
    <t>Year_sampled</t>
  </si>
  <si>
    <t>RIBBiTR_ID</t>
  </si>
  <si>
    <t>Br 41</t>
  </si>
  <si>
    <t>Brazil</t>
  </si>
  <si>
    <t>Santa_Virginia</t>
  </si>
  <si>
    <t>Olho_de_agua</t>
  </si>
  <si>
    <t>Ischnocnema_henselii</t>
  </si>
  <si>
    <t>Nov</t>
  </si>
  <si>
    <t>BRBac041</t>
  </si>
  <si>
    <t>Br 42</t>
  </si>
  <si>
    <t>BRBac042</t>
  </si>
  <si>
    <t>Br 45</t>
  </si>
  <si>
    <t>BRBac045</t>
  </si>
  <si>
    <t>Br 46</t>
  </si>
  <si>
    <t>BRBac046</t>
  </si>
  <si>
    <t>Br 49</t>
  </si>
  <si>
    <t>BRBac049</t>
  </si>
  <si>
    <t>Br 61</t>
  </si>
  <si>
    <t>A4W</t>
  </si>
  <si>
    <t>Hylodes_phyllodes</t>
  </si>
  <si>
    <t>BRBac061</t>
  </si>
  <si>
    <t>Br 62</t>
  </si>
  <si>
    <t>BRBac062</t>
  </si>
  <si>
    <t xml:space="preserve">Br 63 </t>
  </si>
  <si>
    <t>BRBac063</t>
  </si>
  <si>
    <t>Br 64</t>
  </si>
  <si>
    <t>BRBac064</t>
  </si>
  <si>
    <t>Br 65</t>
  </si>
  <si>
    <t>BRBac065</t>
  </si>
  <si>
    <t>C 5</t>
  </si>
  <si>
    <t>California</t>
  </si>
  <si>
    <t>Unicorn</t>
  </si>
  <si>
    <t>Rana muscosa</t>
  </si>
  <si>
    <t>Oct</t>
  </si>
  <si>
    <t>BII0005</t>
  </si>
  <si>
    <t>C 75</t>
  </si>
  <si>
    <t>Humphreys Basin</t>
  </si>
  <si>
    <t>Ameletus Lake</t>
  </si>
  <si>
    <t>BII0075</t>
  </si>
  <si>
    <t>Ca 1</t>
  </si>
  <si>
    <t>BII0001</t>
  </si>
  <si>
    <t>Ca 111</t>
  </si>
  <si>
    <t>Independence Creek</t>
  </si>
  <si>
    <t>Slim Lake</t>
  </si>
  <si>
    <t>BII0111</t>
  </si>
  <si>
    <t>Ca 112</t>
  </si>
  <si>
    <t>BII0112</t>
  </si>
  <si>
    <t>Ca 113</t>
  </si>
  <si>
    <t>BII0113</t>
  </si>
  <si>
    <t>Ca 114</t>
  </si>
  <si>
    <t>BII0114</t>
  </si>
  <si>
    <t>Ca 115</t>
  </si>
  <si>
    <t>BII0115</t>
  </si>
  <si>
    <t>Ca 131</t>
  </si>
  <si>
    <t>Conness Pond</t>
  </si>
  <si>
    <t>BII0131</t>
  </si>
  <si>
    <t>Ca 132</t>
  </si>
  <si>
    <t>BII0132</t>
  </si>
  <si>
    <t>Ca 133</t>
  </si>
  <si>
    <t>BII0133</t>
  </si>
  <si>
    <t>Ca 134</t>
  </si>
  <si>
    <t>BII0134</t>
  </si>
  <si>
    <t>Ca 135</t>
  </si>
  <si>
    <t>BII0135</t>
  </si>
  <si>
    <t>Ca 151</t>
  </si>
  <si>
    <t>Fourth Recess</t>
  </si>
  <si>
    <t>Sleet Lake</t>
  </si>
  <si>
    <t>BII0151</t>
  </si>
  <si>
    <t>Ca 152</t>
  </si>
  <si>
    <t>BII0152</t>
  </si>
  <si>
    <t>Ca 153</t>
  </si>
  <si>
    <t>BII0153</t>
  </si>
  <si>
    <t>Ca 154</t>
  </si>
  <si>
    <t>BII0154</t>
  </si>
  <si>
    <t>Ca 155</t>
  </si>
  <si>
    <t>BII0155</t>
  </si>
  <si>
    <t>Ca 161</t>
  </si>
  <si>
    <t>Mulkey Meadows</t>
  </si>
  <si>
    <t>BII0161</t>
  </si>
  <si>
    <t>Ca 162</t>
  </si>
  <si>
    <t>BII0162</t>
  </si>
  <si>
    <t>Ca 163</t>
  </si>
  <si>
    <t>BII0163</t>
  </si>
  <si>
    <t>Ca 164</t>
  </si>
  <si>
    <t>BII0164</t>
  </si>
  <si>
    <t>Ca 165</t>
  </si>
  <si>
    <t>BII0165</t>
  </si>
  <si>
    <t>Ca 2</t>
  </si>
  <si>
    <t>BII0002</t>
  </si>
  <si>
    <t>Ca 3</t>
  </si>
  <si>
    <t>BII0003</t>
  </si>
  <si>
    <t>Ca 4</t>
  </si>
  <si>
    <t>BII0004</t>
  </si>
  <si>
    <t>Ca 71</t>
  </si>
  <si>
    <t>BII0071</t>
  </si>
  <si>
    <t>Ca 72</t>
  </si>
  <si>
    <t>N/A</t>
  </si>
  <si>
    <t>BII0072</t>
  </si>
  <si>
    <t>Ca 73</t>
  </si>
  <si>
    <t>BII0073</t>
  </si>
  <si>
    <t>Ca 74</t>
  </si>
  <si>
    <t>BII0074</t>
  </si>
  <si>
    <t>Ca 91</t>
  </si>
  <si>
    <t>Trapdoor</t>
  </si>
  <si>
    <t>BII0091</t>
  </si>
  <si>
    <t>Ca 92</t>
  </si>
  <si>
    <t>BII0092</t>
  </si>
  <si>
    <t>Ca 93</t>
  </si>
  <si>
    <t>BII0093</t>
  </si>
  <si>
    <t>Ca 94</t>
  </si>
  <si>
    <t>BII0094</t>
  </si>
  <si>
    <t xml:space="preserve">Ca 95 </t>
  </si>
  <si>
    <t>BII0095</t>
  </si>
  <si>
    <t>P 101</t>
  </si>
  <si>
    <t>Penn</t>
  </si>
  <si>
    <t>Tuttle Pond</t>
  </si>
  <si>
    <t>Rana catesbeiana</t>
  </si>
  <si>
    <t>June</t>
  </si>
  <si>
    <t>BacSwab00101</t>
  </si>
  <si>
    <t>P 102</t>
  </si>
  <si>
    <t>BacSwab00102</t>
  </si>
  <si>
    <t>P 104</t>
  </si>
  <si>
    <t>BacSwab00104</t>
  </si>
  <si>
    <t>P 105</t>
  </si>
  <si>
    <t>BacSwab00105</t>
  </si>
  <si>
    <t>P 136</t>
  </si>
  <si>
    <t>Vorisek Pond</t>
  </si>
  <si>
    <t>BacSwab00136</t>
  </si>
  <si>
    <t>P 137</t>
  </si>
  <si>
    <t>BacSwab00137</t>
  </si>
  <si>
    <t>P 138</t>
  </si>
  <si>
    <t>BacSwab00138</t>
  </si>
  <si>
    <t xml:space="preserve">P 139 </t>
  </si>
  <si>
    <t>BacSwab00139</t>
  </si>
  <si>
    <t>P 140</t>
  </si>
  <si>
    <t>BacSwab00140</t>
  </si>
  <si>
    <t>P 150</t>
  </si>
  <si>
    <t>RV Pond</t>
  </si>
  <si>
    <t>July</t>
  </si>
  <si>
    <t>BacSwab00150</t>
  </si>
  <si>
    <t xml:space="preserve">P 153 </t>
  </si>
  <si>
    <t>BacSwab00153</t>
  </si>
  <si>
    <t>P 154</t>
  </si>
  <si>
    <t>BacSwab00154</t>
  </si>
  <si>
    <t>P 155</t>
  </si>
  <si>
    <t>BacSwab00155</t>
  </si>
  <si>
    <t xml:space="preserve">P 156 </t>
  </si>
  <si>
    <t>BacSwab00156</t>
  </si>
  <si>
    <t>P 157</t>
  </si>
  <si>
    <t>BacSwab00157</t>
  </si>
  <si>
    <t>P 194</t>
  </si>
  <si>
    <t>Rana pipiens</t>
  </si>
  <si>
    <t>BacSwab00194</t>
  </si>
  <si>
    <t>P 199</t>
  </si>
  <si>
    <t>BacSwab00199</t>
  </si>
  <si>
    <t>P 200</t>
  </si>
  <si>
    <t>BacSwab00200</t>
  </si>
  <si>
    <t>P 201</t>
  </si>
  <si>
    <t>BacSwab00201</t>
  </si>
  <si>
    <t>P 202</t>
  </si>
  <si>
    <t>BacSwab00202</t>
  </si>
  <si>
    <t>P 203</t>
  </si>
  <si>
    <t>BacSwab00203</t>
  </si>
  <si>
    <t>P 253</t>
  </si>
  <si>
    <t>BacSwab00253</t>
  </si>
  <si>
    <t>P 254</t>
  </si>
  <si>
    <t>BacSwab00254</t>
  </si>
  <si>
    <t>P 255</t>
  </si>
  <si>
    <t>Sept</t>
  </si>
  <si>
    <t>BacSwab00255</t>
  </si>
  <si>
    <t>P 256</t>
  </si>
  <si>
    <t>BacSwab00256</t>
  </si>
  <si>
    <t xml:space="preserve">P 257 </t>
  </si>
  <si>
    <t>BacSwab00257</t>
  </si>
  <si>
    <t>P 258</t>
  </si>
  <si>
    <t>BacSwab00258</t>
  </si>
  <si>
    <t xml:space="preserve">P 259 </t>
  </si>
  <si>
    <t>BacSwab00259</t>
  </si>
  <si>
    <t>P 271</t>
  </si>
  <si>
    <t>BacSwab00271</t>
  </si>
  <si>
    <t>P 272</t>
  </si>
  <si>
    <t>BacSwab00272</t>
  </si>
  <si>
    <t>P 273</t>
  </si>
  <si>
    <t>BacSwab00273</t>
  </si>
  <si>
    <t>P 274</t>
  </si>
  <si>
    <t>BacSwab00274</t>
  </si>
  <si>
    <t>P 275</t>
  </si>
  <si>
    <t>Tuttle pond</t>
  </si>
  <si>
    <t>BacSwab00275</t>
  </si>
  <si>
    <t>P 67</t>
  </si>
  <si>
    <t>BacSwab00067</t>
  </si>
  <si>
    <t>P 68</t>
  </si>
  <si>
    <t>BacSwab00068</t>
  </si>
  <si>
    <t xml:space="preserve">P 69 </t>
  </si>
  <si>
    <t>BacSwab00069</t>
  </si>
  <si>
    <t>P 89</t>
  </si>
  <si>
    <t>BacSwab00089</t>
  </si>
  <si>
    <t>PsCr 10</t>
  </si>
  <si>
    <t>Admin Pond</t>
  </si>
  <si>
    <t>Pseudacris crucifer</t>
  </si>
  <si>
    <t>May</t>
  </si>
  <si>
    <t>2022-05-18-admin-pscr19</t>
  </si>
  <si>
    <t>PsCr 19</t>
  </si>
  <si>
    <t>PsCr 20</t>
  </si>
  <si>
    <t>2022-05-18-admin-pscr20</t>
  </si>
  <si>
    <t>PsCr 4</t>
  </si>
  <si>
    <t>2022-05-19-admin-pscr4</t>
  </si>
  <si>
    <t>PsCr 5</t>
  </si>
  <si>
    <t>2022-05-19-admin-pscr5</t>
  </si>
  <si>
    <t>PsCr 6</t>
  </si>
  <si>
    <t>2022-05-19-admin-pscr6</t>
  </si>
  <si>
    <t>RaCa 12</t>
  </si>
  <si>
    <t>2022-05-18-admin-raca12</t>
  </si>
  <si>
    <t>RaCa 13</t>
  </si>
  <si>
    <t>2022-05-18-admin-raca13</t>
  </si>
  <si>
    <t>RaCa 14</t>
  </si>
  <si>
    <t>2022-05-18-admin-raca14</t>
  </si>
  <si>
    <t>RaCa 2</t>
  </si>
  <si>
    <t>2022-05-18-admin-raca2</t>
  </si>
  <si>
    <t>RaPi 16</t>
  </si>
  <si>
    <t>2022-05-18‚Äêadmin-rapi16</t>
  </si>
  <si>
    <t>RaPi 17</t>
  </si>
  <si>
    <t>2022-05-18-admin-rapi17</t>
  </si>
  <si>
    <t>RaPi 18</t>
  </si>
  <si>
    <t>2022-05-18-admin-rapi18</t>
  </si>
  <si>
    <t>Br13</t>
  </si>
  <si>
    <t>Boraceia</t>
  </si>
  <si>
    <t>B3T</t>
  </si>
  <si>
    <t>October</t>
  </si>
  <si>
    <t>BRBac013</t>
  </si>
  <si>
    <t>Br14</t>
  </si>
  <si>
    <t>BRBac014</t>
  </si>
  <si>
    <t>Br16</t>
  </si>
  <si>
    <t>BRBac016</t>
  </si>
  <si>
    <t>Br17</t>
  </si>
  <si>
    <t>BRBac017</t>
  </si>
  <si>
    <t>BRBac020</t>
  </si>
  <si>
    <t>BRBac021</t>
  </si>
  <si>
    <t>BRBac022</t>
  </si>
  <si>
    <t>BRBac023</t>
  </si>
  <si>
    <t>BRBac024</t>
  </si>
  <si>
    <t>BRBac025</t>
  </si>
  <si>
    <t>BRBac007</t>
  </si>
  <si>
    <t>B3W</t>
  </si>
  <si>
    <t>BRBac008</t>
  </si>
  <si>
    <t>BRBac009</t>
  </si>
  <si>
    <t>BRBac031</t>
  </si>
  <si>
    <t>November</t>
  </si>
  <si>
    <t>BRBac032</t>
  </si>
  <si>
    <t>BRBac033</t>
  </si>
  <si>
    <t>BRBac034</t>
  </si>
  <si>
    <t>BRBac026</t>
  </si>
  <si>
    <t>B4T</t>
  </si>
  <si>
    <t>BRBac027</t>
  </si>
  <si>
    <t>BRBac028</t>
  </si>
  <si>
    <t>BRBac029</t>
  </si>
  <si>
    <t>BRBac030</t>
  </si>
  <si>
    <t>BRBac035</t>
  </si>
  <si>
    <t>BRBac036</t>
  </si>
  <si>
    <t>B5</t>
  </si>
  <si>
    <t>BRBac037</t>
  </si>
  <si>
    <t>BRBac038</t>
  </si>
  <si>
    <t>BRBac039</t>
  </si>
  <si>
    <t>BRBac040</t>
  </si>
  <si>
    <t>BRBac043</t>
  </si>
  <si>
    <t>BRBac044</t>
  </si>
  <si>
    <t>BRBac047</t>
  </si>
  <si>
    <t>BRBac048</t>
  </si>
  <si>
    <t>BRBac050</t>
  </si>
  <si>
    <t>BRBac051</t>
  </si>
  <si>
    <t>BRBac052</t>
  </si>
  <si>
    <t>BRBac053</t>
  </si>
  <si>
    <t>BRBac054</t>
  </si>
  <si>
    <t>BRBac055</t>
  </si>
  <si>
    <t>BRBac056</t>
  </si>
  <si>
    <t>BRBac057</t>
  </si>
  <si>
    <t>BRBac058</t>
  </si>
  <si>
    <t>BRBac059</t>
  </si>
  <si>
    <t>Pirapitinga</t>
  </si>
  <si>
    <t>BRBac060</t>
  </si>
  <si>
    <t>BRBac067</t>
  </si>
  <si>
    <t>BRBac068</t>
  </si>
  <si>
    <t>BRBac069</t>
  </si>
  <si>
    <t>Estrada</t>
  </si>
  <si>
    <t>BRBac070</t>
  </si>
  <si>
    <t>BRBac071</t>
  </si>
  <si>
    <t>BRBac072</t>
  </si>
  <si>
    <t>A2W</t>
  </si>
  <si>
    <t>BRBac073</t>
  </si>
  <si>
    <t>BRBac074</t>
  </si>
  <si>
    <t>BRBac075</t>
  </si>
  <si>
    <t>BRBac076</t>
  </si>
  <si>
    <t>BRBac077</t>
  </si>
  <si>
    <t>BRBac078</t>
  </si>
  <si>
    <t>BRBac079</t>
  </si>
  <si>
    <t>BRBac080</t>
  </si>
  <si>
    <t>Alojamento</t>
  </si>
  <si>
    <t>Microhab_temp</t>
  </si>
  <si>
    <t>Num_spores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</si>
</sst>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color rgb="FFFFFFFF"/>
      <name val="DejaVu Sans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2240"/>
        <bgColor indexed="64"/>
      </patternFill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C1F30"/>
      </right>
      <top/>
      <bottom style="thin">
        <color rgb="FF0C1F3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 wrapText="1"/>
    </xf>
    <xf numFmtId="0" fontId="4" fillId="0" borderId="0" xfId="0" applyFont="1"/>
    <xf numFmtId="0" fontId="2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/>
    </xf>
    <xf numFmtId="0" fontId="0" fillId="0" borderId="2" xfId="0" applyBorder="1"/>
    <xf numFmtId="0" fontId="2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3" xfId="0" applyFont="1" applyBorder="1"/>
    <xf numFmtId="0" fontId="5" fillId="0" borderId="0" xfId="0" applyFont="1"/>
    <xf numFmtId="0" fontId="6" fillId="4" borderId="4" xfId="0" applyFont="1" applyFill="1" applyBorder="1"/>
    <xf numFmtId="0" fontId="6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15AD-E1E2-4C02-BEEB-72B3868DC8F7}">
  <dimension ref="A1:N356"/>
  <sheetViews>
    <sheetView tabSelected="1" zoomScale="81" workbookViewId="0">
      <pane ySplit="1" topLeftCell="A2" activePane="bottomLeft" state="frozen"/>
      <selection pane="bottomLeft" activeCell="F15" sqref="F15"/>
    </sheetView>
  </sheetViews>
  <sheetFormatPr defaultRowHeight="15" customHeight="1"/>
  <cols>
    <col min="1" max="1" width="8.7109375" style="13"/>
    <col min="2" max="2" width="13.7109375" style="13" customWidth="1"/>
    <col min="3" max="3" width="15.5703125" style="13" customWidth="1"/>
    <col min="4" max="4" width="8.7109375" style="13"/>
    <col min="5" max="5" width="9.5703125" style="13" bestFit="1" customWidth="1"/>
    <col min="6" max="6" width="13.85546875" style="13" customWidth="1"/>
    <col min="7" max="7" width="13" style="13" customWidth="1"/>
    <col min="8" max="8" width="16.7109375" style="13" customWidth="1"/>
    <col min="9" max="9" width="17" style="13" customWidth="1"/>
    <col min="10" max="10" width="16.85546875" style="13" customWidth="1"/>
    <col min="11" max="11" width="26.140625" style="18" bestFit="1" customWidth="1"/>
    <col min="12" max="12" width="13.140625" style="14" customWidth="1"/>
  </cols>
  <sheetData>
    <row r="1" spans="1:14" ht="31.1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6" t="s">
        <v>9</v>
      </c>
      <c r="K1" s="15" t="s">
        <v>10</v>
      </c>
    </row>
    <row r="2" spans="1:14" ht="15.6">
      <c r="A2" s="7">
        <v>61640</v>
      </c>
      <c r="B2" s="7">
        <v>61024</v>
      </c>
      <c r="C2" s="7">
        <f>100*(B2/A2)</f>
        <v>99.000648929266717</v>
      </c>
      <c r="D2" s="7" t="s">
        <v>11</v>
      </c>
      <c r="E2" s="9" t="s">
        <v>12</v>
      </c>
      <c r="F2" s="10" t="s">
        <v>13</v>
      </c>
      <c r="G2" s="10" t="s">
        <v>14</v>
      </c>
      <c r="H2" s="11" t="s">
        <v>15</v>
      </c>
      <c r="I2" s="12" t="s">
        <v>16</v>
      </c>
      <c r="J2" s="12">
        <v>2022</v>
      </c>
      <c r="K2" s="16" t="s">
        <v>17</v>
      </c>
    </row>
    <row r="3" spans="1:14" ht="15.6">
      <c r="A3" s="7">
        <v>61674</v>
      </c>
      <c r="B3" s="7">
        <v>61058</v>
      </c>
      <c r="C3" s="7">
        <f t="shared" ref="C3:C66" si="0">100*(B3/A3)</f>
        <v>99.001199857314276</v>
      </c>
      <c r="D3" s="7" t="s">
        <v>11</v>
      </c>
      <c r="E3" s="9" t="s">
        <v>12</v>
      </c>
      <c r="F3" s="10" t="s">
        <v>13</v>
      </c>
      <c r="G3" s="10" t="s">
        <v>14</v>
      </c>
      <c r="H3" s="11" t="s">
        <v>15</v>
      </c>
      <c r="I3" s="12" t="s">
        <v>16</v>
      </c>
      <c r="J3" s="12">
        <v>2022</v>
      </c>
      <c r="K3" s="16" t="s">
        <v>17</v>
      </c>
      <c r="N3">
        <f>MIN(A2:A16)</f>
        <v>55045</v>
      </c>
    </row>
    <row r="4" spans="1:14" ht="15.6">
      <c r="A4" s="7">
        <v>65254</v>
      </c>
      <c r="B4" s="7">
        <v>64602</v>
      </c>
      <c r="C4" s="7">
        <f t="shared" si="0"/>
        <v>99.000827535476759</v>
      </c>
      <c r="D4" s="7" t="s">
        <v>11</v>
      </c>
      <c r="E4" s="9" t="s">
        <v>12</v>
      </c>
      <c r="F4" s="10" t="s">
        <v>13</v>
      </c>
      <c r="G4" s="10" t="s">
        <v>14</v>
      </c>
      <c r="H4" s="11" t="s">
        <v>15</v>
      </c>
      <c r="I4" s="12" t="s">
        <v>16</v>
      </c>
      <c r="J4" s="12">
        <v>2022</v>
      </c>
      <c r="K4" s="16" t="s">
        <v>17</v>
      </c>
      <c r="N4">
        <f>MAX(A2:A31)</f>
        <v>79988</v>
      </c>
    </row>
    <row r="5" spans="1:14" ht="15.6">
      <c r="A5" s="7">
        <v>79427</v>
      </c>
      <c r="B5" s="7">
        <v>78633</v>
      </c>
      <c r="C5" s="7">
        <f t="shared" si="0"/>
        <v>99.000339934782872</v>
      </c>
      <c r="D5" s="7" t="s">
        <v>18</v>
      </c>
      <c r="E5" s="9" t="s">
        <v>12</v>
      </c>
      <c r="F5" s="10" t="s">
        <v>13</v>
      </c>
      <c r="G5" s="10" t="s">
        <v>14</v>
      </c>
      <c r="H5" s="11" t="s">
        <v>15</v>
      </c>
      <c r="I5" s="12" t="s">
        <v>16</v>
      </c>
      <c r="J5" s="12">
        <v>2022</v>
      </c>
      <c r="K5" s="16" t="s">
        <v>19</v>
      </c>
    </row>
    <row r="6" spans="1:14" ht="15.6">
      <c r="A6" s="7">
        <v>79988</v>
      </c>
      <c r="B6" s="7">
        <v>79189</v>
      </c>
      <c r="C6" s="7">
        <f t="shared" si="0"/>
        <v>99.001100165024752</v>
      </c>
      <c r="D6" s="7" t="s">
        <v>18</v>
      </c>
      <c r="E6" s="9" t="s">
        <v>12</v>
      </c>
      <c r="F6" s="10" t="s">
        <v>13</v>
      </c>
      <c r="G6" s="10" t="s">
        <v>14</v>
      </c>
      <c r="H6" s="11" t="s">
        <v>15</v>
      </c>
      <c r="I6" s="12" t="s">
        <v>16</v>
      </c>
      <c r="J6" s="12">
        <v>2022</v>
      </c>
      <c r="K6" s="16" t="s">
        <v>19</v>
      </c>
    </row>
    <row r="7" spans="1:14" ht="15.6">
      <c r="A7" s="7">
        <v>69572</v>
      </c>
      <c r="B7" s="7">
        <v>68877</v>
      </c>
      <c r="C7" s="7">
        <f t="shared" si="0"/>
        <v>99.001034899097334</v>
      </c>
      <c r="D7" s="7" t="s">
        <v>18</v>
      </c>
      <c r="E7" s="9" t="s">
        <v>12</v>
      </c>
      <c r="F7" s="10" t="s">
        <v>13</v>
      </c>
      <c r="G7" s="10" t="s">
        <v>14</v>
      </c>
      <c r="H7" s="11" t="s">
        <v>15</v>
      </c>
      <c r="I7" s="12" t="s">
        <v>16</v>
      </c>
      <c r="J7" s="12">
        <v>2022</v>
      </c>
      <c r="K7" s="16" t="s">
        <v>19</v>
      </c>
    </row>
    <row r="8" spans="1:14" ht="15.6">
      <c r="A8" s="7">
        <v>60746</v>
      </c>
      <c r="B8" s="7">
        <v>60139</v>
      </c>
      <c r="C8" s="7">
        <f t="shared" si="0"/>
        <v>99.000757251506272</v>
      </c>
      <c r="D8" s="7" t="s">
        <v>20</v>
      </c>
      <c r="E8" s="9" t="s">
        <v>12</v>
      </c>
      <c r="F8" s="10" t="s">
        <v>13</v>
      </c>
      <c r="G8" s="10" t="s">
        <v>14</v>
      </c>
      <c r="H8" s="11" t="s">
        <v>15</v>
      </c>
      <c r="I8" s="12" t="s">
        <v>16</v>
      </c>
      <c r="J8" s="12">
        <v>2022</v>
      </c>
      <c r="K8" s="16" t="s">
        <v>21</v>
      </c>
    </row>
    <row r="9" spans="1:14" ht="15.6">
      <c r="A9" s="7">
        <v>64779</v>
      </c>
      <c r="B9" s="7">
        <v>64132</v>
      </c>
      <c r="C9" s="7">
        <f t="shared" si="0"/>
        <v>99.001219531020851</v>
      </c>
      <c r="D9" s="7" t="s">
        <v>20</v>
      </c>
      <c r="E9" s="9" t="s">
        <v>12</v>
      </c>
      <c r="F9" s="10" t="s">
        <v>13</v>
      </c>
      <c r="G9" s="10" t="s">
        <v>14</v>
      </c>
      <c r="H9" s="11" t="s">
        <v>15</v>
      </c>
      <c r="I9" s="12" t="s">
        <v>16</v>
      </c>
      <c r="J9" s="12">
        <v>2022</v>
      </c>
      <c r="K9" s="16" t="s">
        <v>21</v>
      </c>
    </row>
    <row r="10" spans="1:14" ht="15.6">
      <c r="A10" s="7">
        <v>55045</v>
      </c>
      <c r="B10" s="7">
        <v>54495</v>
      </c>
      <c r="C10" s="7">
        <f t="shared" si="0"/>
        <v>99.000817512943954</v>
      </c>
      <c r="D10" s="7" t="s">
        <v>20</v>
      </c>
      <c r="E10" s="9" t="s">
        <v>12</v>
      </c>
      <c r="F10" s="10" t="s">
        <v>13</v>
      </c>
      <c r="G10" s="10" t="s">
        <v>14</v>
      </c>
      <c r="H10" s="11" t="s">
        <v>15</v>
      </c>
      <c r="I10" s="12" t="s">
        <v>16</v>
      </c>
      <c r="J10" s="12">
        <v>2022</v>
      </c>
      <c r="K10" s="16" t="s">
        <v>21</v>
      </c>
    </row>
    <row r="11" spans="1:14" ht="15.6">
      <c r="A11" s="7">
        <v>63077</v>
      </c>
      <c r="B11" s="7">
        <v>62447</v>
      </c>
      <c r="C11" s="7">
        <f t="shared" si="0"/>
        <v>99.00122073021862</v>
      </c>
      <c r="D11" s="7" t="s">
        <v>22</v>
      </c>
      <c r="E11" s="9" t="s">
        <v>12</v>
      </c>
      <c r="F11" s="10" t="s">
        <v>13</v>
      </c>
      <c r="G11" s="10" t="s">
        <v>14</v>
      </c>
      <c r="H11" s="11" t="s">
        <v>15</v>
      </c>
      <c r="I11" s="12" t="s">
        <v>16</v>
      </c>
      <c r="J11" s="12">
        <v>2022</v>
      </c>
      <c r="K11" s="16" t="s">
        <v>23</v>
      </c>
    </row>
    <row r="12" spans="1:14" ht="15.6">
      <c r="A12" s="7">
        <v>62582</v>
      </c>
      <c r="B12" s="7">
        <v>61957</v>
      </c>
      <c r="C12" s="7">
        <f t="shared" si="0"/>
        <v>99.001310280911454</v>
      </c>
      <c r="D12" s="7" t="s">
        <v>22</v>
      </c>
      <c r="E12" s="9" t="s">
        <v>12</v>
      </c>
      <c r="F12" s="10" t="s">
        <v>13</v>
      </c>
      <c r="G12" s="10" t="s">
        <v>14</v>
      </c>
      <c r="H12" s="11" t="s">
        <v>15</v>
      </c>
      <c r="I12" s="12" t="s">
        <v>16</v>
      </c>
      <c r="J12" s="12">
        <v>2022</v>
      </c>
      <c r="K12" s="16" t="s">
        <v>23</v>
      </c>
    </row>
    <row r="13" spans="1:14" ht="15.6">
      <c r="A13" s="7">
        <v>57648</v>
      </c>
      <c r="B13" s="7">
        <v>57072</v>
      </c>
      <c r="C13" s="7">
        <f t="shared" si="0"/>
        <v>99.000832639467106</v>
      </c>
      <c r="D13" s="7" t="s">
        <v>22</v>
      </c>
      <c r="E13" s="9" t="s">
        <v>12</v>
      </c>
      <c r="F13" s="10" t="s">
        <v>13</v>
      </c>
      <c r="G13" s="10" t="s">
        <v>14</v>
      </c>
      <c r="H13" s="11" t="s">
        <v>15</v>
      </c>
      <c r="I13" s="12" t="s">
        <v>16</v>
      </c>
      <c r="J13" s="12">
        <v>2022</v>
      </c>
      <c r="K13" s="16" t="s">
        <v>23</v>
      </c>
    </row>
    <row r="14" spans="1:14" ht="15.6">
      <c r="A14" s="7">
        <v>64036</v>
      </c>
      <c r="B14" s="7">
        <v>63396</v>
      </c>
      <c r="C14" s="7">
        <f t="shared" si="0"/>
        <v>99.000562183771621</v>
      </c>
      <c r="D14" s="7" t="s">
        <v>24</v>
      </c>
      <c r="E14" s="9" t="s">
        <v>12</v>
      </c>
      <c r="F14" s="10" t="s">
        <v>13</v>
      </c>
      <c r="G14" s="10" t="s">
        <v>14</v>
      </c>
      <c r="H14" s="11" t="s">
        <v>15</v>
      </c>
      <c r="I14" s="12" t="s">
        <v>16</v>
      </c>
      <c r="J14" s="12">
        <v>2022</v>
      </c>
      <c r="K14" s="16" t="s">
        <v>25</v>
      </c>
    </row>
    <row r="15" spans="1:14" ht="15.6">
      <c r="A15" s="7">
        <v>62006</v>
      </c>
      <c r="B15" s="7">
        <v>61386</v>
      </c>
      <c r="C15" s="7">
        <f t="shared" si="0"/>
        <v>99.000096764829209</v>
      </c>
      <c r="D15" s="7" t="s">
        <v>24</v>
      </c>
      <c r="E15" s="9" t="s">
        <v>12</v>
      </c>
      <c r="F15" s="10" t="s">
        <v>13</v>
      </c>
      <c r="G15" s="10" t="s">
        <v>14</v>
      </c>
      <c r="H15" s="11" t="s">
        <v>15</v>
      </c>
      <c r="I15" s="12" t="s">
        <v>16</v>
      </c>
      <c r="J15" s="12">
        <v>2022</v>
      </c>
      <c r="K15" s="16" t="s">
        <v>25</v>
      </c>
    </row>
    <row r="16" spans="1:14" ht="15.6">
      <c r="A16" s="7">
        <v>58122</v>
      </c>
      <c r="B16" s="7">
        <v>57541</v>
      </c>
      <c r="C16" s="7">
        <f t="shared" si="0"/>
        <v>99.000378514159877</v>
      </c>
      <c r="D16" s="7" t="s">
        <v>24</v>
      </c>
      <c r="E16" s="9" t="s">
        <v>12</v>
      </c>
      <c r="F16" s="10" t="s">
        <v>13</v>
      </c>
      <c r="G16" s="10" t="s">
        <v>14</v>
      </c>
      <c r="H16" s="11" t="s">
        <v>15</v>
      </c>
      <c r="I16" s="12" t="s">
        <v>16</v>
      </c>
      <c r="J16" s="12">
        <v>2022</v>
      </c>
      <c r="K16" s="16" t="s">
        <v>25</v>
      </c>
    </row>
    <row r="17" spans="1:11" ht="15.6">
      <c r="A17" s="7">
        <v>62778</v>
      </c>
      <c r="B17" s="7">
        <v>62151</v>
      </c>
      <c r="C17" s="7">
        <f t="shared" si="0"/>
        <v>99.001242473477973</v>
      </c>
      <c r="D17" s="7" t="s">
        <v>26</v>
      </c>
      <c r="E17" s="9" t="s">
        <v>12</v>
      </c>
      <c r="F17" s="10" t="s">
        <v>13</v>
      </c>
      <c r="G17" s="10" t="s">
        <v>27</v>
      </c>
      <c r="H17" s="11" t="s">
        <v>28</v>
      </c>
      <c r="I17" s="12" t="s">
        <v>16</v>
      </c>
      <c r="J17" s="12">
        <v>2022</v>
      </c>
      <c r="K17" s="16" t="s">
        <v>29</v>
      </c>
    </row>
    <row r="18" spans="1:11" ht="15.6">
      <c r="A18" s="7">
        <v>61660</v>
      </c>
      <c r="B18" s="7">
        <v>61044</v>
      </c>
      <c r="C18" s="7">
        <f t="shared" si="0"/>
        <v>99.000973078170617</v>
      </c>
      <c r="D18" s="7" t="s">
        <v>26</v>
      </c>
      <c r="E18" s="9" t="s">
        <v>12</v>
      </c>
      <c r="F18" s="10" t="s">
        <v>13</v>
      </c>
      <c r="G18" s="10" t="s">
        <v>27</v>
      </c>
      <c r="H18" s="11" t="s">
        <v>28</v>
      </c>
      <c r="I18" s="12" t="s">
        <v>16</v>
      </c>
      <c r="J18" s="12">
        <v>2022</v>
      </c>
      <c r="K18" s="16" t="s">
        <v>29</v>
      </c>
    </row>
    <row r="19" spans="1:11" ht="15.6">
      <c r="A19" s="7">
        <v>56188</v>
      </c>
      <c r="B19" s="7">
        <v>55627</v>
      </c>
      <c r="C19" s="7">
        <f t="shared" si="0"/>
        <v>99.001566170712607</v>
      </c>
      <c r="D19" s="7" t="s">
        <v>26</v>
      </c>
      <c r="E19" s="9" t="s">
        <v>12</v>
      </c>
      <c r="F19" s="10" t="s">
        <v>13</v>
      </c>
      <c r="G19" s="10" t="s">
        <v>27</v>
      </c>
      <c r="H19" s="11" t="s">
        <v>28</v>
      </c>
      <c r="I19" s="12" t="s">
        <v>16</v>
      </c>
      <c r="J19" s="12">
        <v>2022</v>
      </c>
      <c r="K19" s="16" t="s">
        <v>29</v>
      </c>
    </row>
    <row r="20" spans="1:11" ht="15.6">
      <c r="A20" s="7">
        <v>63821</v>
      </c>
      <c r="B20" s="7">
        <v>63183</v>
      </c>
      <c r="C20" s="7">
        <f t="shared" si="0"/>
        <v>99.000329045298571</v>
      </c>
      <c r="D20" s="7" t="s">
        <v>30</v>
      </c>
      <c r="E20" s="9" t="s">
        <v>12</v>
      </c>
      <c r="F20" s="10" t="s">
        <v>13</v>
      </c>
      <c r="G20" s="10" t="s">
        <v>27</v>
      </c>
      <c r="H20" s="11" t="s">
        <v>28</v>
      </c>
      <c r="I20" s="12" t="s">
        <v>16</v>
      </c>
      <c r="J20" s="12">
        <v>2022</v>
      </c>
      <c r="K20" s="16" t="s">
        <v>31</v>
      </c>
    </row>
    <row r="21" spans="1:11" ht="15.6">
      <c r="A21" s="7">
        <v>63829</v>
      </c>
      <c r="B21" s="7">
        <v>63191</v>
      </c>
      <c r="C21" s="7">
        <f t="shared" si="0"/>
        <v>99.000454338936848</v>
      </c>
      <c r="D21" s="7" t="s">
        <v>30</v>
      </c>
      <c r="E21" s="9" t="s">
        <v>12</v>
      </c>
      <c r="F21" s="10" t="s">
        <v>13</v>
      </c>
      <c r="G21" s="10" t="s">
        <v>27</v>
      </c>
      <c r="H21" s="11" t="s">
        <v>28</v>
      </c>
      <c r="I21" s="12" t="s">
        <v>16</v>
      </c>
      <c r="J21" s="12">
        <v>2022</v>
      </c>
      <c r="K21" s="16" t="s">
        <v>31</v>
      </c>
    </row>
    <row r="22" spans="1:11" ht="15.6">
      <c r="A22" s="7">
        <v>67587</v>
      </c>
      <c r="B22" s="7">
        <v>66912</v>
      </c>
      <c r="C22" s="7">
        <f t="shared" si="0"/>
        <v>99.001287229792709</v>
      </c>
      <c r="D22" s="7" t="s">
        <v>30</v>
      </c>
      <c r="E22" s="9" t="s">
        <v>12</v>
      </c>
      <c r="F22" s="10" t="s">
        <v>13</v>
      </c>
      <c r="G22" s="10" t="s">
        <v>27</v>
      </c>
      <c r="H22" s="11" t="s">
        <v>28</v>
      </c>
      <c r="I22" s="12" t="s">
        <v>16</v>
      </c>
      <c r="J22" s="12">
        <v>2022</v>
      </c>
      <c r="K22" s="16" t="s">
        <v>31</v>
      </c>
    </row>
    <row r="23" spans="1:11" ht="15.6">
      <c r="A23" s="7">
        <v>72424</v>
      </c>
      <c r="B23" s="7">
        <v>71700</v>
      </c>
      <c r="C23" s="7">
        <f t="shared" si="0"/>
        <v>99.000331381862367</v>
      </c>
      <c r="D23" s="7" t="s">
        <v>32</v>
      </c>
      <c r="E23" s="9" t="s">
        <v>12</v>
      </c>
      <c r="F23" s="10" t="s">
        <v>13</v>
      </c>
      <c r="G23" s="10" t="s">
        <v>27</v>
      </c>
      <c r="H23" s="11" t="s">
        <v>28</v>
      </c>
      <c r="I23" s="12" t="s">
        <v>16</v>
      </c>
      <c r="J23" s="12">
        <v>2022</v>
      </c>
      <c r="K23" s="16" t="s">
        <v>33</v>
      </c>
    </row>
    <row r="24" spans="1:11" ht="15.6">
      <c r="A24" s="7">
        <v>71864</v>
      </c>
      <c r="B24" s="7">
        <v>71146</v>
      </c>
      <c r="C24" s="7">
        <f t="shared" si="0"/>
        <v>99.000890571078699</v>
      </c>
      <c r="D24" s="7" t="s">
        <v>32</v>
      </c>
      <c r="E24" s="9" t="s">
        <v>12</v>
      </c>
      <c r="F24" s="10" t="s">
        <v>13</v>
      </c>
      <c r="G24" s="10" t="s">
        <v>27</v>
      </c>
      <c r="H24" s="11" t="s">
        <v>28</v>
      </c>
      <c r="I24" s="12" t="s">
        <v>16</v>
      </c>
      <c r="J24" s="12">
        <v>2022</v>
      </c>
      <c r="K24" s="16" t="s">
        <v>33</v>
      </c>
    </row>
    <row r="25" spans="1:11" ht="15.6">
      <c r="A25" s="7">
        <v>68443</v>
      </c>
      <c r="B25" s="7">
        <v>67759</v>
      </c>
      <c r="C25" s="7">
        <f t="shared" si="0"/>
        <v>99.000628260011979</v>
      </c>
      <c r="D25" s="7" t="s">
        <v>32</v>
      </c>
      <c r="E25" s="9" t="s">
        <v>12</v>
      </c>
      <c r="F25" s="10" t="s">
        <v>13</v>
      </c>
      <c r="G25" s="10" t="s">
        <v>27</v>
      </c>
      <c r="H25" s="11" t="s">
        <v>28</v>
      </c>
      <c r="I25" s="12" t="s">
        <v>16</v>
      </c>
      <c r="J25" s="12">
        <v>2022</v>
      </c>
      <c r="K25" s="16" t="s">
        <v>33</v>
      </c>
    </row>
    <row r="26" spans="1:11" ht="15.6">
      <c r="A26" s="7">
        <v>63157</v>
      </c>
      <c r="B26" s="7">
        <v>62526</v>
      </c>
      <c r="C26" s="7">
        <f t="shared" si="0"/>
        <v>99.000902512785586</v>
      </c>
      <c r="D26" s="7" t="s">
        <v>34</v>
      </c>
      <c r="E26" s="9" t="s">
        <v>12</v>
      </c>
      <c r="F26" s="10" t="s">
        <v>13</v>
      </c>
      <c r="G26" s="10" t="s">
        <v>27</v>
      </c>
      <c r="H26" s="11" t="s">
        <v>28</v>
      </c>
      <c r="I26" s="12" t="s">
        <v>16</v>
      </c>
      <c r="J26" s="12">
        <v>2022</v>
      </c>
      <c r="K26" s="16" t="s">
        <v>35</v>
      </c>
    </row>
    <row r="27" spans="1:11" ht="15.6">
      <c r="A27" s="7">
        <v>63138</v>
      </c>
      <c r="B27" s="7">
        <v>62507</v>
      </c>
      <c r="C27" s="7">
        <f t="shared" si="0"/>
        <v>99.000601856251393</v>
      </c>
      <c r="D27" s="7" t="s">
        <v>34</v>
      </c>
      <c r="E27" s="9" t="s">
        <v>12</v>
      </c>
      <c r="F27" s="10" t="s">
        <v>13</v>
      </c>
      <c r="G27" s="10" t="s">
        <v>27</v>
      </c>
      <c r="H27" s="11" t="s">
        <v>28</v>
      </c>
      <c r="I27" s="12" t="s">
        <v>16</v>
      </c>
      <c r="J27" s="12">
        <v>2022</v>
      </c>
      <c r="K27" s="16" t="s">
        <v>35</v>
      </c>
    </row>
    <row r="28" spans="1:11" ht="15.6">
      <c r="A28" s="7">
        <v>54383</v>
      </c>
      <c r="B28" s="7">
        <v>53840</v>
      </c>
      <c r="C28" s="7">
        <f t="shared" si="0"/>
        <v>99.001526212235447</v>
      </c>
      <c r="D28" s="7" t="s">
        <v>34</v>
      </c>
      <c r="E28" s="9" t="s">
        <v>12</v>
      </c>
      <c r="F28" s="10" t="s">
        <v>13</v>
      </c>
      <c r="G28" s="10" t="s">
        <v>27</v>
      </c>
      <c r="H28" s="11" t="s">
        <v>28</v>
      </c>
      <c r="I28" s="12" t="s">
        <v>16</v>
      </c>
      <c r="J28" s="12">
        <v>2022</v>
      </c>
      <c r="K28" s="16" t="s">
        <v>35</v>
      </c>
    </row>
    <row r="29" spans="1:11" ht="15.6">
      <c r="A29" s="7">
        <v>61454</v>
      </c>
      <c r="B29" s="7">
        <v>60840</v>
      </c>
      <c r="C29" s="7">
        <f t="shared" si="0"/>
        <v>99.000878706024025</v>
      </c>
      <c r="D29" s="7" t="s">
        <v>36</v>
      </c>
      <c r="E29" s="9" t="s">
        <v>12</v>
      </c>
      <c r="F29" s="10" t="s">
        <v>13</v>
      </c>
      <c r="G29" s="10" t="s">
        <v>27</v>
      </c>
      <c r="H29" s="11" t="s">
        <v>28</v>
      </c>
      <c r="I29" s="12" t="s">
        <v>16</v>
      </c>
      <c r="J29" s="12">
        <v>2022</v>
      </c>
      <c r="K29" s="16" t="s">
        <v>37</v>
      </c>
    </row>
    <row r="30" spans="1:11" ht="15.6">
      <c r="A30" s="7">
        <v>64869</v>
      </c>
      <c r="B30" s="7">
        <v>64221</v>
      </c>
      <c r="C30" s="7">
        <f t="shared" si="0"/>
        <v>99.001063682190264</v>
      </c>
      <c r="D30" s="7" t="s">
        <v>36</v>
      </c>
      <c r="E30" s="9" t="s">
        <v>12</v>
      </c>
      <c r="F30" s="10" t="s">
        <v>13</v>
      </c>
      <c r="G30" s="10" t="s">
        <v>27</v>
      </c>
      <c r="H30" s="11" t="s">
        <v>28</v>
      </c>
      <c r="I30" s="12" t="s">
        <v>16</v>
      </c>
      <c r="J30" s="12">
        <v>2022</v>
      </c>
      <c r="K30" s="16" t="s">
        <v>37</v>
      </c>
    </row>
    <row r="31" spans="1:11" ht="15.6">
      <c r="A31" s="7">
        <v>63303</v>
      </c>
      <c r="B31" s="7">
        <v>62670</v>
      </c>
      <c r="C31" s="7">
        <f t="shared" si="0"/>
        <v>99.000047391118912</v>
      </c>
      <c r="D31" s="7" t="s">
        <v>36</v>
      </c>
      <c r="E31" s="9" t="s">
        <v>12</v>
      </c>
      <c r="F31" s="10" t="s">
        <v>13</v>
      </c>
      <c r="G31" s="10" t="s">
        <v>27</v>
      </c>
      <c r="H31" s="11" t="s">
        <v>28</v>
      </c>
      <c r="I31" s="12" t="s">
        <v>16</v>
      </c>
      <c r="J31" s="12">
        <v>2022</v>
      </c>
      <c r="K31" s="16" t="s">
        <v>37</v>
      </c>
    </row>
    <row r="32" spans="1:11" ht="15.6">
      <c r="A32" s="9">
        <v>22695</v>
      </c>
      <c r="B32" s="7">
        <v>22469</v>
      </c>
      <c r="C32" s="7">
        <f t="shared" si="0"/>
        <v>99.004185944040529</v>
      </c>
      <c r="D32" s="7" t="s">
        <v>38</v>
      </c>
      <c r="E32" s="9" t="s">
        <v>39</v>
      </c>
      <c r="F32" s="7" t="s">
        <v>40</v>
      </c>
      <c r="G32" s="7" t="s">
        <v>40</v>
      </c>
      <c r="H32" s="9" t="s">
        <v>41</v>
      </c>
      <c r="I32" s="12" t="s">
        <v>42</v>
      </c>
      <c r="J32" s="9">
        <v>2022</v>
      </c>
      <c r="K32" s="16" t="s">
        <v>43</v>
      </c>
    </row>
    <row r="33" spans="1:11" ht="15.6">
      <c r="A33" s="9">
        <v>22101</v>
      </c>
      <c r="B33" s="7">
        <v>21880</v>
      </c>
      <c r="C33" s="7">
        <f t="shared" si="0"/>
        <v>99.000045246821415</v>
      </c>
      <c r="D33" s="7" t="s">
        <v>38</v>
      </c>
      <c r="E33" s="9" t="s">
        <v>39</v>
      </c>
      <c r="F33" s="7" t="s">
        <v>40</v>
      </c>
      <c r="G33" s="7" t="s">
        <v>40</v>
      </c>
      <c r="H33" s="9" t="s">
        <v>41</v>
      </c>
      <c r="I33" s="12" t="s">
        <v>42</v>
      </c>
      <c r="J33" s="9">
        <v>2022</v>
      </c>
      <c r="K33" s="16" t="s">
        <v>43</v>
      </c>
    </row>
    <row r="34" spans="1:11" ht="15.6">
      <c r="A34" s="9">
        <v>24706</v>
      </c>
      <c r="B34" s="7">
        <v>24459</v>
      </c>
      <c r="C34" s="7">
        <f t="shared" si="0"/>
        <v>99.0002428559864</v>
      </c>
      <c r="D34" s="7" t="s">
        <v>38</v>
      </c>
      <c r="E34" s="9" t="s">
        <v>39</v>
      </c>
      <c r="F34" s="7" t="s">
        <v>40</v>
      </c>
      <c r="G34" s="7" t="s">
        <v>40</v>
      </c>
      <c r="H34" s="9" t="s">
        <v>41</v>
      </c>
      <c r="I34" s="12" t="s">
        <v>42</v>
      </c>
      <c r="J34" s="9">
        <v>2022</v>
      </c>
      <c r="K34" s="16" t="s">
        <v>43</v>
      </c>
    </row>
    <row r="35" spans="1:11" ht="15.6">
      <c r="A35" s="9">
        <v>21297</v>
      </c>
      <c r="B35" s="7">
        <v>21085</v>
      </c>
      <c r="C35" s="7">
        <f t="shared" si="0"/>
        <v>99.004554632107812</v>
      </c>
      <c r="D35" s="7" t="s">
        <v>44</v>
      </c>
      <c r="E35" s="9" t="s">
        <v>39</v>
      </c>
      <c r="F35" s="7" t="s">
        <v>45</v>
      </c>
      <c r="G35" s="7" t="s">
        <v>46</v>
      </c>
      <c r="H35" s="9" t="s">
        <v>41</v>
      </c>
      <c r="I35" s="12" t="s">
        <v>42</v>
      </c>
      <c r="J35" s="9">
        <v>2022</v>
      </c>
      <c r="K35" s="16" t="s">
        <v>47</v>
      </c>
    </row>
    <row r="36" spans="1:11" ht="15.6">
      <c r="A36" s="9">
        <v>21094</v>
      </c>
      <c r="B36" s="7">
        <v>20884</v>
      </c>
      <c r="C36" s="7">
        <f t="shared" si="0"/>
        <v>99.004456243481556</v>
      </c>
      <c r="D36" s="7" t="s">
        <v>44</v>
      </c>
      <c r="E36" s="9" t="s">
        <v>39</v>
      </c>
      <c r="F36" s="7" t="s">
        <v>45</v>
      </c>
      <c r="G36" s="7" t="s">
        <v>46</v>
      </c>
      <c r="H36" s="9" t="s">
        <v>41</v>
      </c>
      <c r="I36" s="12" t="s">
        <v>42</v>
      </c>
      <c r="J36" s="9">
        <v>2022</v>
      </c>
      <c r="K36" s="16" t="s">
        <v>47</v>
      </c>
    </row>
    <row r="37" spans="1:11" ht="15.6">
      <c r="A37" s="9">
        <v>23990</v>
      </c>
      <c r="B37" s="7">
        <v>23751</v>
      </c>
      <c r="C37" s="7">
        <f t="shared" si="0"/>
        <v>99.003751563151312</v>
      </c>
      <c r="D37" s="7" t="s">
        <v>44</v>
      </c>
      <c r="E37" s="9" t="s">
        <v>39</v>
      </c>
      <c r="F37" s="7" t="s">
        <v>45</v>
      </c>
      <c r="G37" s="7" t="s">
        <v>46</v>
      </c>
      <c r="H37" s="9" t="s">
        <v>41</v>
      </c>
      <c r="I37" s="12" t="s">
        <v>42</v>
      </c>
      <c r="J37" s="9">
        <v>2022</v>
      </c>
      <c r="K37" s="16" t="s">
        <v>47</v>
      </c>
    </row>
    <row r="38" spans="1:11" ht="15.6">
      <c r="A38" s="9">
        <v>21005</v>
      </c>
      <c r="B38" s="7">
        <v>20795</v>
      </c>
      <c r="C38" s="7">
        <f t="shared" si="0"/>
        <v>99.000238038562244</v>
      </c>
      <c r="D38" s="7" t="s">
        <v>48</v>
      </c>
      <c r="E38" s="9" t="s">
        <v>39</v>
      </c>
      <c r="F38" s="7" t="s">
        <v>40</v>
      </c>
      <c r="G38" s="7" t="s">
        <v>40</v>
      </c>
      <c r="H38" s="9" t="s">
        <v>41</v>
      </c>
      <c r="I38" s="9" t="s">
        <v>42</v>
      </c>
      <c r="J38" s="9">
        <v>2022</v>
      </c>
      <c r="K38" s="16" t="s">
        <v>49</v>
      </c>
    </row>
    <row r="39" spans="1:11" ht="15.6">
      <c r="A39" s="9">
        <v>20992</v>
      </c>
      <c r="B39" s="7">
        <v>20783</v>
      </c>
      <c r="C39" s="7">
        <f t="shared" si="0"/>
        <v>99.004382621951208</v>
      </c>
      <c r="D39" s="7" t="s">
        <v>48</v>
      </c>
      <c r="E39" s="9" t="s">
        <v>39</v>
      </c>
      <c r="F39" s="7" t="s">
        <v>40</v>
      </c>
      <c r="G39" s="7" t="s">
        <v>40</v>
      </c>
      <c r="H39" s="9" t="s">
        <v>41</v>
      </c>
      <c r="I39" s="9" t="s">
        <v>42</v>
      </c>
      <c r="J39" s="9">
        <v>2022</v>
      </c>
      <c r="K39" s="16" t="s">
        <v>49</v>
      </c>
    </row>
    <row r="40" spans="1:11" ht="15.6">
      <c r="A40" s="9">
        <v>22767</v>
      </c>
      <c r="B40" s="7">
        <v>22540</v>
      </c>
      <c r="C40" s="7">
        <f t="shared" si="0"/>
        <v>99.002942855887909</v>
      </c>
      <c r="D40" s="7" t="s">
        <v>48</v>
      </c>
      <c r="E40" s="9" t="s">
        <v>39</v>
      </c>
      <c r="F40" s="7" t="s">
        <v>40</v>
      </c>
      <c r="G40" s="7" t="s">
        <v>40</v>
      </c>
      <c r="H40" s="9" t="s">
        <v>41</v>
      </c>
      <c r="I40" s="9" t="s">
        <v>42</v>
      </c>
      <c r="J40" s="9">
        <v>2022</v>
      </c>
      <c r="K40" s="16" t="s">
        <v>49</v>
      </c>
    </row>
    <row r="41" spans="1:11" ht="15.6">
      <c r="A41" s="9">
        <v>21211</v>
      </c>
      <c r="B41" s="7">
        <v>20999</v>
      </c>
      <c r="C41" s="7">
        <f t="shared" si="0"/>
        <v>99.00051859884023</v>
      </c>
      <c r="D41" s="7" t="s">
        <v>50</v>
      </c>
      <c r="E41" s="9" t="s">
        <v>39</v>
      </c>
      <c r="F41" s="7" t="s">
        <v>51</v>
      </c>
      <c r="G41" s="7" t="s">
        <v>52</v>
      </c>
      <c r="H41" s="9" t="s">
        <v>41</v>
      </c>
      <c r="I41" s="12" t="s">
        <v>42</v>
      </c>
      <c r="J41" s="9">
        <v>2022</v>
      </c>
      <c r="K41" s="16" t="s">
        <v>53</v>
      </c>
    </row>
    <row r="42" spans="1:11" ht="15.6">
      <c r="A42" s="9">
        <v>20398</v>
      </c>
      <c r="B42" s="7">
        <v>20195</v>
      </c>
      <c r="C42" s="7">
        <f t="shared" si="0"/>
        <v>99.004804392587502</v>
      </c>
      <c r="D42" s="7" t="s">
        <v>50</v>
      </c>
      <c r="E42" s="9" t="s">
        <v>39</v>
      </c>
      <c r="F42" s="7" t="s">
        <v>51</v>
      </c>
      <c r="G42" s="7" t="s">
        <v>52</v>
      </c>
      <c r="H42" s="9" t="s">
        <v>41</v>
      </c>
      <c r="I42" s="12" t="s">
        <v>42</v>
      </c>
      <c r="J42" s="9">
        <v>2022</v>
      </c>
      <c r="K42" s="16" t="s">
        <v>53</v>
      </c>
    </row>
    <row r="43" spans="1:11" ht="15.6">
      <c r="A43" s="9">
        <v>23091</v>
      </c>
      <c r="B43" s="7">
        <v>22861</v>
      </c>
      <c r="C43" s="7">
        <f t="shared" si="0"/>
        <v>99.003940929366422</v>
      </c>
      <c r="D43" s="7" t="s">
        <v>50</v>
      </c>
      <c r="E43" s="9" t="s">
        <v>39</v>
      </c>
      <c r="F43" s="7" t="s">
        <v>51</v>
      </c>
      <c r="G43" s="7" t="s">
        <v>52</v>
      </c>
      <c r="H43" s="9" t="s">
        <v>41</v>
      </c>
      <c r="I43" s="12" t="s">
        <v>42</v>
      </c>
      <c r="J43" s="9">
        <v>2022</v>
      </c>
      <c r="K43" s="16" t="s">
        <v>53</v>
      </c>
    </row>
    <row r="44" spans="1:11" ht="15.6">
      <c r="A44" s="9">
        <v>22346</v>
      </c>
      <c r="B44" s="7">
        <v>22123</v>
      </c>
      <c r="C44" s="7">
        <f t="shared" si="0"/>
        <v>99.002058533965808</v>
      </c>
      <c r="D44" s="7" t="s">
        <v>54</v>
      </c>
      <c r="E44" s="9" t="s">
        <v>39</v>
      </c>
      <c r="F44" s="7" t="s">
        <v>51</v>
      </c>
      <c r="G44" s="7" t="s">
        <v>52</v>
      </c>
      <c r="H44" s="9" t="s">
        <v>41</v>
      </c>
      <c r="I44" s="9" t="s">
        <v>42</v>
      </c>
      <c r="J44" s="9">
        <v>2022</v>
      </c>
      <c r="K44" s="16" t="s">
        <v>55</v>
      </c>
    </row>
    <row r="45" spans="1:11" ht="15.6">
      <c r="A45" s="9">
        <v>21898</v>
      </c>
      <c r="B45" s="7">
        <v>21680</v>
      </c>
      <c r="C45" s="7">
        <f t="shared" si="0"/>
        <v>99.004475294547447</v>
      </c>
      <c r="D45" s="7" t="s">
        <v>54</v>
      </c>
      <c r="E45" s="9" t="s">
        <v>39</v>
      </c>
      <c r="F45" s="7" t="s">
        <v>51</v>
      </c>
      <c r="G45" s="7" t="s">
        <v>52</v>
      </c>
      <c r="H45" s="9" t="s">
        <v>41</v>
      </c>
      <c r="I45" s="9" t="s">
        <v>42</v>
      </c>
      <c r="J45" s="9">
        <v>2022</v>
      </c>
      <c r="K45" s="16" t="s">
        <v>55</v>
      </c>
    </row>
    <row r="46" spans="1:11" ht="15.6">
      <c r="A46" s="9">
        <v>23003</v>
      </c>
      <c r="B46" s="7">
        <v>22773</v>
      </c>
      <c r="C46" s="7">
        <f t="shared" si="0"/>
        <v>99.000130417771587</v>
      </c>
      <c r="D46" s="7" t="s">
        <v>54</v>
      </c>
      <c r="E46" s="9" t="s">
        <v>39</v>
      </c>
      <c r="F46" s="7" t="s">
        <v>51</v>
      </c>
      <c r="G46" s="7" t="s">
        <v>52</v>
      </c>
      <c r="H46" s="9" t="s">
        <v>41</v>
      </c>
      <c r="I46" s="9" t="s">
        <v>42</v>
      </c>
      <c r="J46" s="9">
        <v>2022</v>
      </c>
      <c r="K46" s="16" t="s">
        <v>55</v>
      </c>
    </row>
    <row r="47" spans="1:11" ht="15.6">
      <c r="A47" s="9">
        <v>19234</v>
      </c>
      <c r="B47" s="7">
        <v>19042</v>
      </c>
      <c r="C47" s="7">
        <f t="shared" si="0"/>
        <v>99.001767703025891</v>
      </c>
      <c r="D47" s="7" t="s">
        <v>56</v>
      </c>
      <c r="E47" s="9" t="s">
        <v>39</v>
      </c>
      <c r="F47" s="7" t="s">
        <v>51</v>
      </c>
      <c r="G47" s="7" t="s">
        <v>52</v>
      </c>
      <c r="H47" s="9" t="s">
        <v>41</v>
      </c>
      <c r="I47" s="12" t="s">
        <v>42</v>
      </c>
      <c r="J47" s="9">
        <v>2022</v>
      </c>
      <c r="K47" s="16" t="s">
        <v>57</v>
      </c>
    </row>
    <row r="48" spans="1:11" ht="15.6">
      <c r="A48" s="9">
        <v>19478</v>
      </c>
      <c r="B48" s="7">
        <v>19284</v>
      </c>
      <c r="C48" s="7">
        <f t="shared" si="0"/>
        <v>99.00400451791765</v>
      </c>
      <c r="D48" s="7" t="s">
        <v>56</v>
      </c>
      <c r="E48" s="9" t="s">
        <v>39</v>
      </c>
      <c r="F48" s="7" t="s">
        <v>51</v>
      </c>
      <c r="G48" s="7" t="s">
        <v>52</v>
      </c>
      <c r="H48" s="9" t="s">
        <v>41</v>
      </c>
      <c r="I48" s="12" t="s">
        <v>42</v>
      </c>
      <c r="J48" s="9">
        <v>2022</v>
      </c>
      <c r="K48" s="16" t="s">
        <v>57</v>
      </c>
    </row>
    <row r="49" spans="1:11" ht="15.6">
      <c r="A49" s="9">
        <v>21675</v>
      </c>
      <c r="B49" s="7">
        <v>21459</v>
      </c>
      <c r="C49" s="7">
        <f t="shared" si="0"/>
        <v>99.003460207612463</v>
      </c>
      <c r="D49" s="7" t="s">
        <v>56</v>
      </c>
      <c r="E49" s="9" t="s">
        <v>39</v>
      </c>
      <c r="F49" s="7" t="s">
        <v>51</v>
      </c>
      <c r="G49" s="7" t="s">
        <v>52</v>
      </c>
      <c r="H49" s="9" t="s">
        <v>41</v>
      </c>
      <c r="I49" s="12" t="s">
        <v>42</v>
      </c>
      <c r="J49" s="9">
        <v>2022</v>
      </c>
      <c r="K49" s="16" t="s">
        <v>57</v>
      </c>
    </row>
    <row r="50" spans="1:11" ht="15.6">
      <c r="A50" s="9">
        <v>22482</v>
      </c>
      <c r="B50" s="7">
        <v>22258</v>
      </c>
      <c r="C50" s="7">
        <f t="shared" si="0"/>
        <v>99.003647362334306</v>
      </c>
      <c r="D50" s="7" t="s">
        <v>58</v>
      </c>
      <c r="E50" s="9" t="s">
        <v>39</v>
      </c>
      <c r="F50" s="7" t="s">
        <v>51</v>
      </c>
      <c r="G50" s="7" t="s">
        <v>52</v>
      </c>
      <c r="H50" s="9" t="s">
        <v>41</v>
      </c>
      <c r="I50" s="12" t="s">
        <v>42</v>
      </c>
      <c r="J50" s="9">
        <v>2022</v>
      </c>
      <c r="K50" s="16" t="s">
        <v>59</v>
      </c>
    </row>
    <row r="51" spans="1:11" ht="15.6">
      <c r="A51" s="9">
        <v>21805</v>
      </c>
      <c r="B51" s="7">
        <v>21587</v>
      </c>
      <c r="C51" s="7">
        <f t="shared" si="0"/>
        <v>99.000229305205224</v>
      </c>
      <c r="D51" s="7" t="s">
        <v>58</v>
      </c>
      <c r="E51" s="9" t="s">
        <v>39</v>
      </c>
      <c r="F51" s="7" t="s">
        <v>51</v>
      </c>
      <c r="G51" s="7" t="s">
        <v>52</v>
      </c>
      <c r="H51" s="9" t="s">
        <v>41</v>
      </c>
      <c r="I51" s="12" t="s">
        <v>42</v>
      </c>
      <c r="J51" s="9">
        <v>2022</v>
      </c>
      <c r="K51" s="16" t="s">
        <v>59</v>
      </c>
    </row>
    <row r="52" spans="1:11" ht="15.6">
      <c r="A52" s="9">
        <v>23708</v>
      </c>
      <c r="B52" s="7">
        <v>23471</v>
      </c>
      <c r="C52" s="7">
        <f t="shared" si="0"/>
        <v>99.00033743883921</v>
      </c>
      <c r="D52" s="7" t="s">
        <v>58</v>
      </c>
      <c r="E52" s="9" t="s">
        <v>39</v>
      </c>
      <c r="F52" s="7" t="s">
        <v>51</v>
      </c>
      <c r="G52" s="7" t="s">
        <v>52</v>
      </c>
      <c r="H52" s="9" t="s">
        <v>41</v>
      </c>
      <c r="I52" s="12" t="s">
        <v>42</v>
      </c>
      <c r="J52" s="9">
        <v>2022</v>
      </c>
      <c r="K52" s="16" t="s">
        <v>59</v>
      </c>
    </row>
    <row r="53" spans="1:11" ht="15.6">
      <c r="A53" s="9">
        <v>21813</v>
      </c>
      <c r="B53" s="7">
        <v>21595</v>
      </c>
      <c r="C53" s="7">
        <f t="shared" si="0"/>
        <v>99.000595974877371</v>
      </c>
      <c r="D53" s="7" t="s">
        <v>60</v>
      </c>
      <c r="E53" s="9" t="s">
        <v>39</v>
      </c>
      <c r="F53" s="7" t="s">
        <v>51</v>
      </c>
      <c r="G53" s="7" t="s">
        <v>52</v>
      </c>
      <c r="H53" s="9" t="s">
        <v>41</v>
      </c>
      <c r="I53" s="9" t="s">
        <v>42</v>
      </c>
      <c r="J53" s="9">
        <v>2022</v>
      </c>
      <c r="K53" s="16" t="s">
        <v>61</v>
      </c>
    </row>
    <row r="54" spans="1:11" ht="15.6">
      <c r="A54" s="9">
        <v>19925</v>
      </c>
      <c r="B54" s="7">
        <v>19726</v>
      </c>
      <c r="C54" s="7">
        <f t="shared" si="0"/>
        <v>99.001254705144291</v>
      </c>
      <c r="D54" s="7" t="s">
        <v>60</v>
      </c>
      <c r="E54" s="9" t="s">
        <v>39</v>
      </c>
      <c r="F54" s="7" t="s">
        <v>51</v>
      </c>
      <c r="G54" s="7" t="s">
        <v>52</v>
      </c>
      <c r="H54" s="9" t="s">
        <v>41</v>
      </c>
      <c r="I54" s="9" t="s">
        <v>42</v>
      </c>
      <c r="J54" s="9">
        <v>2022</v>
      </c>
      <c r="K54" s="16" t="s">
        <v>61</v>
      </c>
    </row>
    <row r="55" spans="1:11" ht="15.6">
      <c r="A55" s="9">
        <v>20793</v>
      </c>
      <c r="B55" s="7">
        <v>20586</v>
      </c>
      <c r="C55" s="7">
        <f t="shared" si="0"/>
        <v>99.004472659067957</v>
      </c>
      <c r="D55" s="7" t="s">
        <v>60</v>
      </c>
      <c r="E55" s="9" t="s">
        <v>39</v>
      </c>
      <c r="F55" s="7" t="s">
        <v>51</v>
      </c>
      <c r="G55" s="7" t="s">
        <v>52</v>
      </c>
      <c r="H55" s="9" t="s">
        <v>41</v>
      </c>
      <c r="I55" s="9" t="s">
        <v>42</v>
      </c>
      <c r="J55" s="9">
        <v>2022</v>
      </c>
      <c r="K55" s="16" t="s">
        <v>61</v>
      </c>
    </row>
    <row r="56" spans="1:11" ht="15.6">
      <c r="A56" s="9">
        <v>21107</v>
      </c>
      <c r="B56" s="7">
        <v>20896</v>
      </c>
      <c r="C56" s="7">
        <f t="shared" si="0"/>
        <v>99.000331643530586</v>
      </c>
      <c r="D56" s="7" t="s">
        <v>60</v>
      </c>
      <c r="E56" s="9" t="s">
        <v>39</v>
      </c>
      <c r="F56" s="7" t="s">
        <v>51</v>
      </c>
      <c r="G56" s="7" t="s">
        <v>52</v>
      </c>
      <c r="H56" s="9" t="s">
        <v>41</v>
      </c>
      <c r="I56" s="9" t="s">
        <v>42</v>
      </c>
      <c r="J56" s="9">
        <v>2022</v>
      </c>
      <c r="K56" s="16" t="s">
        <v>61</v>
      </c>
    </row>
    <row r="57" spans="1:11" ht="15.6">
      <c r="A57" s="9">
        <v>20268</v>
      </c>
      <c r="B57" s="7">
        <v>20066</v>
      </c>
      <c r="C57" s="7">
        <f t="shared" si="0"/>
        <v>99.003355042431423</v>
      </c>
      <c r="D57" s="7" t="s">
        <v>60</v>
      </c>
      <c r="E57" s="9" t="s">
        <v>39</v>
      </c>
      <c r="F57" s="7" t="s">
        <v>51</v>
      </c>
      <c r="G57" s="7" t="s">
        <v>52</v>
      </c>
      <c r="H57" s="9" t="s">
        <v>41</v>
      </c>
      <c r="I57" s="9" t="s">
        <v>42</v>
      </c>
      <c r="J57" s="9">
        <v>2022</v>
      </c>
      <c r="K57" s="16" t="s">
        <v>61</v>
      </c>
    </row>
    <row r="58" spans="1:11" ht="15.6">
      <c r="A58" s="9">
        <v>19833</v>
      </c>
      <c r="B58" s="7">
        <v>19635</v>
      </c>
      <c r="C58" s="7">
        <f t="shared" si="0"/>
        <v>99.001663893510823</v>
      </c>
      <c r="D58" s="7" t="s">
        <v>60</v>
      </c>
      <c r="E58" s="9" t="s">
        <v>39</v>
      </c>
      <c r="F58" s="7" t="s">
        <v>51</v>
      </c>
      <c r="G58" s="7" t="s">
        <v>52</v>
      </c>
      <c r="H58" s="9" t="s">
        <v>41</v>
      </c>
      <c r="I58" s="9" t="s">
        <v>42</v>
      </c>
      <c r="J58" s="9">
        <v>2022</v>
      </c>
      <c r="K58" s="16" t="s">
        <v>61</v>
      </c>
    </row>
    <row r="59" spans="1:11" ht="15.6">
      <c r="A59" s="9">
        <v>19949</v>
      </c>
      <c r="B59" s="7">
        <v>19750</v>
      </c>
      <c r="C59" s="7">
        <f t="shared" si="0"/>
        <v>99.002456263471856</v>
      </c>
      <c r="D59" s="7" t="s">
        <v>62</v>
      </c>
      <c r="E59" s="9" t="s">
        <v>39</v>
      </c>
      <c r="F59" s="7" t="s">
        <v>63</v>
      </c>
      <c r="G59" s="7" t="s">
        <v>63</v>
      </c>
      <c r="H59" s="9" t="s">
        <v>41</v>
      </c>
      <c r="I59" s="9" t="s">
        <v>42</v>
      </c>
      <c r="J59" s="9">
        <v>2022</v>
      </c>
      <c r="K59" s="16" t="s">
        <v>64</v>
      </c>
    </row>
    <row r="60" spans="1:11" ht="15.6">
      <c r="A60" s="9">
        <v>20304</v>
      </c>
      <c r="B60" s="7">
        <v>20101</v>
      </c>
      <c r="C60" s="7">
        <f t="shared" si="0"/>
        <v>99.000197005516156</v>
      </c>
      <c r="D60" s="7" t="s">
        <v>62</v>
      </c>
      <c r="E60" s="9" t="s">
        <v>39</v>
      </c>
      <c r="F60" s="7" t="s">
        <v>63</v>
      </c>
      <c r="G60" s="7" t="s">
        <v>63</v>
      </c>
      <c r="H60" s="9" t="s">
        <v>41</v>
      </c>
      <c r="I60" s="9" t="s">
        <v>42</v>
      </c>
      <c r="J60" s="9">
        <v>2022</v>
      </c>
      <c r="K60" s="16" t="s">
        <v>64</v>
      </c>
    </row>
    <row r="61" spans="1:11" ht="15.6">
      <c r="A61" s="9">
        <v>19709</v>
      </c>
      <c r="B61" s="7">
        <v>19512</v>
      </c>
      <c r="C61" s="7">
        <f t="shared" si="0"/>
        <v>99.000456644172715</v>
      </c>
      <c r="D61" s="7" t="s">
        <v>62</v>
      </c>
      <c r="E61" s="9" t="s">
        <v>39</v>
      </c>
      <c r="F61" s="7" t="s">
        <v>63</v>
      </c>
      <c r="G61" s="7" t="s">
        <v>63</v>
      </c>
      <c r="H61" s="9" t="s">
        <v>41</v>
      </c>
      <c r="I61" s="9" t="s">
        <v>42</v>
      </c>
      <c r="J61" s="9">
        <v>2022</v>
      </c>
      <c r="K61" s="16" t="s">
        <v>64</v>
      </c>
    </row>
    <row r="62" spans="1:11" ht="15.6">
      <c r="A62" s="9">
        <v>20603</v>
      </c>
      <c r="B62" s="7">
        <v>20397</v>
      </c>
      <c r="C62" s="7">
        <f t="shared" si="0"/>
        <v>99.000145609862642</v>
      </c>
      <c r="D62" s="7" t="s">
        <v>65</v>
      </c>
      <c r="E62" s="9" t="s">
        <v>39</v>
      </c>
      <c r="F62" s="7" t="s">
        <v>63</v>
      </c>
      <c r="G62" s="7" t="s">
        <v>63</v>
      </c>
      <c r="H62" s="9" t="s">
        <v>41</v>
      </c>
      <c r="I62" s="12" t="s">
        <v>42</v>
      </c>
      <c r="J62" s="9">
        <v>2022</v>
      </c>
      <c r="K62" s="16" t="s">
        <v>66</v>
      </c>
    </row>
    <row r="63" spans="1:11" ht="15.6">
      <c r="A63" s="9">
        <v>20714</v>
      </c>
      <c r="B63" s="7">
        <v>20507</v>
      </c>
      <c r="C63" s="7">
        <f t="shared" si="0"/>
        <v>99.000675871391337</v>
      </c>
      <c r="D63" s="7" t="s">
        <v>65</v>
      </c>
      <c r="E63" s="9" t="s">
        <v>39</v>
      </c>
      <c r="F63" s="7" t="s">
        <v>63</v>
      </c>
      <c r="G63" s="7" t="s">
        <v>63</v>
      </c>
      <c r="H63" s="9" t="s">
        <v>41</v>
      </c>
      <c r="I63" s="12" t="s">
        <v>42</v>
      </c>
      <c r="J63" s="9">
        <v>2022</v>
      </c>
      <c r="K63" s="16" t="s">
        <v>66</v>
      </c>
    </row>
    <row r="64" spans="1:11" ht="15.6">
      <c r="A64" s="9">
        <v>22747</v>
      </c>
      <c r="B64" s="7">
        <v>22520</v>
      </c>
      <c r="C64" s="7">
        <f t="shared" si="0"/>
        <v>99.002066206532731</v>
      </c>
      <c r="D64" s="7" t="s">
        <v>65</v>
      </c>
      <c r="E64" s="9" t="s">
        <v>39</v>
      </c>
      <c r="F64" s="7" t="s">
        <v>63</v>
      </c>
      <c r="G64" s="7" t="s">
        <v>63</v>
      </c>
      <c r="H64" s="9" t="s">
        <v>41</v>
      </c>
      <c r="I64" s="12" t="s">
        <v>42</v>
      </c>
      <c r="J64" s="9">
        <v>2022</v>
      </c>
      <c r="K64" s="16" t="s">
        <v>66</v>
      </c>
    </row>
    <row r="65" spans="1:11" ht="15.6">
      <c r="A65" s="9">
        <v>20665</v>
      </c>
      <c r="B65" s="7">
        <v>20459</v>
      </c>
      <c r="C65" s="7">
        <f t="shared" si="0"/>
        <v>99.003145414952826</v>
      </c>
      <c r="D65" s="7" t="s">
        <v>67</v>
      </c>
      <c r="E65" s="9" t="s">
        <v>39</v>
      </c>
      <c r="F65" s="7" t="s">
        <v>63</v>
      </c>
      <c r="G65" s="7" t="s">
        <v>63</v>
      </c>
      <c r="H65" s="9" t="s">
        <v>41</v>
      </c>
      <c r="I65" s="12" t="s">
        <v>42</v>
      </c>
      <c r="J65" s="9">
        <v>2022</v>
      </c>
      <c r="K65" s="16" t="s">
        <v>68</v>
      </c>
    </row>
    <row r="66" spans="1:11" ht="15.6">
      <c r="A66" s="9">
        <v>20718</v>
      </c>
      <c r="B66" s="7">
        <v>20511</v>
      </c>
      <c r="C66" s="7">
        <f t="shared" si="0"/>
        <v>99.000868809730662</v>
      </c>
      <c r="D66" s="7" t="s">
        <v>67</v>
      </c>
      <c r="E66" s="9" t="s">
        <v>39</v>
      </c>
      <c r="F66" s="7" t="s">
        <v>63</v>
      </c>
      <c r="G66" s="7" t="s">
        <v>63</v>
      </c>
      <c r="H66" s="9" t="s">
        <v>41</v>
      </c>
      <c r="I66" s="12" t="s">
        <v>42</v>
      </c>
      <c r="J66" s="9">
        <v>2022</v>
      </c>
      <c r="K66" s="16" t="s">
        <v>68</v>
      </c>
    </row>
    <row r="67" spans="1:11" ht="15.6">
      <c r="A67" s="9">
        <v>22576</v>
      </c>
      <c r="B67" s="7">
        <v>22351</v>
      </c>
      <c r="C67" s="7">
        <f t="shared" ref="C67:C130" si="1">100*(B67/A67)</f>
        <v>99.003366406803679</v>
      </c>
      <c r="D67" s="7" t="s">
        <v>67</v>
      </c>
      <c r="E67" s="9" t="s">
        <v>39</v>
      </c>
      <c r="F67" s="7" t="s">
        <v>63</v>
      </c>
      <c r="G67" s="7" t="s">
        <v>63</v>
      </c>
      <c r="H67" s="9" t="s">
        <v>41</v>
      </c>
      <c r="I67" s="12" t="s">
        <v>42</v>
      </c>
      <c r="J67" s="9">
        <v>2022</v>
      </c>
      <c r="K67" s="16" t="s">
        <v>68</v>
      </c>
    </row>
    <row r="68" spans="1:11" ht="15.6">
      <c r="A68" s="9">
        <v>22719</v>
      </c>
      <c r="B68" s="7">
        <v>22492</v>
      </c>
      <c r="C68" s="7">
        <f t="shared" si="1"/>
        <v>99.000836304414804</v>
      </c>
      <c r="D68" s="7" t="s">
        <v>69</v>
      </c>
      <c r="E68" s="9" t="s">
        <v>39</v>
      </c>
      <c r="F68" s="7" t="s">
        <v>63</v>
      </c>
      <c r="G68" s="7" t="s">
        <v>63</v>
      </c>
      <c r="H68" s="9" t="s">
        <v>41</v>
      </c>
      <c r="I68" s="9" t="s">
        <v>42</v>
      </c>
      <c r="J68" s="9">
        <v>2022</v>
      </c>
      <c r="K68" s="16" t="s">
        <v>70</v>
      </c>
    </row>
    <row r="69" spans="1:11" ht="15.6">
      <c r="A69" s="9">
        <v>21553</v>
      </c>
      <c r="B69" s="7">
        <v>21338</v>
      </c>
      <c r="C69" s="7">
        <f t="shared" si="1"/>
        <v>99.00245905442398</v>
      </c>
      <c r="D69" s="7" t="s">
        <v>69</v>
      </c>
      <c r="E69" s="9" t="s">
        <v>39</v>
      </c>
      <c r="F69" s="7" t="s">
        <v>63</v>
      </c>
      <c r="G69" s="7" t="s">
        <v>63</v>
      </c>
      <c r="H69" s="9" t="s">
        <v>41</v>
      </c>
      <c r="I69" s="9" t="s">
        <v>42</v>
      </c>
      <c r="J69" s="9">
        <v>2022</v>
      </c>
      <c r="K69" s="16" t="s">
        <v>70</v>
      </c>
    </row>
    <row r="70" spans="1:11" ht="15.6">
      <c r="A70" s="9">
        <v>20906</v>
      </c>
      <c r="B70" s="7">
        <v>20697</v>
      </c>
      <c r="C70" s="7">
        <f t="shared" si="1"/>
        <v>99.000286998947672</v>
      </c>
      <c r="D70" s="7" t="s">
        <v>69</v>
      </c>
      <c r="E70" s="9" t="s">
        <v>39</v>
      </c>
      <c r="F70" s="7" t="s">
        <v>63</v>
      </c>
      <c r="G70" s="7" t="s">
        <v>63</v>
      </c>
      <c r="H70" s="9" t="s">
        <v>41</v>
      </c>
      <c r="I70" s="9" t="s">
        <v>42</v>
      </c>
      <c r="J70" s="9">
        <v>2022</v>
      </c>
      <c r="K70" s="16" t="s">
        <v>70</v>
      </c>
    </row>
    <row r="71" spans="1:11" ht="15.6">
      <c r="A71" s="9">
        <v>22839</v>
      </c>
      <c r="B71" s="7">
        <v>22611</v>
      </c>
      <c r="C71" s="7">
        <f t="shared" si="1"/>
        <v>99.001707605411795</v>
      </c>
      <c r="D71" s="7" t="s">
        <v>71</v>
      </c>
      <c r="E71" s="9" t="s">
        <v>39</v>
      </c>
      <c r="F71" s="7" t="s">
        <v>63</v>
      </c>
      <c r="G71" s="7" t="s">
        <v>63</v>
      </c>
      <c r="H71" s="9" t="s">
        <v>41</v>
      </c>
      <c r="I71" s="9" t="s">
        <v>42</v>
      </c>
      <c r="J71" s="9">
        <v>2022</v>
      </c>
      <c r="K71" s="16" t="s">
        <v>72</v>
      </c>
    </row>
    <row r="72" spans="1:11" ht="15.6">
      <c r="A72" s="9">
        <v>23333</v>
      </c>
      <c r="B72" s="7">
        <v>23100</v>
      </c>
      <c r="C72" s="7">
        <f t="shared" si="1"/>
        <v>99.001414305918658</v>
      </c>
      <c r="D72" s="7" t="s">
        <v>71</v>
      </c>
      <c r="E72" s="9" t="s">
        <v>39</v>
      </c>
      <c r="F72" s="7" t="s">
        <v>63</v>
      </c>
      <c r="G72" s="7" t="s">
        <v>63</v>
      </c>
      <c r="H72" s="9" t="s">
        <v>41</v>
      </c>
      <c r="I72" s="9" t="s">
        <v>42</v>
      </c>
      <c r="J72" s="9">
        <v>2022</v>
      </c>
      <c r="K72" s="16" t="s">
        <v>72</v>
      </c>
    </row>
    <row r="73" spans="1:11" ht="15.6">
      <c r="A73" s="9">
        <v>22228</v>
      </c>
      <c r="B73" s="7">
        <v>22006</v>
      </c>
      <c r="C73" s="7">
        <f t="shared" si="1"/>
        <v>99.001259672485148</v>
      </c>
      <c r="D73" s="7" t="s">
        <v>71</v>
      </c>
      <c r="E73" s="9" t="s">
        <v>39</v>
      </c>
      <c r="F73" s="7" t="s">
        <v>63</v>
      </c>
      <c r="G73" s="7" t="s">
        <v>63</v>
      </c>
      <c r="H73" s="9" t="s">
        <v>41</v>
      </c>
      <c r="I73" s="9" t="s">
        <v>42</v>
      </c>
      <c r="J73" s="9">
        <v>2022</v>
      </c>
      <c r="K73" s="16" t="s">
        <v>72</v>
      </c>
    </row>
    <row r="74" spans="1:11" ht="15.6">
      <c r="A74" s="9">
        <v>21399</v>
      </c>
      <c r="B74" s="7">
        <v>21186</v>
      </c>
      <c r="C74" s="7">
        <f t="shared" si="1"/>
        <v>99.004626384410486</v>
      </c>
      <c r="D74" s="7" t="s">
        <v>73</v>
      </c>
      <c r="E74" s="9" t="s">
        <v>39</v>
      </c>
      <c r="F74" s="7" t="s">
        <v>74</v>
      </c>
      <c r="G74" s="7" t="s">
        <v>75</v>
      </c>
      <c r="H74" s="9" t="s">
        <v>41</v>
      </c>
      <c r="I74" s="9" t="s">
        <v>42</v>
      </c>
      <c r="J74" s="9">
        <v>2022</v>
      </c>
      <c r="K74" s="16" t="s">
        <v>76</v>
      </c>
    </row>
    <row r="75" spans="1:11" ht="15.6">
      <c r="A75" s="9">
        <v>21441</v>
      </c>
      <c r="B75" s="7">
        <v>21227</v>
      </c>
      <c r="C75" s="7">
        <f t="shared" si="1"/>
        <v>99.00191222424327</v>
      </c>
      <c r="D75" s="7" t="s">
        <v>73</v>
      </c>
      <c r="E75" s="9" t="s">
        <v>39</v>
      </c>
      <c r="F75" s="7" t="s">
        <v>74</v>
      </c>
      <c r="G75" s="7" t="s">
        <v>75</v>
      </c>
      <c r="H75" s="9" t="s">
        <v>41</v>
      </c>
      <c r="I75" s="9" t="s">
        <v>42</v>
      </c>
      <c r="J75" s="9">
        <v>2022</v>
      </c>
      <c r="K75" s="16" t="s">
        <v>76</v>
      </c>
    </row>
    <row r="76" spans="1:11" ht="15.6">
      <c r="A76" s="9">
        <v>21789</v>
      </c>
      <c r="B76" s="7">
        <v>21572</v>
      </c>
      <c r="C76" s="7">
        <f t="shared" si="1"/>
        <v>99.004084629859108</v>
      </c>
      <c r="D76" s="7" t="s">
        <v>73</v>
      </c>
      <c r="E76" s="9" t="s">
        <v>39</v>
      </c>
      <c r="F76" s="7" t="s">
        <v>74</v>
      </c>
      <c r="G76" s="7" t="s">
        <v>75</v>
      </c>
      <c r="H76" s="9" t="s">
        <v>41</v>
      </c>
      <c r="I76" s="9" t="s">
        <v>42</v>
      </c>
      <c r="J76" s="9">
        <v>2022</v>
      </c>
      <c r="K76" s="16" t="s">
        <v>76</v>
      </c>
    </row>
    <row r="77" spans="1:11" ht="15.6">
      <c r="A77" s="9">
        <v>19331</v>
      </c>
      <c r="B77" s="7">
        <v>19138</v>
      </c>
      <c r="C77" s="7">
        <f t="shared" si="1"/>
        <v>99.001603641818832</v>
      </c>
      <c r="D77" s="7" t="s">
        <v>77</v>
      </c>
      <c r="E77" s="9" t="s">
        <v>39</v>
      </c>
      <c r="F77" s="7" t="s">
        <v>74</v>
      </c>
      <c r="G77" s="7" t="s">
        <v>75</v>
      </c>
      <c r="H77" s="9" t="s">
        <v>41</v>
      </c>
      <c r="I77" s="12" t="s">
        <v>42</v>
      </c>
      <c r="J77" s="9">
        <v>2022</v>
      </c>
      <c r="K77" s="16" t="s">
        <v>78</v>
      </c>
    </row>
    <row r="78" spans="1:11" ht="15.6">
      <c r="A78" s="9">
        <v>18855</v>
      </c>
      <c r="B78" s="7">
        <v>18667</v>
      </c>
      <c r="C78" s="7">
        <f t="shared" si="1"/>
        <v>99.002916998143732</v>
      </c>
      <c r="D78" s="7" t="s">
        <v>77</v>
      </c>
      <c r="E78" s="9" t="s">
        <v>39</v>
      </c>
      <c r="F78" s="7" t="s">
        <v>74</v>
      </c>
      <c r="G78" s="7" t="s">
        <v>75</v>
      </c>
      <c r="H78" s="9" t="s">
        <v>41</v>
      </c>
      <c r="I78" s="12" t="s">
        <v>42</v>
      </c>
      <c r="J78" s="9">
        <v>2022</v>
      </c>
      <c r="K78" s="16" t="s">
        <v>78</v>
      </c>
    </row>
    <row r="79" spans="1:11" ht="15.6">
      <c r="A79" s="9">
        <v>19554</v>
      </c>
      <c r="B79" s="7">
        <v>19359</v>
      </c>
      <c r="C79" s="7">
        <f t="shared" si="1"/>
        <v>99.002761583307759</v>
      </c>
      <c r="D79" s="7" t="s">
        <v>77</v>
      </c>
      <c r="E79" s="9" t="s">
        <v>39</v>
      </c>
      <c r="F79" s="7" t="s">
        <v>74</v>
      </c>
      <c r="G79" s="7" t="s">
        <v>75</v>
      </c>
      <c r="H79" s="9" t="s">
        <v>41</v>
      </c>
      <c r="I79" s="12" t="s">
        <v>42</v>
      </c>
      <c r="J79" s="9">
        <v>2022</v>
      </c>
      <c r="K79" s="16" t="s">
        <v>78</v>
      </c>
    </row>
    <row r="80" spans="1:11" ht="15.6">
      <c r="A80" s="9">
        <v>19691</v>
      </c>
      <c r="B80" s="7">
        <v>19495</v>
      </c>
      <c r="C80" s="7">
        <f t="shared" si="1"/>
        <v>99.004621400639891</v>
      </c>
      <c r="D80" s="7" t="s">
        <v>79</v>
      </c>
      <c r="E80" s="9" t="s">
        <v>39</v>
      </c>
      <c r="F80" s="7" t="s">
        <v>74</v>
      </c>
      <c r="G80" s="7" t="s">
        <v>75</v>
      </c>
      <c r="H80" s="9" t="s">
        <v>41</v>
      </c>
      <c r="I80" s="12" t="s">
        <v>42</v>
      </c>
      <c r="J80" s="9">
        <v>2022</v>
      </c>
      <c r="K80" s="16" t="s">
        <v>80</v>
      </c>
    </row>
    <row r="81" spans="1:11" ht="15.6">
      <c r="A81" s="9">
        <v>19586</v>
      </c>
      <c r="B81" s="7">
        <v>19391</v>
      </c>
      <c r="C81" s="7">
        <f t="shared" si="1"/>
        <v>99.00439089145307</v>
      </c>
      <c r="D81" s="7" t="s">
        <v>79</v>
      </c>
      <c r="E81" s="9" t="s">
        <v>39</v>
      </c>
      <c r="F81" s="7" t="s">
        <v>74</v>
      </c>
      <c r="G81" s="7" t="s">
        <v>75</v>
      </c>
      <c r="H81" s="9" t="s">
        <v>41</v>
      </c>
      <c r="I81" s="12" t="s">
        <v>42</v>
      </c>
      <c r="J81" s="9">
        <v>2022</v>
      </c>
      <c r="K81" s="16" t="s">
        <v>80</v>
      </c>
    </row>
    <row r="82" spans="1:11" ht="15.6">
      <c r="A82" s="9">
        <v>19973</v>
      </c>
      <c r="B82" s="7">
        <v>19774</v>
      </c>
      <c r="C82" s="7">
        <f t="shared" si="1"/>
        <v>99.003654934161119</v>
      </c>
      <c r="D82" s="7" t="s">
        <v>79</v>
      </c>
      <c r="E82" s="9" t="s">
        <v>39</v>
      </c>
      <c r="F82" s="7" t="s">
        <v>74</v>
      </c>
      <c r="G82" s="7" t="s">
        <v>75</v>
      </c>
      <c r="H82" s="9" t="s">
        <v>41</v>
      </c>
      <c r="I82" s="12" t="s">
        <v>42</v>
      </c>
      <c r="J82" s="9">
        <v>2022</v>
      </c>
      <c r="K82" s="16" t="s">
        <v>80</v>
      </c>
    </row>
    <row r="83" spans="1:11" ht="15.6">
      <c r="A83" s="9">
        <v>22677</v>
      </c>
      <c r="B83" s="7">
        <v>22451</v>
      </c>
      <c r="C83" s="7">
        <f t="shared" si="1"/>
        <v>99.003395510870035</v>
      </c>
      <c r="D83" s="7" t="s">
        <v>81</v>
      </c>
      <c r="E83" s="9" t="s">
        <v>39</v>
      </c>
      <c r="F83" s="7" t="s">
        <v>74</v>
      </c>
      <c r="G83" s="7" t="s">
        <v>75</v>
      </c>
      <c r="H83" s="9" t="s">
        <v>41</v>
      </c>
      <c r="I83" s="9" t="s">
        <v>42</v>
      </c>
      <c r="J83" s="9">
        <v>2022</v>
      </c>
      <c r="K83" s="16" t="s">
        <v>82</v>
      </c>
    </row>
    <row r="84" spans="1:11" ht="15.6">
      <c r="A84" s="9">
        <v>21546</v>
      </c>
      <c r="B84" s="7">
        <v>21331</v>
      </c>
      <c r="C84" s="7">
        <f t="shared" si="1"/>
        <v>99.002134967047255</v>
      </c>
      <c r="D84" s="7" t="s">
        <v>81</v>
      </c>
      <c r="E84" s="9" t="s">
        <v>39</v>
      </c>
      <c r="F84" s="7" t="s">
        <v>74</v>
      </c>
      <c r="G84" s="7" t="s">
        <v>75</v>
      </c>
      <c r="H84" s="9" t="s">
        <v>41</v>
      </c>
      <c r="I84" s="9" t="s">
        <v>42</v>
      </c>
      <c r="J84" s="9">
        <v>2022</v>
      </c>
      <c r="K84" s="16" t="s">
        <v>82</v>
      </c>
    </row>
    <row r="85" spans="1:11" ht="15.6">
      <c r="A85" s="9">
        <v>22113</v>
      </c>
      <c r="B85" s="7">
        <v>21892</v>
      </c>
      <c r="C85" s="7">
        <f t="shared" si="1"/>
        <v>99.000587889476776</v>
      </c>
      <c r="D85" s="7" t="s">
        <v>81</v>
      </c>
      <c r="E85" s="9" t="s">
        <v>39</v>
      </c>
      <c r="F85" s="7" t="s">
        <v>74</v>
      </c>
      <c r="G85" s="7" t="s">
        <v>75</v>
      </c>
      <c r="H85" s="9" t="s">
        <v>41</v>
      </c>
      <c r="I85" s="9" t="s">
        <v>42</v>
      </c>
      <c r="J85" s="9">
        <v>2022</v>
      </c>
      <c r="K85" s="16" t="s">
        <v>82</v>
      </c>
    </row>
    <row r="86" spans="1:11" ht="15.6">
      <c r="A86" s="9">
        <v>20826</v>
      </c>
      <c r="B86" s="7">
        <v>20618</v>
      </c>
      <c r="C86" s="7">
        <f t="shared" si="1"/>
        <v>99.001248439450677</v>
      </c>
      <c r="D86" s="7" t="s">
        <v>83</v>
      </c>
      <c r="E86" s="9" t="s">
        <v>39</v>
      </c>
      <c r="F86" s="7" t="s">
        <v>74</v>
      </c>
      <c r="G86" s="7" t="s">
        <v>75</v>
      </c>
      <c r="H86" s="9" t="s">
        <v>41</v>
      </c>
      <c r="I86" s="9" t="s">
        <v>42</v>
      </c>
      <c r="J86" s="9">
        <v>2022</v>
      </c>
      <c r="K86" s="16" t="s">
        <v>84</v>
      </c>
    </row>
    <row r="87" spans="1:11" ht="15.6">
      <c r="A87" s="9">
        <v>19545</v>
      </c>
      <c r="B87" s="7">
        <v>19350</v>
      </c>
      <c r="C87" s="7">
        <f t="shared" si="1"/>
        <v>99.002302379125098</v>
      </c>
      <c r="D87" s="7" t="s">
        <v>83</v>
      </c>
      <c r="E87" s="9" t="s">
        <v>39</v>
      </c>
      <c r="F87" s="7" t="s">
        <v>74</v>
      </c>
      <c r="G87" s="7" t="s">
        <v>75</v>
      </c>
      <c r="H87" s="9" t="s">
        <v>41</v>
      </c>
      <c r="I87" s="9" t="s">
        <v>42</v>
      </c>
      <c r="J87" s="9">
        <v>2022</v>
      </c>
      <c r="K87" s="16" t="s">
        <v>84</v>
      </c>
    </row>
    <row r="88" spans="1:11" ht="15.6">
      <c r="A88" s="9">
        <v>19698</v>
      </c>
      <c r="B88" s="7">
        <v>19502</v>
      </c>
      <c r="C88" s="7">
        <f t="shared" si="1"/>
        <v>99.00497512437812</v>
      </c>
      <c r="D88" s="7" t="s">
        <v>83</v>
      </c>
      <c r="E88" s="9" t="s">
        <v>39</v>
      </c>
      <c r="F88" s="7" t="s">
        <v>74</v>
      </c>
      <c r="G88" s="7" t="s">
        <v>75</v>
      </c>
      <c r="H88" s="9" t="s">
        <v>41</v>
      </c>
      <c r="I88" s="9" t="s">
        <v>42</v>
      </c>
      <c r="J88" s="9">
        <v>2022</v>
      </c>
      <c r="K88" s="16" t="s">
        <v>84</v>
      </c>
    </row>
    <row r="89" spans="1:11" ht="15.6">
      <c r="A89" s="9">
        <v>20707</v>
      </c>
      <c r="B89" s="7">
        <v>20500</v>
      </c>
      <c r="C89" s="7">
        <f t="shared" si="1"/>
        <v>99.000338049934797</v>
      </c>
      <c r="D89" s="7" t="s">
        <v>85</v>
      </c>
      <c r="E89" s="9" t="s">
        <v>39</v>
      </c>
      <c r="F89" s="7" t="s">
        <v>86</v>
      </c>
      <c r="G89" s="7" t="s">
        <v>86</v>
      </c>
      <c r="H89" s="9" t="s">
        <v>41</v>
      </c>
      <c r="I89" s="9" t="s">
        <v>42</v>
      </c>
      <c r="J89" s="9">
        <v>2022</v>
      </c>
      <c r="K89" s="16" t="s">
        <v>87</v>
      </c>
    </row>
    <row r="90" spans="1:11" ht="15.6">
      <c r="A90" s="9">
        <v>20809</v>
      </c>
      <c r="B90" s="7">
        <v>20601</v>
      </c>
      <c r="C90" s="7">
        <f t="shared" si="1"/>
        <v>99.000432505166032</v>
      </c>
      <c r="D90" s="7" t="s">
        <v>85</v>
      </c>
      <c r="E90" s="9" t="s">
        <v>39</v>
      </c>
      <c r="F90" s="7" t="s">
        <v>86</v>
      </c>
      <c r="G90" s="7" t="s">
        <v>86</v>
      </c>
      <c r="H90" s="9" t="s">
        <v>41</v>
      </c>
      <c r="I90" s="9" t="s">
        <v>42</v>
      </c>
      <c r="J90" s="9">
        <v>2022</v>
      </c>
      <c r="K90" s="16" t="s">
        <v>87</v>
      </c>
    </row>
    <row r="91" spans="1:11" ht="15.6">
      <c r="A91" s="9">
        <v>20638</v>
      </c>
      <c r="B91" s="7">
        <v>20432</v>
      </c>
      <c r="C91" s="7">
        <f t="shared" si="1"/>
        <v>99.001841263688334</v>
      </c>
      <c r="D91" s="7" t="s">
        <v>85</v>
      </c>
      <c r="E91" s="9" t="s">
        <v>39</v>
      </c>
      <c r="F91" s="7" t="s">
        <v>86</v>
      </c>
      <c r="G91" s="7" t="s">
        <v>86</v>
      </c>
      <c r="H91" s="9" t="s">
        <v>41</v>
      </c>
      <c r="I91" s="9" t="s">
        <v>42</v>
      </c>
      <c r="J91" s="9">
        <v>2022</v>
      </c>
      <c r="K91" s="16" t="s">
        <v>87</v>
      </c>
    </row>
    <row r="92" spans="1:11" ht="15.6">
      <c r="A92" s="9">
        <v>21834</v>
      </c>
      <c r="B92" s="7">
        <v>21616</v>
      </c>
      <c r="C92" s="7">
        <f t="shared" si="1"/>
        <v>99.001557204360168</v>
      </c>
      <c r="D92" s="7" t="s">
        <v>88</v>
      </c>
      <c r="E92" s="9" t="s">
        <v>39</v>
      </c>
      <c r="F92" s="7" t="s">
        <v>86</v>
      </c>
      <c r="G92" s="7" t="s">
        <v>86</v>
      </c>
      <c r="H92" s="9" t="s">
        <v>41</v>
      </c>
      <c r="I92" s="9" t="s">
        <v>42</v>
      </c>
      <c r="J92" s="9">
        <v>2022</v>
      </c>
      <c r="K92" s="16" t="s">
        <v>89</v>
      </c>
    </row>
    <row r="93" spans="1:11" ht="15.6">
      <c r="A93" s="9">
        <v>20165</v>
      </c>
      <c r="B93" s="7">
        <v>19964</v>
      </c>
      <c r="C93" s="7">
        <f t="shared" si="1"/>
        <v>99.003223406893142</v>
      </c>
      <c r="D93" s="7" t="s">
        <v>88</v>
      </c>
      <c r="E93" s="9" t="s">
        <v>39</v>
      </c>
      <c r="F93" s="7" t="s">
        <v>86</v>
      </c>
      <c r="G93" s="7" t="s">
        <v>86</v>
      </c>
      <c r="H93" s="9" t="s">
        <v>41</v>
      </c>
      <c r="I93" s="9" t="s">
        <v>42</v>
      </c>
      <c r="J93" s="9">
        <v>2022</v>
      </c>
      <c r="K93" s="16" t="s">
        <v>89</v>
      </c>
    </row>
    <row r="94" spans="1:11" ht="15.6">
      <c r="A94" s="9">
        <v>20109</v>
      </c>
      <c r="B94" s="7">
        <v>19908</v>
      </c>
      <c r="C94" s="7">
        <f t="shared" si="1"/>
        <v>99.000447560793674</v>
      </c>
      <c r="D94" s="7" t="s">
        <v>88</v>
      </c>
      <c r="E94" s="9" t="s">
        <v>39</v>
      </c>
      <c r="F94" s="7" t="s">
        <v>86</v>
      </c>
      <c r="G94" s="7" t="s">
        <v>86</v>
      </c>
      <c r="H94" s="9" t="s">
        <v>41</v>
      </c>
      <c r="I94" s="9" t="s">
        <v>42</v>
      </c>
      <c r="J94" s="9">
        <v>2022</v>
      </c>
      <c r="K94" s="16" t="s">
        <v>89</v>
      </c>
    </row>
    <row r="95" spans="1:11" ht="15.6">
      <c r="A95" s="9">
        <v>22609</v>
      </c>
      <c r="B95" s="7">
        <v>22383</v>
      </c>
      <c r="C95" s="7">
        <f t="shared" si="1"/>
        <v>99.000398071564419</v>
      </c>
      <c r="D95" s="7" t="s">
        <v>90</v>
      </c>
      <c r="E95" s="9" t="s">
        <v>39</v>
      </c>
      <c r="F95" s="7" t="s">
        <v>86</v>
      </c>
      <c r="G95" s="7" t="s">
        <v>86</v>
      </c>
      <c r="H95" s="9" t="s">
        <v>41</v>
      </c>
      <c r="I95" s="9" t="s">
        <v>42</v>
      </c>
      <c r="J95" s="9">
        <v>2022</v>
      </c>
      <c r="K95" s="16" t="s">
        <v>91</v>
      </c>
    </row>
    <row r="96" spans="1:11" ht="15.6">
      <c r="A96" s="9">
        <v>23226</v>
      </c>
      <c r="B96" s="7">
        <v>22994</v>
      </c>
      <c r="C96" s="7">
        <f t="shared" si="1"/>
        <v>99.001119435115811</v>
      </c>
      <c r="D96" s="7" t="s">
        <v>90</v>
      </c>
      <c r="E96" s="9" t="s">
        <v>39</v>
      </c>
      <c r="F96" s="7" t="s">
        <v>86</v>
      </c>
      <c r="G96" s="7" t="s">
        <v>86</v>
      </c>
      <c r="H96" s="9" t="s">
        <v>41</v>
      </c>
      <c r="I96" s="9" t="s">
        <v>42</v>
      </c>
      <c r="J96" s="9">
        <v>2022</v>
      </c>
      <c r="K96" s="16" t="s">
        <v>91</v>
      </c>
    </row>
    <row r="97" spans="1:11" ht="15.6">
      <c r="A97" s="9">
        <v>22839</v>
      </c>
      <c r="B97" s="7">
        <v>22611</v>
      </c>
      <c r="C97" s="7">
        <f t="shared" si="1"/>
        <v>99.001707605411795</v>
      </c>
      <c r="D97" s="7" t="s">
        <v>90</v>
      </c>
      <c r="E97" s="9" t="s">
        <v>39</v>
      </c>
      <c r="F97" s="7" t="s">
        <v>86</v>
      </c>
      <c r="G97" s="7" t="s">
        <v>86</v>
      </c>
      <c r="H97" s="9" t="s">
        <v>41</v>
      </c>
      <c r="I97" s="9" t="s">
        <v>42</v>
      </c>
      <c r="J97" s="9">
        <v>2022</v>
      </c>
      <c r="K97" s="16" t="s">
        <v>91</v>
      </c>
    </row>
    <row r="98" spans="1:11" ht="15.6">
      <c r="A98" s="9">
        <v>22098</v>
      </c>
      <c r="B98" s="7">
        <v>21878</v>
      </c>
      <c r="C98" s="7">
        <f t="shared" si="1"/>
        <v>99.004434790478783</v>
      </c>
      <c r="D98" s="7" t="s">
        <v>92</v>
      </c>
      <c r="E98" s="9" t="s">
        <v>39</v>
      </c>
      <c r="F98" s="7" t="s">
        <v>86</v>
      </c>
      <c r="G98" s="7" t="s">
        <v>86</v>
      </c>
      <c r="H98" s="9" t="s">
        <v>41</v>
      </c>
      <c r="I98" s="9" t="s">
        <v>42</v>
      </c>
      <c r="J98" s="9">
        <v>2022</v>
      </c>
      <c r="K98" s="16" t="s">
        <v>93</v>
      </c>
    </row>
    <row r="99" spans="1:11" ht="15.6">
      <c r="A99" s="9">
        <v>20256</v>
      </c>
      <c r="B99" s="7">
        <v>20054</v>
      </c>
      <c r="C99" s="7">
        <f t="shared" si="1"/>
        <v>99.002764612954181</v>
      </c>
      <c r="D99" s="7" t="s">
        <v>92</v>
      </c>
      <c r="E99" s="9" t="s">
        <v>39</v>
      </c>
      <c r="F99" s="7" t="s">
        <v>86</v>
      </c>
      <c r="G99" s="7" t="s">
        <v>86</v>
      </c>
      <c r="H99" s="9" t="s">
        <v>41</v>
      </c>
      <c r="I99" s="9" t="s">
        <v>42</v>
      </c>
      <c r="J99" s="9">
        <v>2022</v>
      </c>
      <c r="K99" s="16" t="s">
        <v>93</v>
      </c>
    </row>
    <row r="100" spans="1:11" ht="15.6">
      <c r="A100" s="9">
        <v>20889</v>
      </c>
      <c r="B100" s="7">
        <v>20681</v>
      </c>
      <c r="C100" s="7">
        <f t="shared" si="1"/>
        <v>99.004260615635019</v>
      </c>
      <c r="D100" s="7" t="s">
        <v>92</v>
      </c>
      <c r="E100" s="9" t="s">
        <v>39</v>
      </c>
      <c r="F100" s="7" t="s">
        <v>86</v>
      </c>
      <c r="G100" s="7" t="s">
        <v>86</v>
      </c>
      <c r="H100" s="9" t="s">
        <v>41</v>
      </c>
      <c r="I100" s="9" t="s">
        <v>42</v>
      </c>
      <c r="J100" s="9">
        <v>2022</v>
      </c>
      <c r="K100" s="16" t="s">
        <v>93</v>
      </c>
    </row>
    <row r="101" spans="1:11" ht="15.6">
      <c r="A101" s="9">
        <v>21241</v>
      </c>
      <c r="B101" s="7">
        <v>21029</v>
      </c>
      <c r="C101" s="7">
        <f t="shared" si="1"/>
        <v>99.001930229273569</v>
      </c>
      <c r="D101" s="7" t="s">
        <v>94</v>
      </c>
      <c r="E101" s="9" t="s">
        <v>39</v>
      </c>
      <c r="F101" s="7" t="s">
        <v>86</v>
      </c>
      <c r="G101" s="7" t="s">
        <v>86</v>
      </c>
      <c r="H101" s="9" t="s">
        <v>41</v>
      </c>
      <c r="I101" s="9" t="s">
        <v>42</v>
      </c>
      <c r="J101" s="9">
        <v>2022</v>
      </c>
      <c r="K101" s="16" t="s">
        <v>95</v>
      </c>
    </row>
    <row r="102" spans="1:11" ht="15.6">
      <c r="A102" s="9">
        <v>21165</v>
      </c>
      <c r="B102" s="7">
        <v>20954</v>
      </c>
      <c r="C102" s="7">
        <f t="shared" si="1"/>
        <v>99.003071107961262</v>
      </c>
      <c r="D102" s="7" t="s">
        <v>94</v>
      </c>
      <c r="E102" s="9" t="s">
        <v>39</v>
      </c>
      <c r="F102" s="7" t="s">
        <v>86</v>
      </c>
      <c r="G102" s="7" t="s">
        <v>86</v>
      </c>
      <c r="H102" s="9" t="s">
        <v>41</v>
      </c>
      <c r="I102" s="9" t="s">
        <v>42</v>
      </c>
      <c r="J102" s="9">
        <v>2022</v>
      </c>
      <c r="K102" s="16" t="s">
        <v>95</v>
      </c>
    </row>
    <row r="103" spans="1:11" ht="15.6">
      <c r="A103" s="9">
        <v>21277</v>
      </c>
      <c r="B103" s="7">
        <v>21065</v>
      </c>
      <c r="C103" s="7">
        <f t="shared" si="1"/>
        <v>99.003618931240311</v>
      </c>
      <c r="D103" s="7" t="s">
        <v>94</v>
      </c>
      <c r="E103" s="9" t="s">
        <v>39</v>
      </c>
      <c r="F103" s="7" t="s">
        <v>86</v>
      </c>
      <c r="G103" s="7" t="s">
        <v>86</v>
      </c>
      <c r="H103" s="9" t="s">
        <v>41</v>
      </c>
      <c r="I103" s="9" t="s">
        <v>42</v>
      </c>
      <c r="J103" s="9">
        <v>2022</v>
      </c>
      <c r="K103" s="16" t="s">
        <v>95</v>
      </c>
    </row>
    <row r="104" spans="1:11" ht="15.6">
      <c r="A104" s="9">
        <v>23644</v>
      </c>
      <c r="B104" s="7">
        <v>23408</v>
      </c>
      <c r="C104" s="7">
        <f t="shared" si="1"/>
        <v>99.001860937235662</v>
      </c>
      <c r="D104" s="7" t="s">
        <v>96</v>
      </c>
      <c r="E104" s="9" t="s">
        <v>39</v>
      </c>
      <c r="F104" s="7" t="s">
        <v>40</v>
      </c>
      <c r="G104" s="7" t="s">
        <v>40</v>
      </c>
      <c r="H104" s="9" t="s">
        <v>41</v>
      </c>
      <c r="I104" s="9" t="s">
        <v>42</v>
      </c>
      <c r="J104" s="9">
        <v>2022</v>
      </c>
      <c r="K104" s="16" t="s">
        <v>97</v>
      </c>
    </row>
    <row r="105" spans="1:11" ht="15.6">
      <c r="A105" s="9">
        <v>22345</v>
      </c>
      <c r="B105" s="7">
        <v>22122</v>
      </c>
      <c r="C105" s="7">
        <f t="shared" si="1"/>
        <v>99.002013873349753</v>
      </c>
      <c r="D105" s="7" t="s">
        <v>96</v>
      </c>
      <c r="E105" s="9" t="s">
        <v>39</v>
      </c>
      <c r="F105" s="7" t="s">
        <v>40</v>
      </c>
      <c r="G105" s="7" t="s">
        <v>40</v>
      </c>
      <c r="H105" s="9" t="s">
        <v>41</v>
      </c>
      <c r="I105" s="9" t="s">
        <v>42</v>
      </c>
      <c r="J105" s="9">
        <v>2022</v>
      </c>
      <c r="K105" s="16" t="s">
        <v>97</v>
      </c>
    </row>
    <row r="106" spans="1:11" ht="15.6">
      <c r="A106" s="9">
        <v>22900</v>
      </c>
      <c r="B106" s="7">
        <v>22671</v>
      </c>
      <c r="C106" s="7">
        <f t="shared" si="1"/>
        <v>99</v>
      </c>
      <c r="D106" s="7" t="s">
        <v>96</v>
      </c>
      <c r="E106" s="9" t="s">
        <v>39</v>
      </c>
      <c r="F106" s="7" t="s">
        <v>40</v>
      </c>
      <c r="G106" s="7" t="s">
        <v>40</v>
      </c>
      <c r="H106" s="9" t="s">
        <v>41</v>
      </c>
      <c r="I106" s="9" t="s">
        <v>42</v>
      </c>
      <c r="J106" s="9">
        <v>2022</v>
      </c>
      <c r="K106" s="16" t="s">
        <v>97</v>
      </c>
    </row>
    <row r="107" spans="1:11" ht="15.6">
      <c r="A107" s="9">
        <v>22601</v>
      </c>
      <c r="B107" s="7">
        <v>22375</v>
      </c>
      <c r="C107" s="7">
        <f t="shared" si="1"/>
        <v>99.000044245829827</v>
      </c>
      <c r="D107" s="7" t="s">
        <v>98</v>
      </c>
      <c r="E107" s="9" t="s">
        <v>39</v>
      </c>
      <c r="F107" s="7" t="s">
        <v>40</v>
      </c>
      <c r="G107" s="7" t="s">
        <v>40</v>
      </c>
      <c r="H107" s="9" t="s">
        <v>41</v>
      </c>
      <c r="I107" s="9" t="s">
        <v>42</v>
      </c>
      <c r="J107" s="9">
        <v>2022</v>
      </c>
      <c r="K107" s="16" t="s">
        <v>99</v>
      </c>
    </row>
    <row r="108" spans="1:11" ht="15.6">
      <c r="A108" s="9">
        <v>20340</v>
      </c>
      <c r="B108" s="7">
        <v>20137</v>
      </c>
      <c r="C108" s="7">
        <f t="shared" si="1"/>
        <v>99.001966568338247</v>
      </c>
      <c r="D108" s="7" t="s">
        <v>98</v>
      </c>
      <c r="E108" s="9" t="s">
        <v>39</v>
      </c>
      <c r="F108" s="7" t="s">
        <v>40</v>
      </c>
      <c r="G108" s="7" t="s">
        <v>40</v>
      </c>
      <c r="H108" s="9" t="s">
        <v>41</v>
      </c>
      <c r="I108" s="9" t="s">
        <v>42</v>
      </c>
      <c r="J108" s="9">
        <v>2022</v>
      </c>
      <c r="K108" s="16" t="s">
        <v>99</v>
      </c>
    </row>
    <row r="109" spans="1:11" ht="15.6">
      <c r="A109" s="9">
        <v>21364</v>
      </c>
      <c r="B109" s="7">
        <v>21151</v>
      </c>
      <c r="C109" s="7">
        <f t="shared" si="1"/>
        <v>99.002995693690323</v>
      </c>
      <c r="D109" s="7" t="s">
        <v>98</v>
      </c>
      <c r="E109" s="9" t="s">
        <v>39</v>
      </c>
      <c r="F109" s="7" t="s">
        <v>40</v>
      </c>
      <c r="G109" s="7" t="s">
        <v>40</v>
      </c>
      <c r="H109" s="9" t="s">
        <v>41</v>
      </c>
      <c r="I109" s="9" t="s">
        <v>42</v>
      </c>
      <c r="J109" s="9">
        <v>2022</v>
      </c>
      <c r="K109" s="16" t="s">
        <v>99</v>
      </c>
    </row>
    <row r="110" spans="1:11" ht="15.6">
      <c r="A110" s="9">
        <v>19505</v>
      </c>
      <c r="B110" s="7">
        <v>19310</v>
      </c>
      <c r="C110" s="7">
        <f t="shared" si="1"/>
        <v>99.000256344527045</v>
      </c>
      <c r="D110" s="7" t="s">
        <v>100</v>
      </c>
      <c r="E110" s="9" t="s">
        <v>39</v>
      </c>
      <c r="F110" s="7" t="s">
        <v>40</v>
      </c>
      <c r="G110" s="7" t="s">
        <v>40</v>
      </c>
      <c r="H110" s="9" t="s">
        <v>41</v>
      </c>
      <c r="I110" s="9" t="s">
        <v>42</v>
      </c>
      <c r="J110" s="9">
        <v>2022</v>
      </c>
      <c r="K110" s="16" t="s">
        <v>101</v>
      </c>
    </row>
    <row r="111" spans="1:11" ht="15.6">
      <c r="A111" s="9">
        <v>19712</v>
      </c>
      <c r="B111" s="7">
        <v>19515</v>
      </c>
      <c r="C111" s="7">
        <f t="shared" si="1"/>
        <v>99.000608766233768</v>
      </c>
      <c r="D111" s="7" t="s">
        <v>100</v>
      </c>
      <c r="E111" s="9" t="s">
        <v>39</v>
      </c>
      <c r="F111" s="7" t="s">
        <v>40</v>
      </c>
      <c r="G111" s="7" t="s">
        <v>40</v>
      </c>
      <c r="H111" s="9" t="s">
        <v>41</v>
      </c>
      <c r="I111" s="9" t="s">
        <v>42</v>
      </c>
      <c r="J111" s="9">
        <v>2022</v>
      </c>
      <c r="K111" s="16" t="s">
        <v>101</v>
      </c>
    </row>
    <row r="112" spans="1:11" ht="15.6">
      <c r="A112" s="9">
        <v>19870</v>
      </c>
      <c r="B112" s="7">
        <v>19672</v>
      </c>
      <c r="C112" s="7">
        <f t="shared" si="1"/>
        <v>99.003522898842476</v>
      </c>
      <c r="D112" s="7" t="s">
        <v>100</v>
      </c>
      <c r="E112" s="9" t="s">
        <v>39</v>
      </c>
      <c r="F112" s="7" t="s">
        <v>40</v>
      </c>
      <c r="G112" s="7" t="s">
        <v>40</v>
      </c>
      <c r="H112" s="9" t="s">
        <v>41</v>
      </c>
      <c r="I112" s="9" t="s">
        <v>42</v>
      </c>
      <c r="J112" s="9">
        <v>2022</v>
      </c>
      <c r="K112" s="16" t="s">
        <v>101</v>
      </c>
    </row>
    <row r="113" spans="1:11" ht="15.6">
      <c r="A113" s="9">
        <v>19387</v>
      </c>
      <c r="B113" s="7">
        <v>19194</v>
      </c>
      <c r="C113" s="7">
        <f t="shared" si="1"/>
        <v>99.004487543199048</v>
      </c>
      <c r="D113" s="7" t="s">
        <v>102</v>
      </c>
      <c r="E113" s="9" t="s">
        <v>39</v>
      </c>
      <c r="F113" s="7" t="s">
        <v>45</v>
      </c>
      <c r="G113" s="7" t="s">
        <v>46</v>
      </c>
      <c r="H113" s="9" t="s">
        <v>41</v>
      </c>
      <c r="I113" s="9" t="s">
        <v>42</v>
      </c>
      <c r="J113" s="9">
        <v>2022</v>
      </c>
      <c r="K113" s="16" t="s">
        <v>103</v>
      </c>
    </row>
    <row r="114" spans="1:11" ht="15.6">
      <c r="A114" s="9">
        <v>19597</v>
      </c>
      <c r="B114" s="7">
        <v>19402</v>
      </c>
      <c r="C114" s="7">
        <f t="shared" si="1"/>
        <v>99.004949737204669</v>
      </c>
      <c r="D114" s="7" t="s">
        <v>102</v>
      </c>
      <c r="E114" s="9" t="s">
        <v>39</v>
      </c>
      <c r="F114" s="7" t="s">
        <v>45</v>
      </c>
      <c r="G114" s="7" t="s">
        <v>46</v>
      </c>
      <c r="H114" s="9" t="s">
        <v>41</v>
      </c>
      <c r="I114" s="9" t="s">
        <v>42</v>
      </c>
      <c r="J114" s="9">
        <v>2022</v>
      </c>
      <c r="K114" s="16" t="s">
        <v>103</v>
      </c>
    </row>
    <row r="115" spans="1:11" ht="15.6">
      <c r="A115" s="9">
        <v>20257</v>
      </c>
      <c r="B115" s="7">
        <v>20055</v>
      </c>
      <c r="C115" s="7">
        <f t="shared" si="1"/>
        <v>99.002813842128646</v>
      </c>
      <c r="D115" s="7" t="s">
        <v>102</v>
      </c>
      <c r="E115" s="9" t="s">
        <v>39</v>
      </c>
      <c r="F115" s="7" t="s">
        <v>45</v>
      </c>
      <c r="G115" s="7" t="s">
        <v>46</v>
      </c>
      <c r="H115" s="9" t="s">
        <v>41</v>
      </c>
      <c r="I115" s="9" t="s">
        <v>42</v>
      </c>
      <c r="J115" s="9">
        <v>2022</v>
      </c>
      <c r="K115" s="16" t="s">
        <v>103</v>
      </c>
    </row>
    <row r="116" spans="1:11" ht="15.6">
      <c r="A116" s="9">
        <v>22697</v>
      </c>
      <c r="B116" s="7">
        <v>22471</v>
      </c>
      <c r="C116" s="7">
        <f t="shared" si="1"/>
        <v>99.004273692558485</v>
      </c>
      <c r="D116" s="7" t="s">
        <v>104</v>
      </c>
      <c r="E116" s="9" t="s">
        <v>39</v>
      </c>
      <c r="F116" s="9"/>
      <c r="G116" s="7" t="s">
        <v>105</v>
      </c>
      <c r="H116" s="9" t="s">
        <v>41</v>
      </c>
      <c r="I116" s="12" t="s">
        <v>42</v>
      </c>
      <c r="J116" s="9">
        <v>2022</v>
      </c>
      <c r="K116" s="16" t="s">
        <v>106</v>
      </c>
    </row>
    <row r="117" spans="1:11" ht="15.6">
      <c r="A117" s="9">
        <v>21506</v>
      </c>
      <c r="B117" s="7">
        <v>21291</v>
      </c>
      <c r="C117" s="7">
        <f t="shared" si="1"/>
        <v>99.000278991909227</v>
      </c>
      <c r="D117" s="7" t="s">
        <v>104</v>
      </c>
      <c r="E117" s="9" t="s">
        <v>39</v>
      </c>
      <c r="F117" s="9"/>
      <c r="G117" s="7" t="s">
        <v>105</v>
      </c>
      <c r="H117" s="9" t="s">
        <v>41</v>
      </c>
      <c r="I117" s="12" t="s">
        <v>42</v>
      </c>
      <c r="J117" s="9">
        <v>2022</v>
      </c>
      <c r="K117" s="16" t="s">
        <v>106</v>
      </c>
    </row>
    <row r="118" spans="1:11" ht="15.6">
      <c r="A118" s="9">
        <v>21378</v>
      </c>
      <c r="B118" s="7">
        <v>21165</v>
      </c>
      <c r="C118" s="7">
        <f t="shared" si="1"/>
        <v>99.003648610721314</v>
      </c>
      <c r="D118" s="7" t="s">
        <v>104</v>
      </c>
      <c r="E118" s="9" t="s">
        <v>39</v>
      </c>
      <c r="F118" s="9"/>
      <c r="G118" s="7" t="s">
        <v>105</v>
      </c>
      <c r="H118" s="9" t="s">
        <v>41</v>
      </c>
      <c r="I118" s="12" t="s">
        <v>42</v>
      </c>
      <c r="J118" s="9">
        <v>2022</v>
      </c>
      <c r="K118" s="16" t="s">
        <v>106</v>
      </c>
    </row>
    <row r="119" spans="1:11" ht="15.6">
      <c r="A119" s="9">
        <v>21193</v>
      </c>
      <c r="B119" s="7">
        <v>20982</v>
      </c>
      <c r="C119" s="7">
        <f t="shared" si="1"/>
        <v>99.004388241400463</v>
      </c>
      <c r="D119" s="7" t="s">
        <v>107</v>
      </c>
      <c r="E119" s="9" t="s">
        <v>39</v>
      </c>
      <c r="F119" s="7" t="s">
        <v>45</v>
      </c>
      <c r="G119" s="7" t="s">
        <v>46</v>
      </c>
      <c r="H119" s="9" t="s">
        <v>41</v>
      </c>
      <c r="I119" s="9" t="s">
        <v>42</v>
      </c>
      <c r="J119" s="9">
        <v>2022</v>
      </c>
      <c r="K119" s="16" t="s">
        <v>108</v>
      </c>
    </row>
    <row r="120" spans="1:11" ht="15.6">
      <c r="A120" s="9">
        <v>19776</v>
      </c>
      <c r="B120" s="7">
        <v>19579</v>
      </c>
      <c r="C120" s="7">
        <f t="shared" si="1"/>
        <v>99.003843042071196</v>
      </c>
      <c r="D120" s="7" t="s">
        <v>107</v>
      </c>
      <c r="E120" s="9" t="s">
        <v>39</v>
      </c>
      <c r="F120" s="7" t="s">
        <v>45</v>
      </c>
      <c r="G120" s="7" t="s">
        <v>46</v>
      </c>
      <c r="H120" s="9" t="s">
        <v>41</v>
      </c>
      <c r="I120" s="9" t="s">
        <v>42</v>
      </c>
      <c r="J120" s="9">
        <v>2022</v>
      </c>
      <c r="K120" s="16" t="s">
        <v>108</v>
      </c>
    </row>
    <row r="121" spans="1:11" ht="15.6">
      <c r="A121" s="9">
        <v>19976</v>
      </c>
      <c r="B121" s="7">
        <v>19777</v>
      </c>
      <c r="C121" s="7">
        <f t="shared" si="1"/>
        <v>99.003804565478575</v>
      </c>
      <c r="D121" s="7" t="s">
        <v>107</v>
      </c>
      <c r="E121" s="9" t="s">
        <v>39</v>
      </c>
      <c r="F121" s="7" t="s">
        <v>45</v>
      </c>
      <c r="G121" s="7" t="s">
        <v>46</v>
      </c>
      <c r="H121" s="9" t="s">
        <v>41</v>
      </c>
      <c r="I121" s="9" t="s">
        <v>42</v>
      </c>
      <c r="J121" s="9">
        <v>2022</v>
      </c>
      <c r="K121" s="16" t="s">
        <v>108</v>
      </c>
    </row>
    <row r="122" spans="1:11" ht="15.6">
      <c r="A122" s="9">
        <v>19126</v>
      </c>
      <c r="B122" s="7">
        <v>18935</v>
      </c>
      <c r="C122" s="7">
        <f t="shared" si="1"/>
        <v>99.001359406044131</v>
      </c>
      <c r="D122" s="7" t="s">
        <v>109</v>
      </c>
      <c r="E122" s="9" t="s">
        <v>39</v>
      </c>
      <c r="F122" s="7" t="s">
        <v>45</v>
      </c>
      <c r="G122" s="7" t="s">
        <v>46</v>
      </c>
      <c r="H122" s="9" t="s">
        <v>41</v>
      </c>
      <c r="I122" s="9" t="s">
        <v>42</v>
      </c>
      <c r="J122" s="9">
        <v>2022</v>
      </c>
      <c r="K122" s="16" t="s">
        <v>110</v>
      </c>
    </row>
    <row r="123" spans="1:11" ht="15.6">
      <c r="A123" s="9">
        <v>19331</v>
      </c>
      <c r="B123" s="7">
        <v>19138</v>
      </c>
      <c r="C123" s="7">
        <f t="shared" si="1"/>
        <v>99.001603641818832</v>
      </c>
      <c r="D123" s="7" t="s">
        <v>109</v>
      </c>
      <c r="E123" s="9" t="s">
        <v>39</v>
      </c>
      <c r="F123" s="7" t="s">
        <v>45</v>
      </c>
      <c r="G123" s="7" t="s">
        <v>46</v>
      </c>
      <c r="H123" s="9" t="s">
        <v>41</v>
      </c>
      <c r="I123" s="9" t="s">
        <v>42</v>
      </c>
      <c r="J123" s="9">
        <v>2022</v>
      </c>
      <c r="K123" s="16" t="s">
        <v>110</v>
      </c>
    </row>
    <row r="124" spans="1:11" ht="15.6">
      <c r="A124" s="9">
        <v>18854</v>
      </c>
      <c r="B124" s="7">
        <v>18666</v>
      </c>
      <c r="C124" s="7">
        <f t="shared" si="1"/>
        <v>99.00286411371593</v>
      </c>
      <c r="D124" s="7" t="s">
        <v>109</v>
      </c>
      <c r="E124" s="9" t="s">
        <v>39</v>
      </c>
      <c r="F124" s="7" t="s">
        <v>45</v>
      </c>
      <c r="G124" s="7" t="s">
        <v>46</v>
      </c>
      <c r="H124" s="9" t="s">
        <v>41</v>
      </c>
      <c r="I124" s="9" t="s">
        <v>42</v>
      </c>
      <c r="J124" s="9">
        <v>2022</v>
      </c>
      <c r="K124" s="16" t="s">
        <v>110</v>
      </c>
    </row>
    <row r="125" spans="1:11" ht="15.6">
      <c r="A125" s="9">
        <v>19779</v>
      </c>
      <c r="B125" s="7">
        <v>19582</v>
      </c>
      <c r="C125" s="7">
        <f t="shared" si="1"/>
        <v>99.003994135193892</v>
      </c>
      <c r="D125" s="7" t="s">
        <v>111</v>
      </c>
      <c r="E125" s="9" t="s">
        <v>39</v>
      </c>
      <c r="F125" s="7" t="s">
        <v>45</v>
      </c>
      <c r="G125" s="7" t="s">
        <v>112</v>
      </c>
      <c r="H125" s="9" t="s">
        <v>41</v>
      </c>
      <c r="I125" s="9" t="s">
        <v>42</v>
      </c>
      <c r="J125" s="9">
        <v>2022</v>
      </c>
      <c r="K125" s="16" t="s">
        <v>113</v>
      </c>
    </row>
    <row r="126" spans="1:11" ht="15.6">
      <c r="A126" s="9">
        <v>19429</v>
      </c>
      <c r="B126" s="7">
        <v>19235</v>
      </c>
      <c r="C126" s="7">
        <f t="shared" si="1"/>
        <v>99.001492614133511</v>
      </c>
      <c r="D126" s="7" t="s">
        <v>111</v>
      </c>
      <c r="E126" s="9" t="s">
        <v>39</v>
      </c>
      <c r="F126" s="7" t="s">
        <v>45</v>
      </c>
      <c r="G126" s="7" t="s">
        <v>112</v>
      </c>
      <c r="H126" s="9" t="s">
        <v>41</v>
      </c>
      <c r="I126" s="9" t="s">
        <v>42</v>
      </c>
      <c r="J126" s="9">
        <v>2022</v>
      </c>
      <c r="K126" s="16" t="s">
        <v>113</v>
      </c>
    </row>
    <row r="127" spans="1:11" ht="15.6">
      <c r="A127" s="9">
        <v>19843</v>
      </c>
      <c r="B127" s="7">
        <v>19645</v>
      </c>
      <c r="C127" s="7">
        <f t="shared" si="1"/>
        <v>99.002167011036633</v>
      </c>
      <c r="D127" s="7" t="s">
        <v>111</v>
      </c>
      <c r="E127" s="9" t="s">
        <v>39</v>
      </c>
      <c r="F127" s="7" t="s">
        <v>45</v>
      </c>
      <c r="G127" s="7" t="s">
        <v>112</v>
      </c>
      <c r="H127" s="9" t="s">
        <v>41</v>
      </c>
      <c r="I127" s="9" t="s">
        <v>42</v>
      </c>
      <c r="J127" s="9">
        <v>2022</v>
      </c>
      <c r="K127" s="16" t="s">
        <v>113</v>
      </c>
    </row>
    <row r="128" spans="1:11" ht="15.6">
      <c r="A128" s="9">
        <v>19646</v>
      </c>
      <c r="B128" s="7">
        <v>19450</v>
      </c>
      <c r="C128" s="7">
        <f t="shared" si="1"/>
        <v>99.002341443550847</v>
      </c>
      <c r="D128" s="7" t="s">
        <v>114</v>
      </c>
      <c r="E128" s="9" t="s">
        <v>39</v>
      </c>
      <c r="F128" s="7" t="s">
        <v>45</v>
      </c>
      <c r="G128" s="7" t="s">
        <v>112</v>
      </c>
      <c r="H128" s="9" t="s">
        <v>41</v>
      </c>
      <c r="I128" s="9" t="s">
        <v>42</v>
      </c>
      <c r="J128" s="9">
        <v>2022</v>
      </c>
      <c r="K128" s="16" t="s">
        <v>115</v>
      </c>
    </row>
    <row r="129" spans="1:11" ht="15.6">
      <c r="A129" s="9">
        <v>19180</v>
      </c>
      <c r="B129" s="7">
        <v>18989</v>
      </c>
      <c r="C129" s="7">
        <f t="shared" si="1"/>
        <v>99.004171011470277</v>
      </c>
      <c r="D129" s="7" t="s">
        <v>114</v>
      </c>
      <c r="E129" s="9" t="s">
        <v>39</v>
      </c>
      <c r="F129" s="7" t="s">
        <v>45</v>
      </c>
      <c r="G129" s="7" t="s">
        <v>112</v>
      </c>
      <c r="H129" s="9" t="s">
        <v>41</v>
      </c>
      <c r="I129" s="9" t="s">
        <v>42</v>
      </c>
      <c r="J129" s="9">
        <v>2022</v>
      </c>
      <c r="K129" s="16" t="s">
        <v>115</v>
      </c>
    </row>
    <row r="130" spans="1:11" ht="15.6">
      <c r="A130" s="9">
        <v>19102</v>
      </c>
      <c r="B130" s="7">
        <v>18911</v>
      </c>
      <c r="C130" s="7">
        <f t="shared" si="1"/>
        <v>99.000104701078413</v>
      </c>
      <c r="D130" s="7" t="s">
        <v>114</v>
      </c>
      <c r="E130" s="9" t="s">
        <v>39</v>
      </c>
      <c r="F130" s="7" t="s">
        <v>45</v>
      </c>
      <c r="G130" s="7" t="s">
        <v>112</v>
      </c>
      <c r="H130" s="9" t="s">
        <v>41</v>
      </c>
      <c r="I130" s="9" t="s">
        <v>42</v>
      </c>
      <c r="J130" s="9">
        <v>2022</v>
      </c>
      <c r="K130" s="16" t="s">
        <v>115</v>
      </c>
    </row>
    <row r="131" spans="1:11" ht="15.6">
      <c r="A131" s="9">
        <v>22065</v>
      </c>
      <c r="B131" s="7">
        <v>21845</v>
      </c>
      <c r="C131" s="7">
        <f t="shared" ref="C131:C194" si="2">100*(B131/A131)</f>
        <v>99.002945841830964</v>
      </c>
      <c r="D131" s="7" t="s">
        <v>116</v>
      </c>
      <c r="E131" s="9" t="s">
        <v>39</v>
      </c>
      <c r="F131" s="7" t="s">
        <v>45</v>
      </c>
      <c r="G131" s="7" t="s">
        <v>112</v>
      </c>
      <c r="H131" s="9" t="s">
        <v>41</v>
      </c>
      <c r="I131" s="9" t="s">
        <v>42</v>
      </c>
      <c r="J131" s="9">
        <v>2022</v>
      </c>
      <c r="K131" s="16" t="s">
        <v>117</v>
      </c>
    </row>
    <row r="132" spans="1:11" ht="15.6">
      <c r="A132" s="9">
        <v>21587</v>
      </c>
      <c r="B132" s="7">
        <v>21372</v>
      </c>
      <c r="C132" s="7">
        <f t="shared" si="2"/>
        <v>99.004030203363129</v>
      </c>
      <c r="D132" s="7" t="s">
        <v>116</v>
      </c>
      <c r="E132" s="9" t="s">
        <v>39</v>
      </c>
      <c r="F132" s="7" t="s">
        <v>45</v>
      </c>
      <c r="G132" s="7" t="s">
        <v>112</v>
      </c>
      <c r="H132" s="9" t="s">
        <v>41</v>
      </c>
      <c r="I132" s="9" t="s">
        <v>42</v>
      </c>
      <c r="J132" s="9">
        <v>2022</v>
      </c>
      <c r="K132" s="16" t="s">
        <v>117</v>
      </c>
    </row>
    <row r="133" spans="1:11" ht="15.6">
      <c r="A133" s="9">
        <v>24651</v>
      </c>
      <c r="B133" s="7">
        <v>24405</v>
      </c>
      <c r="C133" s="7">
        <f t="shared" si="2"/>
        <v>99.002068881586951</v>
      </c>
      <c r="D133" s="7" t="s">
        <v>116</v>
      </c>
      <c r="E133" s="9" t="s">
        <v>39</v>
      </c>
      <c r="F133" s="7" t="s">
        <v>45</v>
      </c>
      <c r="G133" s="7" t="s">
        <v>112</v>
      </c>
      <c r="H133" s="9" t="s">
        <v>41</v>
      </c>
      <c r="I133" s="9" t="s">
        <v>42</v>
      </c>
      <c r="J133" s="9">
        <v>2022</v>
      </c>
      <c r="K133" s="16" t="s">
        <v>117</v>
      </c>
    </row>
    <row r="134" spans="1:11" ht="15.6">
      <c r="A134" s="9">
        <v>22688</v>
      </c>
      <c r="B134" s="7">
        <v>22462</v>
      </c>
      <c r="C134" s="7">
        <f t="shared" si="2"/>
        <v>99.003878702397742</v>
      </c>
      <c r="D134" s="7" t="s">
        <v>118</v>
      </c>
      <c r="E134" s="9" t="s">
        <v>39</v>
      </c>
      <c r="F134" s="7" t="s">
        <v>45</v>
      </c>
      <c r="G134" s="7" t="s">
        <v>112</v>
      </c>
      <c r="H134" s="9" t="s">
        <v>41</v>
      </c>
      <c r="I134" s="9" t="s">
        <v>42</v>
      </c>
      <c r="J134" s="9">
        <v>2022</v>
      </c>
      <c r="K134" s="16" t="s">
        <v>119</v>
      </c>
    </row>
    <row r="135" spans="1:11" ht="15.6">
      <c r="A135" s="9">
        <v>21260</v>
      </c>
      <c r="B135" s="7">
        <v>21048</v>
      </c>
      <c r="C135" s="7">
        <f t="shared" si="2"/>
        <v>99.002822201317031</v>
      </c>
      <c r="D135" s="7" t="s">
        <v>118</v>
      </c>
      <c r="E135" s="9" t="s">
        <v>39</v>
      </c>
      <c r="F135" s="7" t="s">
        <v>45</v>
      </c>
      <c r="G135" s="7" t="s">
        <v>112</v>
      </c>
      <c r="H135" s="9" t="s">
        <v>41</v>
      </c>
      <c r="I135" s="9" t="s">
        <v>42</v>
      </c>
      <c r="J135" s="9">
        <v>2022</v>
      </c>
      <c r="K135" s="16" t="s">
        <v>119</v>
      </c>
    </row>
    <row r="136" spans="1:11" ht="15.6">
      <c r="A136" s="9">
        <v>21278</v>
      </c>
      <c r="B136" s="7">
        <v>21066</v>
      </c>
      <c r="C136" s="7">
        <f t="shared" si="2"/>
        <v>99.003665758059967</v>
      </c>
      <c r="D136" s="7" t="s">
        <v>118</v>
      </c>
      <c r="E136" s="9" t="s">
        <v>39</v>
      </c>
      <c r="F136" s="7" t="s">
        <v>45</v>
      </c>
      <c r="G136" s="7" t="s">
        <v>112</v>
      </c>
      <c r="H136" s="9" t="s">
        <v>41</v>
      </c>
      <c r="I136" s="9" t="s">
        <v>42</v>
      </c>
      <c r="J136" s="9">
        <v>2022</v>
      </c>
      <c r="K136" s="16" t="s">
        <v>119</v>
      </c>
    </row>
    <row r="137" spans="1:11" ht="15.6">
      <c r="A137" s="9">
        <v>20500</v>
      </c>
      <c r="B137" s="7">
        <v>20295</v>
      </c>
      <c r="C137" s="7">
        <f t="shared" si="2"/>
        <v>99</v>
      </c>
      <c r="D137" s="7" t="s">
        <v>120</v>
      </c>
      <c r="E137" s="9" t="s">
        <v>39</v>
      </c>
      <c r="F137" s="7" t="s">
        <v>45</v>
      </c>
      <c r="G137" s="7" t="s">
        <v>112</v>
      </c>
      <c r="H137" s="9" t="s">
        <v>41</v>
      </c>
      <c r="I137" s="12" t="s">
        <v>42</v>
      </c>
      <c r="J137" s="9">
        <v>2022</v>
      </c>
      <c r="K137" s="16" t="s">
        <v>121</v>
      </c>
    </row>
    <row r="138" spans="1:11" ht="15.6">
      <c r="A138" s="9">
        <v>20749</v>
      </c>
      <c r="B138" s="7">
        <v>20542</v>
      </c>
      <c r="C138" s="7">
        <f t="shared" si="2"/>
        <v>99.002361559593226</v>
      </c>
      <c r="D138" s="7" t="s">
        <v>120</v>
      </c>
      <c r="E138" s="9" t="s">
        <v>39</v>
      </c>
      <c r="F138" s="7" t="s">
        <v>45</v>
      </c>
      <c r="G138" s="7" t="s">
        <v>112</v>
      </c>
      <c r="H138" s="9" t="s">
        <v>41</v>
      </c>
      <c r="I138" s="12" t="s">
        <v>42</v>
      </c>
      <c r="J138" s="9">
        <v>2022</v>
      </c>
      <c r="K138" s="16" t="s">
        <v>121</v>
      </c>
    </row>
    <row r="139" spans="1:11" ht="15.6">
      <c r="A139" s="9">
        <v>22102</v>
      </c>
      <c r="B139" s="7">
        <v>21881</v>
      </c>
      <c r="C139" s="7">
        <f t="shared" si="2"/>
        <v>99.000090489548455</v>
      </c>
      <c r="D139" s="7" t="s">
        <v>120</v>
      </c>
      <c r="E139" s="9" t="s">
        <v>39</v>
      </c>
      <c r="F139" s="7" t="s">
        <v>45</v>
      </c>
      <c r="G139" s="7" t="s">
        <v>112</v>
      </c>
      <c r="H139" s="9" t="s">
        <v>41</v>
      </c>
      <c r="I139" s="12" t="s">
        <v>42</v>
      </c>
      <c r="J139" s="9">
        <v>2022</v>
      </c>
      <c r="K139" s="16" t="s">
        <v>121</v>
      </c>
    </row>
    <row r="140" spans="1:11" ht="15.6">
      <c r="A140" s="9">
        <v>20841</v>
      </c>
      <c r="B140" s="7">
        <v>20633</v>
      </c>
      <c r="C140" s="7">
        <f t="shared" si="2"/>
        <v>99.001967276042407</v>
      </c>
      <c r="D140" s="7" t="s">
        <v>122</v>
      </c>
      <c r="E140" s="9" t="s">
        <v>123</v>
      </c>
      <c r="F140" s="7" t="s">
        <v>124</v>
      </c>
      <c r="G140" s="9" t="s">
        <v>105</v>
      </c>
      <c r="H140" s="7" t="s">
        <v>125</v>
      </c>
      <c r="I140" s="9" t="s">
        <v>126</v>
      </c>
      <c r="J140" s="9">
        <v>2022</v>
      </c>
      <c r="K140" s="3" t="s">
        <v>127</v>
      </c>
    </row>
    <row r="141" spans="1:11" ht="15.6">
      <c r="A141" s="9">
        <v>20923</v>
      </c>
      <c r="B141" s="7">
        <v>20714</v>
      </c>
      <c r="C141" s="7">
        <f t="shared" si="2"/>
        <v>99.001099268747311</v>
      </c>
      <c r="D141" s="7" t="s">
        <v>122</v>
      </c>
      <c r="E141" s="9" t="s">
        <v>123</v>
      </c>
      <c r="F141" s="7" t="s">
        <v>124</v>
      </c>
      <c r="G141" s="9" t="s">
        <v>105</v>
      </c>
      <c r="H141" s="7" t="s">
        <v>125</v>
      </c>
      <c r="I141" s="9" t="s">
        <v>126</v>
      </c>
      <c r="J141" s="9">
        <v>2022</v>
      </c>
      <c r="K141" s="3" t="s">
        <v>127</v>
      </c>
    </row>
    <row r="142" spans="1:11" ht="15.6">
      <c r="A142" s="9">
        <v>22863</v>
      </c>
      <c r="B142" s="7">
        <v>22635</v>
      </c>
      <c r="C142" s="7">
        <f t="shared" si="2"/>
        <v>99.00275554389188</v>
      </c>
      <c r="D142" s="7" t="s">
        <v>122</v>
      </c>
      <c r="E142" s="9" t="s">
        <v>123</v>
      </c>
      <c r="F142" s="7" t="s">
        <v>124</v>
      </c>
      <c r="G142" s="9" t="s">
        <v>105</v>
      </c>
      <c r="H142" s="7" t="s">
        <v>125</v>
      </c>
      <c r="I142" s="9" t="s">
        <v>126</v>
      </c>
      <c r="J142" s="9">
        <v>2022</v>
      </c>
      <c r="K142" s="3" t="s">
        <v>127</v>
      </c>
    </row>
    <row r="143" spans="1:11" ht="15.6">
      <c r="A143" s="9">
        <v>21651</v>
      </c>
      <c r="B143" s="7">
        <v>21435</v>
      </c>
      <c r="C143" s="7">
        <f t="shared" si="2"/>
        <v>99.002355549397265</v>
      </c>
      <c r="D143" s="7" t="s">
        <v>128</v>
      </c>
      <c r="E143" s="9" t="s">
        <v>123</v>
      </c>
      <c r="F143" s="10" t="s">
        <v>124</v>
      </c>
      <c r="G143" s="7" t="s">
        <v>105</v>
      </c>
      <c r="H143" s="10" t="s">
        <v>125</v>
      </c>
      <c r="I143" s="12" t="s">
        <v>126</v>
      </c>
      <c r="J143" s="9">
        <v>2022</v>
      </c>
      <c r="K143" s="3" t="s">
        <v>129</v>
      </c>
    </row>
    <row r="144" spans="1:11" ht="15.6">
      <c r="A144" s="9">
        <v>20894</v>
      </c>
      <c r="B144" s="7">
        <v>20686</v>
      </c>
      <c r="C144" s="7">
        <f t="shared" si="2"/>
        <v>99.004498899205515</v>
      </c>
      <c r="D144" s="7" t="s">
        <v>128</v>
      </c>
      <c r="E144" s="9" t="s">
        <v>123</v>
      </c>
      <c r="F144" s="10" t="s">
        <v>124</v>
      </c>
      <c r="G144" s="7" t="s">
        <v>105</v>
      </c>
      <c r="H144" s="10" t="s">
        <v>125</v>
      </c>
      <c r="I144" s="12" t="s">
        <v>126</v>
      </c>
      <c r="J144" s="9">
        <v>2022</v>
      </c>
      <c r="K144" s="3" t="s">
        <v>129</v>
      </c>
    </row>
    <row r="145" spans="1:11" ht="15.6">
      <c r="A145" s="9">
        <v>20413</v>
      </c>
      <c r="B145" s="7">
        <v>20209</v>
      </c>
      <c r="C145" s="7">
        <f t="shared" si="2"/>
        <v>99.000636849066765</v>
      </c>
      <c r="D145" s="7" t="s">
        <v>128</v>
      </c>
      <c r="E145" s="9" t="s">
        <v>123</v>
      </c>
      <c r="F145" s="10" t="s">
        <v>124</v>
      </c>
      <c r="G145" s="7" t="s">
        <v>105</v>
      </c>
      <c r="H145" s="10" t="s">
        <v>125</v>
      </c>
      <c r="I145" s="12" t="s">
        <v>126</v>
      </c>
      <c r="J145" s="9">
        <v>2022</v>
      </c>
      <c r="K145" s="3" t="s">
        <v>129</v>
      </c>
    </row>
    <row r="146" spans="1:11" ht="15.6">
      <c r="A146" s="9">
        <v>19849</v>
      </c>
      <c r="B146" s="7">
        <v>19651</v>
      </c>
      <c r="C146" s="7">
        <f t="shared" si="2"/>
        <v>99.002468638218559</v>
      </c>
      <c r="D146" s="7" t="s">
        <v>130</v>
      </c>
      <c r="E146" s="9" t="s">
        <v>123</v>
      </c>
      <c r="F146" s="10" t="s">
        <v>124</v>
      </c>
      <c r="G146" s="7" t="s">
        <v>105</v>
      </c>
      <c r="H146" s="7" t="s">
        <v>125</v>
      </c>
      <c r="I146" s="12" t="s">
        <v>126</v>
      </c>
      <c r="J146" s="9">
        <v>2022</v>
      </c>
      <c r="K146" s="3" t="s">
        <v>131</v>
      </c>
    </row>
    <row r="147" spans="1:11" ht="15.6">
      <c r="A147" s="9">
        <v>19507</v>
      </c>
      <c r="B147" s="7">
        <v>19312</v>
      </c>
      <c r="C147" s="7">
        <f t="shared" si="2"/>
        <v>99.000358845542621</v>
      </c>
      <c r="D147" s="7" t="s">
        <v>130</v>
      </c>
      <c r="E147" s="9" t="s">
        <v>123</v>
      </c>
      <c r="F147" s="10" t="s">
        <v>124</v>
      </c>
      <c r="G147" s="7" t="s">
        <v>105</v>
      </c>
      <c r="H147" s="7" t="s">
        <v>125</v>
      </c>
      <c r="I147" s="12" t="s">
        <v>126</v>
      </c>
      <c r="J147" s="9">
        <v>2022</v>
      </c>
      <c r="K147" s="3" t="s">
        <v>131</v>
      </c>
    </row>
    <row r="148" spans="1:11" ht="15.6">
      <c r="A148" s="9">
        <v>20018</v>
      </c>
      <c r="B148" s="7">
        <v>19818</v>
      </c>
      <c r="C148" s="7">
        <f t="shared" si="2"/>
        <v>99.000899190728347</v>
      </c>
      <c r="D148" s="7" t="s">
        <v>130</v>
      </c>
      <c r="E148" s="9" t="s">
        <v>123</v>
      </c>
      <c r="F148" s="10" t="s">
        <v>124</v>
      </c>
      <c r="G148" s="7" t="s">
        <v>105</v>
      </c>
      <c r="H148" s="7" t="s">
        <v>125</v>
      </c>
      <c r="I148" s="12" t="s">
        <v>126</v>
      </c>
      <c r="J148" s="9">
        <v>2022</v>
      </c>
      <c r="K148" s="3" t="s">
        <v>131</v>
      </c>
    </row>
    <row r="149" spans="1:11" ht="15.6">
      <c r="A149" s="9">
        <v>20909</v>
      </c>
      <c r="B149" s="7">
        <v>20700</v>
      </c>
      <c r="C149" s="7">
        <f t="shared" si="2"/>
        <v>99.000430436654071</v>
      </c>
      <c r="D149" s="7" t="s">
        <v>132</v>
      </c>
      <c r="E149" s="9" t="s">
        <v>123</v>
      </c>
      <c r="F149" s="7" t="s">
        <v>124</v>
      </c>
      <c r="G149" s="9" t="s">
        <v>105</v>
      </c>
      <c r="H149" s="10" t="s">
        <v>125</v>
      </c>
      <c r="I149" s="9" t="s">
        <v>126</v>
      </c>
      <c r="J149" s="9">
        <v>2022</v>
      </c>
      <c r="K149" s="3" t="s">
        <v>133</v>
      </c>
    </row>
    <row r="150" spans="1:11" ht="15.6">
      <c r="A150" s="9">
        <v>20809</v>
      </c>
      <c r="B150" s="7">
        <v>20601</v>
      </c>
      <c r="C150" s="7">
        <f t="shared" si="2"/>
        <v>99.000432505166032</v>
      </c>
      <c r="D150" s="7" t="s">
        <v>132</v>
      </c>
      <c r="E150" s="9" t="s">
        <v>123</v>
      </c>
      <c r="F150" s="7" t="s">
        <v>124</v>
      </c>
      <c r="G150" s="9" t="s">
        <v>105</v>
      </c>
      <c r="H150" s="10" t="s">
        <v>125</v>
      </c>
      <c r="I150" s="9" t="s">
        <v>126</v>
      </c>
      <c r="J150" s="9">
        <v>2022</v>
      </c>
      <c r="K150" s="3" t="s">
        <v>133</v>
      </c>
    </row>
    <row r="151" spans="1:11" ht="15.6">
      <c r="A151" s="9">
        <v>20708</v>
      </c>
      <c r="B151" s="7">
        <v>20501</v>
      </c>
      <c r="C151" s="7">
        <f t="shared" si="2"/>
        <v>99.000386324125941</v>
      </c>
      <c r="D151" s="7" t="s">
        <v>132</v>
      </c>
      <c r="E151" s="9" t="s">
        <v>123</v>
      </c>
      <c r="F151" s="7" t="s">
        <v>124</v>
      </c>
      <c r="G151" s="9" t="s">
        <v>105</v>
      </c>
      <c r="H151" s="10" t="s">
        <v>125</v>
      </c>
      <c r="I151" s="9" t="s">
        <v>126</v>
      </c>
      <c r="J151" s="9">
        <v>2022</v>
      </c>
      <c r="K151" s="3" t="s">
        <v>133</v>
      </c>
    </row>
    <row r="152" spans="1:11" ht="15.6">
      <c r="A152" s="7">
        <v>21094</v>
      </c>
      <c r="B152" s="7">
        <v>20884</v>
      </c>
      <c r="C152" s="7">
        <f t="shared" si="2"/>
        <v>99.004456243481556</v>
      </c>
      <c r="D152" s="7" t="s">
        <v>134</v>
      </c>
      <c r="E152" s="9" t="s">
        <v>123</v>
      </c>
      <c r="F152" s="11" t="s">
        <v>135</v>
      </c>
      <c r="G152" s="12" t="s">
        <v>105</v>
      </c>
      <c r="H152" s="11" t="s">
        <v>125</v>
      </c>
      <c r="I152" s="12" t="s">
        <v>126</v>
      </c>
      <c r="J152" s="12">
        <v>2022</v>
      </c>
      <c r="K152" s="17" t="s">
        <v>136</v>
      </c>
    </row>
    <row r="153" spans="1:11" ht="15.6">
      <c r="A153" s="7">
        <v>22991</v>
      </c>
      <c r="B153" s="7">
        <v>22762</v>
      </c>
      <c r="C153" s="7">
        <f t="shared" si="2"/>
        <v>99.003958070549345</v>
      </c>
      <c r="D153" s="7" t="s">
        <v>134</v>
      </c>
      <c r="E153" s="9" t="s">
        <v>123</v>
      </c>
      <c r="F153" s="11" t="s">
        <v>135</v>
      </c>
      <c r="G153" s="12" t="s">
        <v>105</v>
      </c>
      <c r="H153" s="11" t="s">
        <v>125</v>
      </c>
      <c r="I153" s="12" t="s">
        <v>126</v>
      </c>
      <c r="J153" s="12">
        <v>2022</v>
      </c>
      <c r="K153" s="17" t="s">
        <v>136</v>
      </c>
    </row>
    <row r="154" spans="1:11" ht="15.6">
      <c r="A154" s="7">
        <v>22665</v>
      </c>
      <c r="B154" s="7">
        <v>22439</v>
      </c>
      <c r="C154" s="7">
        <f t="shared" si="2"/>
        <v>99.002867857930738</v>
      </c>
      <c r="D154" s="7" t="s">
        <v>134</v>
      </c>
      <c r="E154" s="9" t="s">
        <v>123</v>
      </c>
      <c r="F154" s="11" t="s">
        <v>135</v>
      </c>
      <c r="G154" s="12" t="s">
        <v>105</v>
      </c>
      <c r="H154" s="11" t="s">
        <v>125</v>
      </c>
      <c r="I154" s="12" t="s">
        <v>126</v>
      </c>
      <c r="J154" s="12">
        <v>2022</v>
      </c>
      <c r="K154" s="17" t="s">
        <v>136</v>
      </c>
    </row>
    <row r="155" spans="1:11" ht="15.6">
      <c r="A155" s="7">
        <v>22541</v>
      </c>
      <c r="B155" s="7">
        <v>22316</v>
      </c>
      <c r="C155" s="7">
        <f t="shared" si="2"/>
        <v>99.001818907768069</v>
      </c>
      <c r="D155" s="7" t="s">
        <v>137</v>
      </c>
      <c r="E155" s="9" t="s">
        <v>123</v>
      </c>
      <c r="F155" s="7" t="s">
        <v>135</v>
      </c>
      <c r="G155" s="12" t="s">
        <v>105</v>
      </c>
      <c r="H155" s="11" t="s">
        <v>125</v>
      </c>
      <c r="I155" s="12" t="s">
        <v>126</v>
      </c>
      <c r="J155" s="12">
        <v>2022</v>
      </c>
      <c r="K155" s="3" t="s">
        <v>138</v>
      </c>
    </row>
    <row r="156" spans="1:11" ht="15.6">
      <c r="A156" s="7">
        <v>22665</v>
      </c>
      <c r="B156" s="7">
        <v>22439</v>
      </c>
      <c r="C156" s="7">
        <f t="shared" si="2"/>
        <v>99.002867857930738</v>
      </c>
      <c r="D156" s="7" t="s">
        <v>137</v>
      </c>
      <c r="E156" s="9" t="s">
        <v>123</v>
      </c>
      <c r="F156" s="7" t="s">
        <v>135</v>
      </c>
      <c r="G156" s="12" t="s">
        <v>105</v>
      </c>
      <c r="H156" s="11" t="s">
        <v>125</v>
      </c>
      <c r="I156" s="12" t="s">
        <v>126</v>
      </c>
      <c r="J156" s="12">
        <v>2022</v>
      </c>
      <c r="K156" s="3" t="s">
        <v>138</v>
      </c>
    </row>
    <row r="157" spans="1:11" ht="15.6">
      <c r="A157" s="7">
        <v>21437</v>
      </c>
      <c r="B157" s="7">
        <v>21223</v>
      </c>
      <c r="C157" s="7">
        <f t="shared" si="2"/>
        <v>99.001725987778144</v>
      </c>
      <c r="D157" s="7" t="s">
        <v>137</v>
      </c>
      <c r="E157" s="9" t="s">
        <v>123</v>
      </c>
      <c r="F157" s="7" t="s">
        <v>135</v>
      </c>
      <c r="G157" s="12" t="s">
        <v>105</v>
      </c>
      <c r="H157" s="11" t="s">
        <v>125</v>
      </c>
      <c r="I157" s="12" t="s">
        <v>126</v>
      </c>
      <c r="J157" s="12">
        <v>2022</v>
      </c>
      <c r="K157" s="3" t="s">
        <v>138</v>
      </c>
    </row>
    <row r="158" spans="1:11" ht="15.6">
      <c r="A158" s="7">
        <v>21847</v>
      </c>
      <c r="B158" s="7">
        <v>21629</v>
      </c>
      <c r="C158" s="7">
        <f t="shared" si="2"/>
        <v>99.002151325124728</v>
      </c>
      <c r="D158" s="7" t="s">
        <v>139</v>
      </c>
      <c r="E158" s="9" t="s">
        <v>123</v>
      </c>
      <c r="F158" s="11" t="s">
        <v>135</v>
      </c>
      <c r="G158" s="12" t="s">
        <v>105</v>
      </c>
      <c r="H158" s="11" t="s">
        <v>125</v>
      </c>
      <c r="I158" s="12" t="s">
        <v>126</v>
      </c>
      <c r="J158" s="12">
        <v>2022</v>
      </c>
      <c r="K158" s="17" t="s">
        <v>140</v>
      </c>
    </row>
    <row r="159" spans="1:11" ht="15.6">
      <c r="A159" s="7">
        <v>22581</v>
      </c>
      <c r="B159" s="7">
        <v>22356</v>
      </c>
      <c r="C159" s="7">
        <f t="shared" si="2"/>
        <v>99.003587086488636</v>
      </c>
      <c r="D159" s="7" t="s">
        <v>139</v>
      </c>
      <c r="E159" s="9" t="s">
        <v>123</v>
      </c>
      <c r="F159" s="11" t="s">
        <v>135</v>
      </c>
      <c r="G159" s="12" t="s">
        <v>105</v>
      </c>
      <c r="H159" s="11" t="s">
        <v>125</v>
      </c>
      <c r="I159" s="12" t="s">
        <v>126</v>
      </c>
      <c r="J159" s="12">
        <v>2022</v>
      </c>
      <c r="K159" s="17" t="s">
        <v>140</v>
      </c>
    </row>
    <row r="160" spans="1:11" ht="15.6">
      <c r="A160" s="7">
        <v>20092</v>
      </c>
      <c r="B160" s="7">
        <v>19892</v>
      </c>
      <c r="C160" s="7">
        <f t="shared" si="2"/>
        <v>99.004578936890312</v>
      </c>
      <c r="D160" s="7" t="s">
        <v>139</v>
      </c>
      <c r="E160" s="9" t="s">
        <v>123</v>
      </c>
      <c r="F160" s="11" t="s">
        <v>135</v>
      </c>
      <c r="G160" s="12" t="s">
        <v>105</v>
      </c>
      <c r="H160" s="11" t="s">
        <v>125</v>
      </c>
      <c r="I160" s="12" t="s">
        <v>126</v>
      </c>
      <c r="J160" s="12">
        <v>2022</v>
      </c>
      <c r="K160" s="17" t="s">
        <v>140</v>
      </c>
    </row>
    <row r="161" spans="1:11" ht="15.6">
      <c r="A161" s="9">
        <v>21688</v>
      </c>
      <c r="B161" s="7">
        <v>21472</v>
      </c>
      <c r="C161" s="7">
        <f t="shared" si="2"/>
        <v>99.004057543341943</v>
      </c>
      <c r="D161" s="7" t="s">
        <v>141</v>
      </c>
      <c r="E161" s="9" t="s">
        <v>123</v>
      </c>
      <c r="F161" s="7" t="s">
        <v>135</v>
      </c>
      <c r="G161" s="7" t="s">
        <v>105</v>
      </c>
      <c r="H161" s="7" t="s">
        <v>125</v>
      </c>
      <c r="I161" s="12" t="s">
        <v>126</v>
      </c>
      <c r="J161" s="9">
        <v>2022</v>
      </c>
      <c r="K161" s="3" t="s">
        <v>142</v>
      </c>
    </row>
    <row r="162" spans="1:11" ht="15.6">
      <c r="A162" s="9">
        <v>22551</v>
      </c>
      <c r="B162" s="7">
        <v>22326</v>
      </c>
      <c r="C162" s="7">
        <f t="shared" si="2"/>
        <v>99.002261540508186</v>
      </c>
      <c r="D162" s="7" t="s">
        <v>141</v>
      </c>
      <c r="E162" s="9" t="s">
        <v>123</v>
      </c>
      <c r="F162" s="7" t="s">
        <v>135</v>
      </c>
      <c r="G162" s="7" t="s">
        <v>105</v>
      </c>
      <c r="H162" s="7" t="s">
        <v>125</v>
      </c>
      <c r="I162" s="12" t="s">
        <v>126</v>
      </c>
      <c r="J162" s="9">
        <v>2022</v>
      </c>
      <c r="K162" s="3" t="s">
        <v>142</v>
      </c>
    </row>
    <row r="163" spans="1:11" ht="15.6">
      <c r="A163" s="9">
        <v>22576</v>
      </c>
      <c r="B163" s="7">
        <v>22351</v>
      </c>
      <c r="C163" s="7">
        <f t="shared" si="2"/>
        <v>99.003366406803679</v>
      </c>
      <c r="D163" s="7" t="s">
        <v>141</v>
      </c>
      <c r="E163" s="9" t="s">
        <v>123</v>
      </c>
      <c r="F163" s="7" t="s">
        <v>135</v>
      </c>
      <c r="G163" s="7" t="s">
        <v>105</v>
      </c>
      <c r="H163" s="7" t="s">
        <v>125</v>
      </c>
      <c r="I163" s="12" t="s">
        <v>126</v>
      </c>
      <c r="J163" s="9">
        <v>2022</v>
      </c>
      <c r="K163" s="3" t="s">
        <v>142</v>
      </c>
    </row>
    <row r="164" spans="1:11" ht="15.6">
      <c r="A164" s="9">
        <v>22250</v>
      </c>
      <c r="B164" s="7">
        <v>22028</v>
      </c>
      <c r="C164" s="7">
        <f t="shared" si="2"/>
        <v>99.002247191011236</v>
      </c>
      <c r="D164" s="7" t="s">
        <v>143</v>
      </c>
      <c r="E164" s="9" t="s">
        <v>123</v>
      </c>
      <c r="F164" s="7" t="s">
        <v>135</v>
      </c>
      <c r="G164" s="7" t="s">
        <v>105</v>
      </c>
      <c r="H164" s="7" t="s">
        <v>125</v>
      </c>
      <c r="I164" s="12" t="s">
        <v>126</v>
      </c>
      <c r="J164" s="9">
        <v>2022</v>
      </c>
      <c r="K164" s="3" t="s">
        <v>144</v>
      </c>
    </row>
    <row r="165" spans="1:11" ht="15.6">
      <c r="A165" s="9">
        <v>21046</v>
      </c>
      <c r="B165" s="7">
        <v>20836</v>
      </c>
      <c r="C165" s="7">
        <f t="shared" si="2"/>
        <v>99.002185688491878</v>
      </c>
      <c r="D165" s="7" t="s">
        <v>143</v>
      </c>
      <c r="E165" s="9" t="s">
        <v>123</v>
      </c>
      <c r="F165" s="7" t="s">
        <v>135</v>
      </c>
      <c r="G165" s="7" t="s">
        <v>105</v>
      </c>
      <c r="H165" s="7" t="s">
        <v>125</v>
      </c>
      <c r="I165" s="12" t="s">
        <v>126</v>
      </c>
      <c r="J165" s="9">
        <v>2022</v>
      </c>
      <c r="K165" s="3" t="s">
        <v>144</v>
      </c>
    </row>
    <row r="166" spans="1:11" ht="15.6">
      <c r="A166" s="9">
        <v>20569</v>
      </c>
      <c r="B166" s="7">
        <v>20364</v>
      </c>
      <c r="C166" s="7">
        <f t="shared" si="2"/>
        <v>99.003354562691428</v>
      </c>
      <c r="D166" s="7" t="s">
        <v>143</v>
      </c>
      <c r="E166" s="9" t="s">
        <v>123</v>
      </c>
      <c r="F166" s="7" t="s">
        <v>135</v>
      </c>
      <c r="G166" s="7" t="s">
        <v>105</v>
      </c>
      <c r="H166" s="7" t="s">
        <v>125</v>
      </c>
      <c r="I166" s="12" t="s">
        <v>126</v>
      </c>
      <c r="J166" s="9">
        <v>2022</v>
      </c>
      <c r="K166" s="3" t="s">
        <v>144</v>
      </c>
    </row>
    <row r="167" spans="1:11" ht="15.6">
      <c r="A167" s="9">
        <v>24660</v>
      </c>
      <c r="B167" s="7">
        <v>24414</v>
      </c>
      <c r="C167" s="7">
        <f t="shared" si="2"/>
        <v>99.00243309002434</v>
      </c>
      <c r="D167" s="7" t="s">
        <v>145</v>
      </c>
      <c r="E167" s="9" t="s">
        <v>123</v>
      </c>
      <c r="F167" s="7" t="s">
        <v>146</v>
      </c>
      <c r="G167" s="9" t="s">
        <v>105</v>
      </c>
      <c r="H167" s="7" t="s">
        <v>125</v>
      </c>
      <c r="I167" s="12" t="s">
        <v>147</v>
      </c>
      <c r="J167" s="9">
        <v>2022</v>
      </c>
      <c r="K167" s="3" t="s">
        <v>148</v>
      </c>
    </row>
    <row r="168" spans="1:11" ht="15.6">
      <c r="A168" s="9">
        <v>24990</v>
      </c>
      <c r="B168" s="7">
        <v>24741</v>
      </c>
      <c r="C168" s="7">
        <f t="shared" si="2"/>
        <v>99.003601440576233</v>
      </c>
      <c r="D168" s="7" t="s">
        <v>145</v>
      </c>
      <c r="E168" s="9" t="s">
        <v>123</v>
      </c>
      <c r="F168" s="7" t="s">
        <v>146</v>
      </c>
      <c r="G168" s="9" t="s">
        <v>105</v>
      </c>
      <c r="H168" s="7" t="s">
        <v>125</v>
      </c>
      <c r="I168" s="12" t="s">
        <v>147</v>
      </c>
      <c r="J168" s="9">
        <v>2022</v>
      </c>
      <c r="K168" s="3" t="s">
        <v>148</v>
      </c>
    </row>
    <row r="169" spans="1:11" ht="15.6">
      <c r="A169" s="9">
        <v>24321</v>
      </c>
      <c r="B169" s="7">
        <v>24078</v>
      </c>
      <c r="C169" s="7">
        <f t="shared" si="2"/>
        <v>99.000863451338347</v>
      </c>
      <c r="D169" s="7" t="s">
        <v>145</v>
      </c>
      <c r="E169" s="9" t="s">
        <v>123</v>
      </c>
      <c r="F169" s="7" t="s">
        <v>146</v>
      </c>
      <c r="G169" s="9" t="s">
        <v>105</v>
      </c>
      <c r="H169" s="7" t="s">
        <v>125</v>
      </c>
      <c r="I169" s="12" t="s">
        <v>147</v>
      </c>
      <c r="J169" s="9">
        <v>2022</v>
      </c>
      <c r="K169" s="3" t="s">
        <v>148</v>
      </c>
    </row>
    <row r="170" spans="1:11" ht="15.6">
      <c r="A170" s="9">
        <v>24727</v>
      </c>
      <c r="B170" s="7">
        <v>24480</v>
      </c>
      <c r="C170" s="7">
        <f t="shared" si="2"/>
        <v>99.001091923807977</v>
      </c>
      <c r="D170" s="7" t="s">
        <v>149</v>
      </c>
      <c r="E170" s="9" t="s">
        <v>123</v>
      </c>
      <c r="F170" s="9" t="s">
        <v>146</v>
      </c>
      <c r="G170" s="9" t="s">
        <v>105</v>
      </c>
      <c r="H170" s="7" t="s">
        <v>125</v>
      </c>
      <c r="I170" s="12" t="s">
        <v>147</v>
      </c>
      <c r="J170" s="9">
        <v>2022</v>
      </c>
      <c r="K170" s="3" t="s">
        <v>150</v>
      </c>
    </row>
    <row r="171" spans="1:11" ht="15.6">
      <c r="A171" s="9">
        <v>22629</v>
      </c>
      <c r="B171" s="7">
        <v>22403</v>
      </c>
      <c r="C171" s="7">
        <f t="shared" si="2"/>
        <v>99.001281541384941</v>
      </c>
      <c r="D171" s="7" t="s">
        <v>149</v>
      </c>
      <c r="E171" s="9" t="s">
        <v>123</v>
      </c>
      <c r="F171" s="9" t="s">
        <v>146</v>
      </c>
      <c r="G171" s="9" t="s">
        <v>105</v>
      </c>
      <c r="H171" s="7" t="s">
        <v>125</v>
      </c>
      <c r="I171" s="12" t="s">
        <v>147</v>
      </c>
      <c r="J171" s="9">
        <v>2022</v>
      </c>
      <c r="K171" s="3" t="s">
        <v>150</v>
      </c>
    </row>
    <row r="172" spans="1:11" ht="15.6">
      <c r="A172" s="9">
        <v>21655</v>
      </c>
      <c r="B172" s="7">
        <v>21439</v>
      </c>
      <c r="C172" s="7">
        <f t="shared" si="2"/>
        <v>99.002539829138769</v>
      </c>
      <c r="D172" s="7" t="s">
        <v>149</v>
      </c>
      <c r="E172" s="9" t="s">
        <v>123</v>
      </c>
      <c r="F172" s="9" t="s">
        <v>146</v>
      </c>
      <c r="G172" s="9" t="s">
        <v>105</v>
      </c>
      <c r="H172" s="7" t="s">
        <v>125</v>
      </c>
      <c r="I172" s="12" t="s">
        <v>147</v>
      </c>
      <c r="J172" s="9">
        <v>2022</v>
      </c>
      <c r="K172" s="3" t="s">
        <v>150</v>
      </c>
    </row>
    <row r="173" spans="1:11" ht="15.6">
      <c r="A173" s="9">
        <v>22855</v>
      </c>
      <c r="B173" s="7">
        <v>22627</v>
      </c>
      <c r="C173" s="7">
        <f t="shared" si="2"/>
        <v>99.002406475607089</v>
      </c>
      <c r="D173" s="7" t="s">
        <v>151</v>
      </c>
      <c r="E173" s="9" t="s">
        <v>123</v>
      </c>
      <c r="F173" s="7" t="s">
        <v>146</v>
      </c>
      <c r="G173" s="7" t="s">
        <v>105</v>
      </c>
      <c r="H173" s="10" t="s">
        <v>125</v>
      </c>
      <c r="I173" s="12" t="s">
        <v>147</v>
      </c>
      <c r="J173" s="9">
        <v>2022</v>
      </c>
      <c r="K173" s="3" t="s">
        <v>152</v>
      </c>
    </row>
    <row r="174" spans="1:11" ht="15.6">
      <c r="A174" s="9">
        <v>21498</v>
      </c>
      <c r="B174" s="7">
        <v>21284</v>
      </c>
      <c r="C174" s="7">
        <f t="shared" si="2"/>
        <v>99.00455856358731</v>
      </c>
      <c r="D174" s="7" t="s">
        <v>151</v>
      </c>
      <c r="E174" s="9" t="s">
        <v>123</v>
      </c>
      <c r="F174" s="7" t="s">
        <v>146</v>
      </c>
      <c r="G174" s="7" t="s">
        <v>105</v>
      </c>
      <c r="H174" s="10" t="s">
        <v>125</v>
      </c>
      <c r="I174" s="12" t="s">
        <v>147</v>
      </c>
      <c r="J174" s="9">
        <v>2022</v>
      </c>
      <c r="K174" s="3" t="s">
        <v>152</v>
      </c>
    </row>
    <row r="175" spans="1:11" ht="15.6">
      <c r="A175" s="9">
        <v>21402</v>
      </c>
      <c r="B175" s="7">
        <v>21188</v>
      </c>
      <c r="C175" s="7">
        <f t="shared" si="2"/>
        <v>99.000093449210354</v>
      </c>
      <c r="D175" s="7" t="s">
        <v>151</v>
      </c>
      <c r="E175" s="9" t="s">
        <v>123</v>
      </c>
      <c r="F175" s="7" t="s">
        <v>146</v>
      </c>
      <c r="G175" s="7" t="s">
        <v>105</v>
      </c>
      <c r="H175" s="10" t="s">
        <v>125</v>
      </c>
      <c r="I175" s="12" t="s">
        <v>147</v>
      </c>
      <c r="J175" s="9">
        <v>2022</v>
      </c>
      <c r="K175" s="3" t="s">
        <v>152</v>
      </c>
    </row>
    <row r="176" spans="1:11" ht="15.6">
      <c r="A176" s="9">
        <v>21051</v>
      </c>
      <c r="B176" s="7">
        <v>20841</v>
      </c>
      <c r="C176" s="7">
        <f t="shared" si="2"/>
        <v>99.002422687758298</v>
      </c>
      <c r="D176" s="7" t="s">
        <v>153</v>
      </c>
      <c r="E176" s="9" t="s">
        <v>123</v>
      </c>
      <c r="F176" s="9" t="s">
        <v>146</v>
      </c>
      <c r="G176" s="9" t="s">
        <v>105</v>
      </c>
      <c r="H176" s="7" t="s">
        <v>125</v>
      </c>
      <c r="I176" s="9" t="s">
        <v>147</v>
      </c>
      <c r="J176" s="9">
        <v>2022</v>
      </c>
      <c r="K176" s="3" t="s">
        <v>154</v>
      </c>
    </row>
    <row r="177" spans="1:11" ht="15.6">
      <c r="A177" s="9">
        <v>20275</v>
      </c>
      <c r="B177" s="7">
        <v>20073</v>
      </c>
      <c r="C177" s="7">
        <f t="shared" si="2"/>
        <v>99.003699136868065</v>
      </c>
      <c r="D177" s="7" t="s">
        <v>153</v>
      </c>
      <c r="E177" s="9" t="s">
        <v>123</v>
      </c>
      <c r="F177" s="9" t="s">
        <v>146</v>
      </c>
      <c r="G177" s="9" t="s">
        <v>105</v>
      </c>
      <c r="H177" s="7" t="s">
        <v>125</v>
      </c>
      <c r="I177" s="9" t="s">
        <v>147</v>
      </c>
      <c r="J177" s="9">
        <v>2022</v>
      </c>
      <c r="K177" s="3" t="s">
        <v>154</v>
      </c>
    </row>
    <row r="178" spans="1:11" ht="15.6">
      <c r="A178" s="9">
        <v>22689</v>
      </c>
      <c r="B178" s="7">
        <v>22463</v>
      </c>
      <c r="C178" s="7">
        <f t="shared" si="2"/>
        <v>99.003922605667952</v>
      </c>
      <c r="D178" s="7" t="s">
        <v>153</v>
      </c>
      <c r="E178" s="9" t="s">
        <v>123</v>
      </c>
      <c r="F178" s="9" t="s">
        <v>146</v>
      </c>
      <c r="G178" s="9" t="s">
        <v>105</v>
      </c>
      <c r="H178" s="7" t="s">
        <v>125</v>
      </c>
      <c r="I178" s="9" t="s">
        <v>147</v>
      </c>
      <c r="J178" s="9">
        <v>2022</v>
      </c>
      <c r="K178" s="3" t="s">
        <v>154</v>
      </c>
    </row>
    <row r="179" spans="1:11" ht="15.6">
      <c r="A179" s="9">
        <v>20115</v>
      </c>
      <c r="B179" s="7">
        <v>19914</v>
      </c>
      <c r="C179" s="7">
        <f t="shared" si="2"/>
        <v>99.000745712155108</v>
      </c>
      <c r="D179" s="7" t="s">
        <v>155</v>
      </c>
      <c r="E179" s="9" t="s">
        <v>123</v>
      </c>
      <c r="F179" s="7" t="s">
        <v>146</v>
      </c>
      <c r="G179" s="9" t="s">
        <v>105</v>
      </c>
      <c r="H179" s="7" t="s">
        <v>125</v>
      </c>
      <c r="I179" s="9" t="s">
        <v>147</v>
      </c>
      <c r="J179" s="9">
        <v>2022</v>
      </c>
      <c r="K179" s="3" t="s">
        <v>156</v>
      </c>
    </row>
    <row r="180" spans="1:11" ht="15.6">
      <c r="A180" s="9">
        <v>20571</v>
      </c>
      <c r="B180" s="7">
        <v>20366</v>
      </c>
      <c r="C180" s="7">
        <f t="shared" si="2"/>
        <v>99.003451460794324</v>
      </c>
      <c r="D180" s="7" t="s">
        <v>155</v>
      </c>
      <c r="E180" s="9" t="s">
        <v>123</v>
      </c>
      <c r="F180" s="7" t="s">
        <v>146</v>
      </c>
      <c r="G180" s="9" t="s">
        <v>105</v>
      </c>
      <c r="H180" s="7" t="s">
        <v>125</v>
      </c>
      <c r="I180" s="9" t="s">
        <v>147</v>
      </c>
      <c r="J180" s="9">
        <v>2022</v>
      </c>
      <c r="K180" s="3" t="s">
        <v>156</v>
      </c>
    </row>
    <row r="181" spans="1:11" ht="15.6">
      <c r="A181" s="9">
        <v>23031</v>
      </c>
      <c r="B181" s="7">
        <v>22801</v>
      </c>
      <c r="C181" s="7">
        <f t="shared" si="2"/>
        <v>99.001346011897013</v>
      </c>
      <c r="D181" s="7" t="s">
        <v>155</v>
      </c>
      <c r="E181" s="9" t="s">
        <v>123</v>
      </c>
      <c r="F181" s="7" t="s">
        <v>146</v>
      </c>
      <c r="G181" s="9" t="s">
        <v>105</v>
      </c>
      <c r="H181" s="7" t="s">
        <v>125</v>
      </c>
      <c r="I181" s="9" t="s">
        <v>147</v>
      </c>
      <c r="J181" s="9">
        <v>2022</v>
      </c>
      <c r="K181" s="3" t="s">
        <v>156</v>
      </c>
    </row>
    <row r="182" spans="1:11" ht="15.6">
      <c r="A182" s="9">
        <v>22144</v>
      </c>
      <c r="B182" s="7">
        <v>21923</v>
      </c>
      <c r="C182" s="7">
        <f t="shared" si="2"/>
        <v>99.001986994219649</v>
      </c>
      <c r="D182" s="7" t="s">
        <v>157</v>
      </c>
      <c r="E182" s="9" t="s">
        <v>123</v>
      </c>
      <c r="F182" s="7" t="s">
        <v>146</v>
      </c>
      <c r="G182" s="9" t="s">
        <v>105</v>
      </c>
      <c r="H182" s="7" t="s">
        <v>125</v>
      </c>
      <c r="I182" s="9" t="s">
        <v>147</v>
      </c>
      <c r="J182" s="9">
        <v>2022</v>
      </c>
      <c r="K182" s="3" t="s">
        <v>158</v>
      </c>
    </row>
    <row r="183" spans="1:11" ht="15.6">
      <c r="A183" s="9">
        <v>21804</v>
      </c>
      <c r="B183" s="7">
        <v>21586</v>
      </c>
      <c r="C183" s="7">
        <f t="shared" si="2"/>
        <v>99.000183452577502</v>
      </c>
      <c r="D183" s="7" t="s">
        <v>157</v>
      </c>
      <c r="E183" s="9" t="s">
        <v>123</v>
      </c>
      <c r="F183" s="7" t="s">
        <v>146</v>
      </c>
      <c r="G183" s="9" t="s">
        <v>105</v>
      </c>
      <c r="H183" s="7" t="s">
        <v>125</v>
      </c>
      <c r="I183" s="9" t="s">
        <v>147</v>
      </c>
      <c r="J183" s="9">
        <v>2022</v>
      </c>
      <c r="K183" s="3" t="s">
        <v>158</v>
      </c>
    </row>
    <row r="184" spans="1:11" ht="15.6">
      <c r="A184" s="9">
        <v>23464</v>
      </c>
      <c r="B184" s="7">
        <v>23230</v>
      </c>
      <c r="C184" s="7">
        <f t="shared" si="2"/>
        <v>99.002727582679853</v>
      </c>
      <c r="D184" s="7" t="s">
        <v>157</v>
      </c>
      <c r="E184" s="9" t="s">
        <v>123</v>
      </c>
      <c r="F184" s="7" t="s">
        <v>146</v>
      </c>
      <c r="G184" s="9" t="s">
        <v>105</v>
      </c>
      <c r="H184" s="7" t="s">
        <v>125</v>
      </c>
      <c r="I184" s="9" t="s">
        <v>147</v>
      </c>
      <c r="J184" s="9">
        <v>2022</v>
      </c>
      <c r="K184" s="3" t="s">
        <v>158</v>
      </c>
    </row>
    <row r="185" spans="1:11" ht="15.6">
      <c r="A185" s="7">
        <v>45893</v>
      </c>
      <c r="B185" s="7">
        <v>45435</v>
      </c>
      <c r="C185" s="7">
        <f t="shared" si="2"/>
        <v>99.002026452835949</v>
      </c>
      <c r="D185" s="7" t="s">
        <v>159</v>
      </c>
      <c r="E185" s="9" t="s">
        <v>123</v>
      </c>
      <c r="F185" s="7" t="s">
        <v>124</v>
      </c>
      <c r="G185" s="9" t="s">
        <v>105</v>
      </c>
      <c r="H185" s="7" t="s">
        <v>160</v>
      </c>
      <c r="I185" s="12" t="s">
        <v>147</v>
      </c>
      <c r="J185" s="9">
        <v>2022</v>
      </c>
      <c r="K185" s="3" t="s">
        <v>161</v>
      </c>
    </row>
    <row r="186" spans="1:11" ht="15.6">
      <c r="A186" s="7">
        <v>46533</v>
      </c>
      <c r="B186" s="7">
        <v>46068</v>
      </c>
      <c r="C186" s="7">
        <f t="shared" si="2"/>
        <v>99.000709174134485</v>
      </c>
      <c r="D186" s="7" t="s">
        <v>159</v>
      </c>
      <c r="E186" s="9" t="s">
        <v>123</v>
      </c>
      <c r="F186" s="7" t="s">
        <v>124</v>
      </c>
      <c r="G186" s="9" t="s">
        <v>105</v>
      </c>
      <c r="H186" s="7" t="s">
        <v>160</v>
      </c>
      <c r="I186" s="12" t="s">
        <v>147</v>
      </c>
      <c r="J186" s="9">
        <v>2022</v>
      </c>
      <c r="K186" s="3" t="s">
        <v>161</v>
      </c>
    </row>
    <row r="187" spans="1:11" ht="15.6">
      <c r="A187" s="7">
        <v>40809</v>
      </c>
      <c r="B187" s="7">
        <v>40401</v>
      </c>
      <c r="C187" s="7">
        <f t="shared" si="2"/>
        <v>99.000220539586863</v>
      </c>
      <c r="D187" s="7" t="s">
        <v>159</v>
      </c>
      <c r="E187" s="9" t="s">
        <v>123</v>
      </c>
      <c r="F187" s="7" t="s">
        <v>124</v>
      </c>
      <c r="G187" s="9" t="s">
        <v>105</v>
      </c>
      <c r="H187" s="7" t="s">
        <v>160</v>
      </c>
      <c r="I187" s="12" t="s">
        <v>147</v>
      </c>
      <c r="J187" s="9">
        <v>2022</v>
      </c>
      <c r="K187" s="3" t="s">
        <v>161</v>
      </c>
    </row>
    <row r="188" spans="1:11" ht="15.6">
      <c r="A188" s="9">
        <v>21085</v>
      </c>
      <c r="B188" s="7">
        <v>20875</v>
      </c>
      <c r="C188" s="7">
        <f t="shared" si="2"/>
        <v>99.004031301873368</v>
      </c>
      <c r="D188" s="7" t="s">
        <v>162</v>
      </c>
      <c r="E188" s="9" t="s">
        <v>123</v>
      </c>
      <c r="F188" s="7" t="s">
        <v>124</v>
      </c>
      <c r="G188" s="9" t="s">
        <v>105</v>
      </c>
      <c r="H188" s="7" t="s">
        <v>125</v>
      </c>
      <c r="I188" s="12" t="s">
        <v>147</v>
      </c>
      <c r="J188" s="9">
        <v>2022</v>
      </c>
      <c r="K188" s="3" t="s">
        <v>163</v>
      </c>
    </row>
    <row r="189" spans="1:11" ht="15.6">
      <c r="A189" s="9">
        <v>26308</v>
      </c>
      <c r="B189" s="7">
        <v>26045</v>
      </c>
      <c r="C189" s="7">
        <f t="shared" si="2"/>
        <v>99.000304090010644</v>
      </c>
      <c r="D189" s="7" t="s">
        <v>162</v>
      </c>
      <c r="E189" s="9" t="s">
        <v>123</v>
      </c>
      <c r="F189" s="7" t="s">
        <v>124</v>
      </c>
      <c r="G189" s="9" t="s">
        <v>105</v>
      </c>
      <c r="H189" s="7" t="s">
        <v>125</v>
      </c>
      <c r="I189" s="12" t="s">
        <v>147</v>
      </c>
      <c r="J189" s="9">
        <v>2022</v>
      </c>
      <c r="K189" s="3" t="s">
        <v>163</v>
      </c>
    </row>
    <row r="190" spans="1:11" ht="15.6">
      <c r="A190" s="9">
        <v>24078</v>
      </c>
      <c r="B190" s="7">
        <v>23838</v>
      </c>
      <c r="C190" s="7">
        <f t="shared" si="2"/>
        <v>99.003239471716924</v>
      </c>
      <c r="D190" s="7" t="s">
        <v>162</v>
      </c>
      <c r="E190" s="9" t="s">
        <v>123</v>
      </c>
      <c r="F190" s="7" t="s">
        <v>124</v>
      </c>
      <c r="G190" s="9" t="s">
        <v>105</v>
      </c>
      <c r="H190" s="7" t="s">
        <v>125</v>
      </c>
      <c r="I190" s="12" t="s">
        <v>147</v>
      </c>
      <c r="J190" s="9">
        <v>2022</v>
      </c>
      <c r="K190" s="3" t="s">
        <v>163</v>
      </c>
    </row>
    <row r="191" spans="1:11" ht="15.6">
      <c r="A191" s="9">
        <v>23008</v>
      </c>
      <c r="B191" s="7">
        <v>22778</v>
      </c>
      <c r="C191" s="7">
        <f t="shared" si="2"/>
        <v>99.000347705146041</v>
      </c>
      <c r="D191" s="7" t="s">
        <v>164</v>
      </c>
      <c r="E191" s="9" t="s">
        <v>123</v>
      </c>
      <c r="F191" s="7" t="s">
        <v>124</v>
      </c>
      <c r="G191" s="7" t="s">
        <v>105</v>
      </c>
      <c r="H191" s="7" t="s">
        <v>125</v>
      </c>
      <c r="I191" s="12" t="s">
        <v>147</v>
      </c>
      <c r="J191" s="9">
        <v>2022</v>
      </c>
      <c r="K191" s="3" t="s">
        <v>165</v>
      </c>
    </row>
    <row r="192" spans="1:11" ht="15.6">
      <c r="A192" s="9">
        <v>23128</v>
      </c>
      <c r="B192" s="7">
        <v>22897</v>
      </c>
      <c r="C192" s="7">
        <f t="shared" si="2"/>
        <v>99.00121065375302</v>
      </c>
      <c r="D192" s="7" t="s">
        <v>164</v>
      </c>
      <c r="E192" s="9" t="s">
        <v>123</v>
      </c>
      <c r="F192" s="7" t="s">
        <v>124</v>
      </c>
      <c r="G192" s="7" t="s">
        <v>105</v>
      </c>
      <c r="H192" s="7" t="s">
        <v>125</v>
      </c>
      <c r="I192" s="12" t="s">
        <v>147</v>
      </c>
      <c r="J192" s="9">
        <v>2022</v>
      </c>
      <c r="K192" s="3" t="s">
        <v>165</v>
      </c>
    </row>
    <row r="193" spans="1:11" ht="15.6">
      <c r="A193" s="9">
        <v>26726</v>
      </c>
      <c r="B193" s="7">
        <v>26459</v>
      </c>
      <c r="C193" s="7">
        <f t="shared" si="2"/>
        <v>99.000972835441146</v>
      </c>
      <c r="D193" s="7" t="s">
        <v>164</v>
      </c>
      <c r="E193" s="9" t="s">
        <v>123</v>
      </c>
      <c r="F193" s="7" t="s">
        <v>124</v>
      </c>
      <c r="G193" s="7" t="s">
        <v>105</v>
      </c>
      <c r="H193" s="7" t="s">
        <v>125</v>
      </c>
      <c r="I193" s="12" t="s">
        <v>147</v>
      </c>
      <c r="J193" s="9">
        <v>2022</v>
      </c>
      <c r="K193" s="3" t="s">
        <v>165</v>
      </c>
    </row>
    <row r="194" spans="1:11" ht="15.6">
      <c r="A194" s="9">
        <v>21167</v>
      </c>
      <c r="B194" s="7">
        <v>20956</v>
      </c>
      <c r="C194" s="7">
        <f t="shared" si="2"/>
        <v>99.003165304483403</v>
      </c>
      <c r="D194" s="7" t="s">
        <v>166</v>
      </c>
      <c r="E194" s="9" t="s">
        <v>123</v>
      </c>
      <c r="F194" s="7" t="s">
        <v>124</v>
      </c>
      <c r="G194" s="7" t="s">
        <v>105</v>
      </c>
      <c r="H194" s="7" t="s">
        <v>125</v>
      </c>
      <c r="I194" s="12" t="s">
        <v>147</v>
      </c>
      <c r="J194" s="9">
        <v>2022</v>
      </c>
      <c r="K194" s="3" t="s">
        <v>167</v>
      </c>
    </row>
    <row r="195" spans="1:11" ht="15.6">
      <c r="A195" s="9">
        <v>21610</v>
      </c>
      <c r="B195" s="7">
        <v>21394</v>
      </c>
      <c r="C195" s="7">
        <f t="shared" ref="C195:C258" si="3">100*(B195/A195)</f>
        <v>99.000462748727429</v>
      </c>
      <c r="D195" s="7" t="s">
        <v>166</v>
      </c>
      <c r="E195" s="9" t="s">
        <v>123</v>
      </c>
      <c r="F195" s="7" t="s">
        <v>124</v>
      </c>
      <c r="G195" s="7" t="s">
        <v>105</v>
      </c>
      <c r="H195" s="7" t="s">
        <v>125</v>
      </c>
      <c r="I195" s="12" t="s">
        <v>147</v>
      </c>
      <c r="J195" s="9">
        <v>2022</v>
      </c>
      <c r="K195" s="3" t="s">
        <v>167</v>
      </c>
    </row>
    <row r="196" spans="1:11" ht="15.6">
      <c r="A196" s="9">
        <v>21298</v>
      </c>
      <c r="B196" s="7">
        <v>21086</v>
      </c>
      <c r="C196" s="7">
        <f t="shared" si="3"/>
        <v>99.004601371020755</v>
      </c>
      <c r="D196" s="7" t="s">
        <v>166</v>
      </c>
      <c r="E196" s="9" t="s">
        <v>123</v>
      </c>
      <c r="F196" s="7" t="s">
        <v>124</v>
      </c>
      <c r="G196" s="7" t="s">
        <v>105</v>
      </c>
      <c r="H196" s="7" t="s">
        <v>125</v>
      </c>
      <c r="I196" s="12" t="s">
        <v>147</v>
      </c>
      <c r="J196" s="9">
        <v>2022</v>
      </c>
      <c r="K196" s="3" t="s">
        <v>167</v>
      </c>
    </row>
    <row r="197" spans="1:11" ht="15.6">
      <c r="A197" s="9">
        <v>24084</v>
      </c>
      <c r="B197" s="7">
        <v>23844</v>
      </c>
      <c r="C197" s="7">
        <f t="shared" si="3"/>
        <v>99.003487792725466</v>
      </c>
      <c r="D197" s="7" t="s">
        <v>168</v>
      </c>
      <c r="E197" s="9" t="s">
        <v>123</v>
      </c>
      <c r="F197" s="10" t="s">
        <v>124</v>
      </c>
      <c r="G197" s="7" t="s">
        <v>105</v>
      </c>
      <c r="H197" s="10" t="s">
        <v>125</v>
      </c>
      <c r="I197" s="12" t="s">
        <v>147</v>
      </c>
      <c r="J197" s="9">
        <v>2022</v>
      </c>
      <c r="K197" s="3" t="s">
        <v>169</v>
      </c>
    </row>
    <row r="198" spans="1:11" ht="15.6">
      <c r="A198" s="9">
        <v>21865</v>
      </c>
      <c r="B198" s="7">
        <v>21647</v>
      </c>
      <c r="C198" s="7">
        <f t="shared" si="3"/>
        <v>99.002972787560026</v>
      </c>
      <c r="D198" s="7" t="s">
        <v>168</v>
      </c>
      <c r="E198" s="9" t="s">
        <v>123</v>
      </c>
      <c r="F198" s="10" t="s">
        <v>124</v>
      </c>
      <c r="G198" s="7" t="s">
        <v>105</v>
      </c>
      <c r="H198" s="10" t="s">
        <v>125</v>
      </c>
      <c r="I198" s="12" t="s">
        <v>147</v>
      </c>
      <c r="J198" s="9">
        <v>2022</v>
      </c>
      <c r="K198" s="3" t="s">
        <v>169</v>
      </c>
    </row>
    <row r="199" spans="1:11" ht="15.6">
      <c r="A199" s="9">
        <v>25172</v>
      </c>
      <c r="B199" s="7">
        <v>24921</v>
      </c>
      <c r="C199" s="7">
        <f t="shared" si="3"/>
        <v>99.002860320991587</v>
      </c>
      <c r="D199" s="7" t="s">
        <v>168</v>
      </c>
      <c r="E199" s="9" t="s">
        <v>123</v>
      </c>
      <c r="F199" s="10" t="s">
        <v>124</v>
      </c>
      <c r="G199" s="7" t="s">
        <v>105</v>
      </c>
      <c r="H199" s="10" t="s">
        <v>125</v>
      </c>
      <c r="I199" s="12" t="s">
        <v>147</v>
      </c>
      <c r="J199" s="9">
        <v>2022</v>
      </c>
      <c r="K199" s="3" t="s">
        <v>169</v>
      </c>
    </row>
    <row r="200" spans="1:11" ht="15.6">
      <c r="A200" s="9">
        <v>20533</v>
      </c>
      <c r="B200" s="7">
        <v>20328</v>
      </c>
      <c r="C200" s="7">
        <f t="shared" si="3"/>
        <v>99.001607168947544</v>
      </c>
      <c r="D200" s="7" t="s">
        <v>170</v>
      </c>
      <c r="E200" s="9" t="s">
        <v>123</v>
      </c>
      <c r="F200" s="7" t="s">
        <v>124</v>
      </c>
      <c r="G200" s="7" t="s">
        <v>105</v>
      </c>
      <c r="H200" s="7" t="s">
        <v>125</v>
      </c>
      <c r="I200" s="12" t="s">
        <v>147</v>
      </c>
      <c r="J200" s="9">
        <v>2022</v>
      </c>
      <c r="K200" s="3" t="s">
        <v>171</v>
      </c>
    </row>
    <row r="201" spans="1:11" ht="15.6">
      <c r="A201" s="9">
        <v>24622</v>
      </c>
      <c r="B201" s="7">
        <v>24376</v>
      </c>
      <c r="C201" s="7">
        <f t="shared" si="3"/>
        <v>99.000893509869229</v>
      </c>
      <c r="D201" s="7" t="s">
        <v>170</v>
      </c>
      <c r="E201" s="9" t="s">
        <v>123</v>
      </c>
      <c r="F201" s="7" t="s">
        <v>124</v>
      </c>
      <c r="G201" s="7" t="s">
        <v>105</v>
      </c>
      <c r="H201" s="7" t="s">
        <v>125</v>
      </c>
      <c r="I201" s="12" t="s">
        <v>147</v>
      </c>
      <c r="J201" s="9">
        <v>2022</v>
      </c>
      <c r="K201" s="3" t="s">
        <v>171</v>
      </c>
    </row>
    <row r="202" spans="1:11" ht="15.6">
      <c r="A202" s="9">
        <v>21396</v>
      </c>
      <c r="B202" s="7">
        <v>21183</v>
      </c>
      <c r="C202" s="7">
        <f t="shared" si="3"/>
        <v>99.00448681996636</v>
      </c>
      <c r="D202" s="7" t="s">
        <v>170</v>
      </c>
      <c r="E202" s="9" t="s">
        <v>123</v>
      </c>
      <c r="F202" s="7" t="s">
        <v>124</v>
      </c>
      <c r="G202" s="7" t="s">
        <v>105</v>
      </c>
      <c r="H202" s="7" t="s">
        <v>125</v>
      </c>
      <c r="I202" s="12" t="s">
        <v>147</v>
      </c>
      <c r="J202" s="9">
        <v>2022</v>
      </c>
      <c r="K202" s="3" t="s">
        <v>171</v>
      </c>
    </row>
    <row r="203" spans="1:11" ht="15.6">
      <c r="A203" s="7">
        <v>35962</v>
      </c>
      <c r="B203" s="7">
        <v>35603</v>
      </c>
      <c r="C203" s="7">
        <f t="shared" si="3"/>
        <v>99.001724042044387</v>
      </c>
      <c r="D203" s="7" t="s">
        <v>172</v>
      </c>
      <c r="E203" s="9" t="s">
        <v>123</v>
      </c>
      <c r="F203" s="7" t="s">
        <v>124</v>
      </c>
      <c r="G203" s="7" t="s">
        <v>105</v>
      </c>
      <c r="H203" s="7" t="s">
        <v>160</v>
      </c>
      <c r="I203" s="12" t="s">
        <v>147</v>
      </c>
      <c r="J203" s="9">
        <v>2022</v>
      </c>
      <c r="K203" s="3" t="s">
        <v>173</v>
      </c>
    </row>
    <row r="204" spans="1:11" ht="15.6">
      <c r="A204" s="7">
        <v>42952</v>
      </c>
      <c r="B204" s="7">
        <v>42523</v>
      </c>
      <c r="C204" s="7">
        <f t="shared" si="3"/>
        <v>99.00121065375302</v>
      </c>
      <c r="D204" s="7" t="s">
        <v>172</v>
      </c>
      <c r="E204" s="9" t="s">
        <v>123</v>
      </c>
      <c r="F204" s="7" t="s">
        <v>124</v>
      </c>
      <c r="G204" s="7" t="s">
        <v>105</v>
      </c>
      <c r="H204" s="7" t="s">
        <v>160</v>
      </c>
      <c r="I204" s="12" t="s">
        <v>147</v>
      </c>
      <c r="J204" s="9">
        <v>2022</v>
      </c>
      <c r="K204" s="3" t="s">
        <v>173</v>
      </c>
    </row>
    <row r="205" spans="1:11" ht="15.6">
      <c r="A205" s="7">
        <v>43431</v>
      </c>
      <c r="B205" s="7">
        <v>42997</v>
      </c>
      <c r="C205" s="7">
        <f t="shared" si="3"/>
        <v>99.000713775874374</v>
      </c>
      <c r="D205" s="7" t="s">
        <v>172</v>
      </c>
      <c r="E205" s="9" t="s">
        <v>123</v>
      </c>
      <c r="F205" s="7" t="s">
        <v>124</v>
      </c>
      <c r="G205" s="7" t="s">
        <v>105</v>
      </c>
      <c r="H205" s="7" t="s">
        <v>160</v>
      </c>
      <c r="I205" s="12" t="s">
        <v>147</v>
      </c>
      <c r="J205" s="9">
        <v>2022</v>
      </c>
      <c r="K205" s="3" t="s">
        <v>173</v>
      </c>
    </row>
    <row r="206" spans="1:11" ht="15.6">
      <c r="A206" s="7">
        <v>41847</v>
      </c>
      <c r="B206" s="7">
        <v>41429</v>
      </c>
      <c r="C206" s="7">
        <f t="shared" si="3"/>
        <v>99.001123139054172</v>
      </c>
      <c r="D206" s="7" t="s">
        <v>174</v>
      </c>
      <c r="E206" s="9" t="s">
        <v>123</v>
      </c>
      <c r="F206" s="7" t="s">
        <v>124</v>
      </c>
      <c r="G206" s="7" t="s">
        <v>105</v>
      </c>
      <c r="H206" s="7" t="s">
        <v>160</v>
      </c>
      <c r="I206" s="12" t="s">
        <v>147</v>
      </c>
      <c r="J206" s="9">
        <v>2022</v>
      </c>
      <c r="K206" s="3" t="s">
        <v>175</v>
      </c>
    </row>
    <row r="207" spans="1:11" ht="15.6">
      <c r="A207" s="7">
        <v>42143</v>
      </c>
      <c r="B207" s="7">
        <v>41722</v>
      </c>
      <c r="C207" s="7">
        <f t="shared" si="3"/>
        <v>99.001020335524288</v>
      </c>
      <c r="D207" s="7" t="s">
        <v>174</v>
      </c>
      <c r="E207" s="9" t="s">
        <v>123</v>
      </c>
      <c r="F207" s="7" t="s">
        <v>124</v>
      </c>
      <c r="G207" s="7" t="s">
        <v>105</v>
      </c>
      <c r="H207" s="7" t="s">
        <v>160</v>
      </c>
      <c r="I207" s="12" t="s">
        <v>147</v>
      </c>
      <c r="J207" s="9">
        <v>2022</v>
      </c>
      <c r="K207" s="3" t="s">
        <v>175</v>
      </c>
    </row>
    <row r="208" spans="1:11" ht="15.6">
      <c r="A208" s="7">
        <v>38633</v>
      </c>
      <c r="B208" s="7">
        <v>38247</v>
      </c>
      <c r="C208" s="7">
        <f t="shared" si="3"/>
        <v>99.000854192012014</v>
      </c>
      <c r="D208" s="7" t="s">
        <v>174</v>
      </c>
      <c r="E208" s="9" t="s">
        <v>123</v>
      </c>
      <c r="F208" s="7" t="s">
        <v>124</v>
      </c>
      <c r="G208" s="7" t="s">
        <v>105</v>
      </c>
      <c r="H208" s="7" t="s">
        <v>160</v>
      </c>
      <c r="I208" s="12" t="s">
        <v>147</v>
      </c>
      <c r="J208" s="9">
        <v>2022</v>
      </c>
      <c r="K208" s="3" t="s">
        <v>175</v>
      </c>
    </row>
    <row r="209" spans="1:11" ht="15.6">
      <c r="A209" s="9">
        <v>82199</v>
      </c>
      <c r="B209" s="7">
        <v>81378</v>
      </c>
      <c r="C209" s="7">
        <f t="shared" si="3"/>
        <v>99.001204394214042</v>
      </c>
      <c r="D209" s="7" t="s">
        <v>176</v>
      </c>
      <c r="E209" s="9" t="s">
        <v>123</v>
      </c>
      <c r="F209" s="10" t="s">
        <v>146</v>
      </c>
      <c r="G209" s="7" t="s">
        <v>105</v>
      </c>
      <c r="H209" s="10" t="s">
        <v>125</v>
      </c>
      <c r="I209" s="12" t="s">
        <v>177</v>
      </c>
      <c r="J209" s="9">
        <v>2022</v>
      </c>
      <c r="K209" s="16" t="s">
        <v>178</v>
      </c>
    </row>
    <row r="210" spans="1:11" ht="15.6">
      <c r="A210" s="9">
        <v>81457</v>
      </c>
      <c r="B210" s="7">
        <v>80643</v>
      </c>
      <c r="C210" s="7">
        <f t="shared" si="3"/>
        <v>99.00069975569933</v>
      </c>
      <c r="D210" s="7" t="s">
        <v>176</v>
      </c>
      <c r="E210" s="9" t="s">
        <v>123</v>
      </c>
      <c r="F210" s="10" t="s">
        <v>146</v>
      </c>
      <c r="G210" s="7" t="s">
        <v>105</v>
      </c>
      <c r="H210" s="10" t="s">
        <v>125</v>
      </c>
      <c r="I210" s="12" t="s">
        <v>177</v>
      </c>
      <c r="J210" s="9">
        <v>2022</v>
      </c>
      <c r="K210" s="16" t="s">
        <v>178</v>
      </c>
    </row>
    <row r="211" spans="1:11" ht="15.6">
      <c r="A211" s="9">
        <v>80780</v>
      </c>
      <c r="B211" s="7">
        <v>79973</v>
      </c>
      <c r="C211" s="7">
        <f t="shared" si="3"/>
        <v>99.000990344144597</v>
      </c>
      <c r="D211" s="7" t="s">
        <v>176</v>
      </c>
      <c r="E211" s="9" t="s">
        <v>123</v>
      </c>
      <c r="F211" s="10" t="s">
        <v>146</v>
      </c>
      <c r="G211" s="7" t="s">
        <v>105</v>
      </c>
      <c r="H211" s="10" t="s">
        <v>125</v>
      </c>
      <c r="I211" s="12" t="s">
        <v>177</v>
      </c>
      <c r="J211" s="9">
        <v>2022</v>
      </c>
      <c r="K211" s="16" t="s">
        <v>178</v>
      </c>
    </row>
    <row r="212" spans="1:11" ht="15.6">
      <c r="A212" s="9">
        <v>65025</v>
      </c>
      <c r="B212" s="7">
        <v>64375</v>
      </c>
      <c r="C212" s="7">
        <f t="shared" si="3"/>
        <v>99.00038446751249</v>
      </c>
      <c r="D212" s="7" t="s">
        <v>179</v>
      </c>
      <c r="E212" s="9" t="s">
        <v>123</v>
      </c>
      <c r="F212" s="7" t="s">
        <v>146</v>
      </c>
      <c r="G212" s="7" t="s">
        <v>105</v>
      </c>
      <c r="H212" s="10" t="s">
        <v>125</v>
      </c>
      <c r="I212" s="12" t="s">
        <v>177</v>
      </c>
      <c r="J212" s="9">
        <v>2022</v>
      </c>
      <c r="K212" s="16" t="s">
        <v>180</v>
      </c>
    </row>
    <row r="213" spans="1:11" ht="15.6">
      <c r="A213" s="9">
        <v>75881</v>
      </c>
      <c r="B213" s="7">
        <v>75123</v>
      </c>
      <c r="C213" s="7">
        <f t="shared" si="3"/>
        <v>99.001067460892713</v>
      </c>
      <c r="D213" s="7" t="s">
        <v>179</v>
      </c>
      <c r="E213" s="9" t="s">
        <v>123</v>
      </c>
      <c r="F213" s="7" t="s">
        <v>146</v>
      </c>
      <c r="G213" s="7" t="s">
        <v>105</v>
      </c>
      <c r="H213" s="10" t="s">
        <v>125</v>
      </c>
      <c r="I213" s="12" t="s">
        <v>177</v>
      </c>
      <c r="J213" s="9">
        <v>2022</v>
      </c>
      <c r="K213" s="16" t="s">
        <v>180</v>
      </c>
    </row>
    <row r="214" spans="1:11" ht="15.6">
      <c r="A214" s="9">
        <v>72917</v>
      </c>
      <c r="B214" s="7">
        <v>72188</v>
      </c>
      <c r="C214" s="7">
        <f t="shared" si="3"/>
        <v>99.000233141791355</v>
      </c>
      <c r="D214" s="7" t="s">
        <v>179</v>
      </c>
      <c r="E214" s="9" t="s">
        <v>123</v>
      </c>
      <c r="F214" s="7" t="s">
        <v>146</v>
      </c>
      <c r="G214" s="7" t="s">
        <v>105</v>
      </c>
      <c r="H214" s="10" t="s">
        <v>125</v>
      </c>
      <c r="I214" s="12" t="s">
        <v>177</v>
      </c>
      <c r="J214" s="9">
        <v>2022</v>
      </c>
      <c r="K214" s="16" t="s">
        <v>180</v>
      </c>
    </row>
    <row r="215" spans="1:11" ht="15.6">
      <c r="A215" s="9">
        <v>80763</v>
      </c>
      <c r="B215" s="7">
        <v>79956</v>
      </c>
      <c r="C215" s="7">
        <f t="shared" si="3"/>
        <v>99.000780060176069</v>
      </c>
      <c r="D215" s="7" t="s">
        <v>181</v>
      </c>
      <c r="E215" s="9" t="s">
        <v>123</v>
      </c>
      <c r="F215" s="10" t="s">
        <v>146</v>
      </c>
      <c r="G215" s="7" t="s">
        <v>105</v>
      </c>
      <c r="H215" s="10" t="s">
        <v>125</v>
      </c>
      <c r="I215" s="12" t="s">
        <v>177</v>
      </c>
      <c r="J215" s="9">
        <v>2022</v>
      </c>
      <c r="K215" s="16" t="s">
        <v>182</v>
      </c>
    </row>
    <row r="216" spans="1:11" ht="15.6">
      <c r="A216" s="9">
        <v>82678</v>
      </c>
      <c r="B216" s="7">
        <v>81852</v>
      </c>
      <c r="C216" s="7">
        <f t="shared" si="3"/>
        <v>99.000943419047388</v>
      </c>
      <c r="D216" s="7" t="s">
        <v>181</v>
      </c>
      <c r="E216" s="9" t="s">
        <v>123</v>
      </c>
      <c r="F216" s="10" t="s">
        <v>146</v>
      </c>
      <c r="G216" s="7" t="s">
        <v>105</v>
      </c>
      <c r="H216" s="10" t="s">
        <v>125</v>
      </c>
      <c r="I216" s="12" t="s">
        <v>177</v>
      </c>
      <c r="J216" s="9">
        <v>2022</v>
      </c>
      <c r="K216" s="16" t="s">
        <v>182</v>
      </c>
    </row>
    <row r="217" spans="1:11" ht="15.6">
      <c r="A217" s="9">
        <v>66172</v>
      </c>
      <c r="B217" s="7">
        <v>65511</v>
      </c>
      <c r="C217" s="7">
        <f t="shared" si="3"/>
        <v>99.0010880735054</v>
      </c>
      <c r="D217" s="7" t="s">
        <v>181</v>
      </c>
      <c r="E217" s="9" t="s">
        <v>123</v>
      </c>
      <c r="F217" s="10" t="s">
        <v>146</v>
      </c>
      <c r="G217" s="7" t="s">
        <v>105</v>
      </c>
      <c r="H217" s="10" t="s">
        <v>125</v>
      </c>
      <c r="I217" s="12" t="s">
        <v>177</v>
      </c>
      <c r="J217" s="9">
        <v>2022</v>
      </c>
      <c r="K217" s="16" t="s">
        <v>182</v>
      </c>
    </row>
    <row r="218" spans="1:11" ht="15.6">
      <c r="A218" s="9">
        <v>78025</v>
      </c>
      <c r="B218" s="7">
        <v>77245</v>
      </c>
      <c r="C218" s="7">
        <f t="shared" si="3"/>
        <v>99.000320410124971</v>
      </c>
      <c r="D218" s="7" t="s">
        <v>183</v>
      </c>
      <c r="E218" s="9" t="s">
        <v>123</v>
      </c>
      <c r="F218" s="10" t="s">
        <v>146</v>
      </c>
      <c r="G218" s="9" t="s">
        <v>105</v>
      </c>
      <c r="H218" s="10" t="s">
        <v>125</v>
      </c>
      <c r="I218" s="9" t="s">
        <v>177</v>
      </c>
      <c r="J218" s="9">
        <v>2022</v>
      </c>
      <c r="K218" s="16" t="s">
        <v>184</v>
      </c>
    </row>
    <row r="219" spans="1:11" ht="15.6">
      <c r="A219" s="9">
        <v>83701</v>
      </c>
      <c r="B219" s="7">
        <v>82864</v>
      </c>
      <c r="C219" s="7">
        <f t="shared" si="3"/>
        <v>99.000011947288556</v>
      </c>
      <c r="D219" s="7" t="s">
        <v>183</v>
      </c>
      <c r="E219" s="9" t="s">
        <v>123</v>
      </c>
      <c r="F219" s="10" t="s">
        <v>146</v>
      </c>
      <c r="G219" s="9" t="s">
        <v>105</v>
      </c>
      <c r="H219" s="10" t="s">
        <v>125</v>
      </c>
      <c r="I219" s="9" t="s">
        <v>177</v>
      </c>
      <c r="J219" s="9">
        <v>2022</v>
      </c>
      <c r="K219" s="16" t="s">
        <v>184</v>
      </c>
    </row>
    <row r="220" spans="1:11" ht="15.6">
      <c r="A220" s="9">
        <v>58600</v>
      </c>
      <c r="B220" s="7">
        <v>58014</v>
      </c>
      <c r="C220" s="7">
        <f t="shared" si="3"/>
        <v>99</v>
      </c>
      <c r="D220" s="7" t="s">
        <v>183</v>
      </c>
      <c r="E220" s="9" t="s">
        <v>123</v>
      </c>
      <c r="F220" s="10" t="s">
        <v>146</v>
      </c>
      <c r="G220" s="9" t="s">
        <v>105</v>
      </c>
      <c r="H220" s="10" t="s">
        <v>125</v>
      </c>
      <c r="I220" s="9" t="s">
        <v>177</v>
      </c>
      <c r="J220" s="9">
        <v>2022</v>
      </c>
      <c r="K220" s="16" t="s">
        <v>184</v>
      </c>
    </row>
    <row r="221" spans="1:11" ht="15.6">
      <c r="A221" s="9">
        <v>76546</v>
      </c>
      <c r="B221" s="7">
        <v>75781</v>
      </c>
      <c r="C221" s="7">
        <f t="shared" si="3"/>
        <v>99.000600945836496</v>
      </c>
      <c r="D221" s="7" t="s">
        <v>185</v>
      </c>
      <c r="E221" s="9" t="s">
        <v>123</v>
      </c>
      <c r="F221" s="10" t="s">
        <v>146</v>
      </c>
      <c r="G221" s="7" t="s">
        <v>105</v>
      </c>
      <c r="H221" s="7" t="s">
        <v>125</v>
      </c>
      <c r="I221" s="12" t="s">
        <v>177</v>
      </c>
      <c r="J221" s="9">
        <v>2022</v>
      </c>
      <c r="K221" s="16" t="s">
        <v>186</v>
      </c>
    </row>
    <row r="222" spans="1:11" ht="15.6">
      <c r="A222" s="9">
        <v>75758</v>
      </c>
      <c r="B222" s="7">
        <v>75001</v>
      </c>
      <c r="C222" s="7">
        <f t="shared" si="3"/>
        <v>99.000765595712664</v>
      </c>
      <c r="D222" s="7" t="s">
        <v>185</v>
      </c>
      <c r="E222" s="9" t="s">
        <v>123</v>
      </c>
      <c r="F222" s="10" t="s">
        <v>146</v>
      </c>
      <c r="G222" s="7" t="s">
        <v>105</v>
      </c>
      <c r="H222" s="7" t="s">
        <v>125</v>
      </c>
      <c r="I222" s="12" t="s">
        <v>177</v>
      </c>
      <c r="J222" s="9">
        <v>2022</v>
      </c>
      <c r="K222" s="16" t="s">
        <v>186</v>
      </c>
    </row>
    <row r="223" spans="1:11" ht="15.6">
      <c r="A223" s="9">
        <v>58143</v>
      </c>
      <c r="B223" s="7">
        <v>57562</v>
      </c>
      <c r="C223" s="7">
        <f t="shared" si="3"/>
        <v>99.000739555922465</v>
      </c>
      <c r="D223" s="7" t="s">
        <v>185</v>
      </c>
      <c r="E223" s="9" t="s">
        <v>123</v>
      </c>
      <c r="F223" s="10" t="s">
        <v>146</v>
      </c>
      <c r="G223" s="7" t="s">
        <v>105</v>
      </c>
      <c r="H223" s="7" t="s">
        <v>125</v>
      </c>
      <c r="I223" s="12" t="s">
        <v>177</v>
      </c>
      <c r="J223" s="9">
        <v>2022</v>
      </c>
      <c r="K223" s="16" t="s">
        <v>186</v>
      </c>
    </row>
    <row r="224" spans="1:11" ht="15.6">
      <c r="A224" s="9">
        <v>83851</v>
      </c>
      <c r="B224" s="7">
        <v>83013</v>
      </c>
      <c r="C224" s="7">
        <f t="shared" si="3"/>
        <v>99.000608221726637</v>
      </c>
      <c r="D224" s="7" t="s">
        <v>187</v>
      </c>
      <c r="E224" s="9" t="s">
        <v>123</v>
      </c>
      <c r="F224" s="7" t="s">
        <v>124</v>
      </c>
      <c r="G224" s="9" t="s">
        <v>105</v>
      </c>
      <c r="H224" s="7" t="s">
        <v>125</v>
      </c>
      <c r="I224" s="12" t="s">
        <v>177</v>
      </c>
      <c r="J224" s="9">
        <v>2022</v>
      </c>
      <c r="K224" s="3" t="s">
        <v>188</v>
      </c>
    </row>
    <row r="225" spans="1:11" ht="15.6">
      <c r="A225" s="9">
        <v>79518</v>
      </c>
      <c r="B225" s="7">
        <v>78723</v>
      </c>
      <c r="C225" s="7">
        <f t="shared" si="3"/>
        <v>99.000226363842145</v>
      </c>
      <c r="D225" s="7" t="s">
        <v>187</v>
      </c>
      <c r="E225" s="9" t="s">
        <v>123</v>
      </c>
      <c r="F225" s="7" t="s">
        <v>124</v>
      </c>
      <c r="G225" s="9" t="s">
        <v>105</v>
      </c>
      <c r="H225" s="7" t="s">
        <v>125</v>
      </c>
      <c r="I225" s="12" t="s">
        <v>177</v>
      </c>
      <c r="J225" s="9">
        <v>2022</v>
      </c>
      <c r="K225" s="3" t="s">
        <v>188</v>
      </c>
    </row>
    <row r="226" spans="1:11" ht="15.6">
      <c r="A226" s="9">
        <v>67170</v>
      </c>
      <c r="B226" s="7">
        <v>66499</v>
      </c>
      <c r="C226" s="7">
        <f t="shared" si="3"/>
        <v>99.001042131904128</v>
      </c>
      <c r="D226" s="7" t="s">
        <v>187</v>
      </c>
      <c r="E226" s="9" t="s">
        <v>123</v>
      </c>
      <c r="F226" s="7" t="s">
        <v>124</v>
      </c>
      <c r="G226" s="9" t="s">
        <v>105</v>
      </c>
      <c r="H226" s="7" t="s">
        <v>125</v>
      </c>
      <c r="I226" s="12" t="s">
        <v>177</v>
      </c>
      <c r="J226" s="9">
        <v>2022</v>
      </c>
      <c r="K226" s="3" t="s">
        <v>188</v>
      </c>
    </row>
    <row r="227" spans="1:11" ht="15.6">
      <c r="A227" s="9">
        <v>75156</v>
      </c>
      <c r="B227" s="7">
        <v>74405</v>
      </c>
      <c r="C227" s="7">
        <f t="shared" si="3"/>
        <v>99.00074511682368</v>
      </c>
      <c r="D227" s="7" t="s">
        <v>189</v>
      </c>
      <c r="E227" s="9" t="s">
        <v>123</v>
      </c>
      <c r="F227" s="7" t="s">
        <v>124</v>
      </c>
      <c r="G227" s="9" t="s">
        <v>105</v>
      </c>
      <c r="H227" s="7" t="s">
        <v>125</v>
      </c>
      <c r="I227" s="12" t="s">
        <v>177</v>
      </c>
      <c r="J227" s="9">
        <v>2022</v>
      </c>
      <c r="K227" s="3" t="s">
        <v>190</v>
      </c>
    </row>
    <row r="228" spans="1:11" ht="15.6">
      <c r="A228" s="9">
        <v>71392</v>
      </c>
      <c r="B228" s="7">
        <v>70679</v>
      </c>
      <c r="C228" s="7">
        <f t="shared" si="3"/>
        <v>99.001288659793815</v>
      </c>
      <c r="D228" s="7" t="s">
        <v>189</v>
      </c>
      <c r="E228" s="9" t="s">
        <v>123</v>
      </c>
      <c r="F228" s="7" t="s">
        <v>124</v>
      </c>
      <c r="G228" s="9" t="s">
        <v>105</v>
      </c>
      <c r="H228" s="7" t="s">
        <v>125</v>
      </c>
      <c r="I228" s="12" t="s">
        <v>177</v>
      </c>
      <c r="J228" s="9">
        <v>2022</v>
      </c>
      <c r="K228" s="3" t="s">
        <v>190</v>
      </c>
    </row>
    <row r="229" spans="1:11" ht="15.6">
      <c r="A229" s="9">
        <v>55814</v>
      </c>
      <c r="B229" s="7">
        <v>55256</v>
      </c>
      <c r="C229" s="7">
        <f t="shared" si="3"/>
        <v>99.000250833124298</v>
      </c>
      <c r="D229" s="7" t="s">
        <v>189</v>
      </c>
      <c r="E229" s="9" t="s">
        <v>123</v>
      </c>
      <c r="F229" s="7" t="s">
        <v>124</v>
      </c>
      <c r="G229" s="9" t="s">
        <v>105</v>
      </c>
      <c r="H229" s="7" t="s">
        <v>125</v>
      </c>
      <c r="I229" s="12" t="s">
        <v>177</v>
      </c>
      <c r="J229" s="9">
        <v>2022</v>
      </c>
      <c r="K229" s="3" t="s">
        <v>190</v>
      </c>
    </row>
    <row r="230" spans="1:11" ht="15.6">
      <c r="A230" s="7">
        <v>74604</v>
      </c>
      <c r="B230" s="7">
        <v>73858</v>
      </c>
      <c r="C230" s="7">
        <f t="shared" si="3"/>
        <v>99.000053616428076</v>
      </c>
      <c r="D230" s="7" t="s">
        <v>191</v>
      </c>
      <c r="E230" s="9" t="s">
        <v>123</v>
      </c>
      <c r="F230" s="7" t="s">
        <v>124</v>
      </c>
      <c r="G230" s="12" t="s">
        <v>105</v>
      </c>
      <c r="H230" s="12" t="s">
        <v>125</v>
      </c>
      <c r="I230" s="12" t="s">
        <v>177</v>
      </c>
      <c r="J230" s="12">
        <v>2022</v>
      </c>
      <c r="K230" s="3" t="s">
        <v>192</v>
      </c>
    </row>
    <row r="231" spans="1:11" ht="15.6">
      <c r="A231" s="7">
        <v>79635</v>
      </c>
      <c r="B231" s="7">
        <v>78839</v>
      </c>
      <c r="C231" s="7">
        <f t="shared" si="3"/>
        <v>99.000439505242667</v>
      </c>
      <c r="D231" s="7" t="s">
        <v>191</v>
      </c>
      <c r="E231" s="9" t="s">
        <v>123</v>
      </c>
      <c r="F231" s="7" t="s">
        <v>124</v>
      </c>
      <c r="G231" s="12" t="s">
        <v>105</v>
      </c>
      <c r="H231" s="12" t="s">
        <v>125</v>
      </c>
      <c r="I231" s="12" t="s">
        <v>177</v>
      </c>
      <c r="J231" s="12">
        <v>2022</v>
      </c>
      <c r="K231" s="3" t="s">
        <v>192</v>
      </c>
    </row>
    <row r="232" spans="1:11" ht="15.6">
      <c r="A232" s="7">
        <v>61068</v>
      </c>
      <c r="B232" s="7">
        <v>60458</v>
      </c>
      <c r="C232" s="7">
        <f t="shared" si="3"/>
        <v>99.001113512805389</v>
      </c>
      <c r="D232" s="7" t="s">
        <v>191</v>
      </c>
      <c r="E232" s="9" t="s">
        <v>123</v>
      </c>
      <c r="F232" s="7" t="s">
        <v>124</v>
      </c>
      <c r="G232" s="12" t="s">
        <v>105</v>
      </c>
      <c r="H232" s="12" t="s">
        <v>125</v>
      </c>
      <c r="I232" s="12" t="s">
        <v>177</v>
      </c>
      <c r="J232" s="12">
        <v>2022</v>
      </c>
      <c r="K232" s="3" t="s">
        <v>192</v>
      </c>
    </row>
    <row r="233" spans="1:11" ht="15.6">
      <c r="A233" s="7">
        <v>87291</v>
      </c>
      <c r="B233" s="7">
        <v>86419</v>
      </c>
      <c r="C233" s="7">
        <f t="shared" si="3"/>
        <v>99.001042490061977</v>
      </c>
      <c r="D233" s="7" t="s">
        <v>193</v>
      </c>
      <c r="E233" s="9" t="s">
        <v>123</v>
      </c>
      <c r="F233" s="7" t="s">
        <v>124</v>
      </c>
      <c r="G233" s="12" t="s">
        <v>105</v>
      </c>
      <c r="H233" s="12" t="s">
        <v>125</v>
      </c>
      <c r="I233" s="12" t="s">
        <v>177</v>
      </c>
      <c r="J233" s="12">
        <v>2022</v>
      </c>
      <c r="K233" s="3" t="s">
        <v>194</v>
      </c>
    </row>
    <row r="234" spans="1:11" ht="15.6">
      <c r="A234" s="7">
        <v>84089</v>
      </c>
      <c r="B234" s="7">
        <v>83249</v>
      </c>
      <c r="C234" s="7">
        <f t="shared" si="3"/>
        <v>99.001058402406969</v>
      </c>
      <c r="D234" s="7" t="s">
        <v>193</v>
      </c>
      <c r="E234" s="9" t="s">
        <v>123</v>
      </c>
      <c r="F234" s="7" t="s">
        <v>124</v>
      </c>
      <c r="G234" s="12" t="s">
        <v>105</v>
      </c>
      <c r="H234" s="12" t="s">
        <v>125</v>
      </c>
      <c r="I234" s="12" t="s">
        <v>177</v>
      </c>
      <c r="J234" s="12">
        <v>2022</v>
      </c>
      <c r="K234" s="3" t="s">
        <v>194</v>
      </c>
    </row>
    <row r="235" spans="1:11" ht="15.6">
      <c r="A235" s="7">
        <v>73372</v>
      </c>
      <c r="B235" s="7">
        <v>72639</v>
      </c>
      <c r="C235" s="7">
        <f t="shared" si="3"/>
        <v>99.000981300768686</v>
      </c>
      <c r="D235" s="7" t="s">
        <v>193</v>
      </c>
      <c r="E235" s="9" t="s">
        <v>123</v>
      </c>
      <c r="F235" s="7" t="s">
        <v>124</v>
      </c>
      <c r="G235" s="12" t="s">
        <v>105</v>
      </c>
      <c r="H235" s="12" t="s">
        <v>125</v>
      </c>
      <c r="I235" s="12" t="s">
        <v>177</v>
      </c>
      <c r="J235" s="12">
        <v>2022</v>
      </c>
      <c r="K235" s="3" t="s">
        <v>194</v>
      </c>
    </row>
    <row r="236" spans="1:11" ht="15.6">
      <c r="A236" s="7">
        <v>81540</v>
      </c>
      <c r="B236" s="7">
        <v>80725</v>
      </c>
      <c r="C236" s="7">
        <f t="shared" si="3"/>
        <v>99.000490556781955</v>
      </c>
      <c r="D236" s="7" t="s">
        <v>195</v>
      </c>
      <c r="E236" s="9" t="s">
        <v>123</v>
      </c>
      <c r="F236" s="12" t="s">
        <v>196</v>
      </c>
      <c r="G236" s="12" t="s">
        <v>105</v>
      </c>
      <c r="H236" s="11" t="s">
        <v>125</v>
      </c>
      <c r="I236" s="12" t="s">
        <v>177</v>
      </c>
      <c r="J236" s="12">
        <v>2022</v>
      </c>
      <c r="K236" s="17" t="s">
        <v>197</v>
      </c>
    </row>
    <row r="237" spans="1:11" ht="15.6">
      <c r="A237" s="7">
        <v>81779</v>
      </c>
      <c r="B237" s="7">
        <v>80962</v>
      </c>
      <c r="C237" s="7">
        <f t="shared" si="3"/>
        <v>99.000966018170928</v>
      </c>
      <c r="D237" s="7" t="s">
        <v>195</v>
      </c>
      <c r="E237" s="9" t="s">
        <v>123</v>
      </c>
      <c r="F237" s="12" t="s">
        <v>196</v>
      </c>
      <c r="G237" s="12" t="s">
        <v>105</v>
      </c>
      <c r="H237" s="11" t="s">
        <v>125</v>
      </c>
      <c r="I237" s="12" t="s">
        <v>177</v>
      </c>
      <c r="J237" s="12">
        <v>2022</v>
      </c>
      <c r="K237" s="17" t="s">
        <v>197</v>
      </c>
    </row>
    <row r="238" spans="1:11" ht="15.6">
      <c r="A238" s="7">
        <v>76505</v>
      </c>
      <c r="B238" s="7">
        <v>75740</v>
      </c>
      <c r="C238" s="7">
        <f t="shared" si="3"/>
        <v>99.00006535520555</v>
      </c>
      <c r="D238" s="7" t="s">
        <v>195</v>
      </c>
      <c r="E238" s="9" t="s">
        <v>123</v>
      </c>
      <c r="F238" s="12" t="s">
        <v>196</v>
      </c>
      <c r="G238" s="12" t="s">
        <v>105</v>
      </c>
      <c r="H238" s="11" t="s">
        <v>125</v>
      </c>
      <c r="I238" s="12" t="s">
        <v>177</v>
      </c>
      <c r="J238" s="12">
        <v>2022</v>
      </c>
      <c r="K238" s="17" t="s">
        <v>197</v>
      </c>
    </row>
    <row r="239" spans="1:11" ht="15.6">
      <c r="A239" s="7">
        <v>23161</v>
      </c>
      <c r="B239" s="7">
        <v>22930</v>
      </c>
      <c r="C239" s="7">
        <f t="shared" si="3"/>
        <v>99.002633737748795</v>
      </c>
      <c r="D239" s="7" t="s">
        <v>198</v>
      </c>
      <c r="E239" s="9" t="s">
        <v>123</v>
      </c>
      <c r="F239" s="7" t="s">
        <v>146</v>
      </c>
      <c r="G239" s="12" t="s">
        <v>105</v>
      </c>
      <c r="H239" s="7" t="s">
        <v>125</v>
      </c>
      <c r="I239" s="12" t="s">
        <v>126</v>
      </c>
      <c r="J239" s="12">
        <v>2022</v>
      </c>
      <c r="K239" s="3" t="s">
        <v>199</v>
      </c>
    </row>
    <row r="240" spans="1:11" ht="15.6">
      <c r="A240" s="7">
        <v>22352</v>
      </c>
      <c r="B240" s="7">
        <v>22129</v>
      </c>
      <c r="C240" s="7">
        <f t="shared" si="3"/>
        <v>99.002326413743731</v>
      </c>
      <c r="D240" s="7" t="s">
        <v>198</v>
      </c>
      <c r="E240" s="9" t="s">
        <v>123</v>
      </c>
      <c r="F240" s="7" t="s">
        <v>146</v>
      </c>
      <c r="G240" s="12" t="s">
        <v>105</v>
      </c>
      <c r="H240" s="7" t="s">
        <v>125</v>
      </c>
      <c r="I240" s="12" t="s">
        <v>126</v>
      </c>
      <c r="J240" s="12">
        <v>2022</v>
      </c>
      <c r="K240" s="3" t="s">
        <v>199</v>
      </c>
    </row>
    <row r="241" spans="1:13" ht="15.6">
      <c r="A241" s="7">
        <v>21961</v>
      </c>
      <c r="B241" s="7">
        <v>21742</v>
      </c>
      <c r="C241" s="7">
        <f t="shared" si="3"/>
        <v>99.002777651290927</v>
      </c>
      <c r="D241" s="7" t="s">
        <v>198</v>
      </c>
      <c r="E241" s="9" t="s">
        <v>123</v>
      </c>
      <c r="F241" s="7" t="s">
        <v>146</v>
      </c>
      <c r="G241" s="12" t="s">
        <v>105</v>
      </c>
      <c r="H241" s="7" t="s">
        <v>125</v>
      </c>
      <c r="I241" s="12" t="s">
        <v>126</v>
      </c>
      <c r="J241" s="12">
        <v>2022</v>
      </c>
      <c r="K241" s="3" t="s">
        <v>199</v>
      </c>
    </row>
    <row r="242" spans="1:13" ht="15.6">
      <c r="A242" s="7">
        <v>22387</v>
      </c>
      <c r="B242" s="7">
        <v>22164</v>
      </c>
      <c r="C242" s="7">
        <f t="shared" si="3"/>
        <v>99.003886183946037</v>
      </c>
      <c r="D242" s="7" t="s">
        <v>200</v>
      </c>
      <c r="E242" s="9" t="s">
        <v>123</v>
      </c>
      <c r="F242" s="12" t="s">
        <v>146</v>
      </c>
      <c r="G242" s="12" t="s">
        <v>105</v>
      </c>
      <c r="H242" s="11" t="s">
        <v>125</v>
      </c>
      <c r="I242" s="12" t="s">
        <v>126</v>
      </c>
      <c r="J242" s="12">
        <v>2022</v>
      </c>
      <c r="K242" s="17" t="s">
        <v>201</v>
      </c>
    </row>
    <row r="243" spans="1:13" ht="15.6">
      <c r="A243" s="7">
        <v>21025</v>
      </c>
      <c r="B243" s="7">
        <v>20815</v>
      </c>
      <c r="C243" s="7">
        <f t="shared" si="3"/>
        <v>99.001189060642091</v>
      </c>
      <c r="D243" s="7" t="s">
        <v>200</v>
      </c>
      <c r="E243" s="9" t="s">
        <v>123</v>
      </c>
      <c r="F243" s="12" t="s">
        <v>146</v>
      </c>
      <c r="G243" s="12" t="s">
        <v>105</v>
      </c>
      <c r="H243" s="11" t="s">
        <v>125</v>
      </c>
      <c r="I243" s="12" t="s">
        <v>126</v>
      </c>
      <c r="J243" s="12">
        <v>2022</v>
      </c>
      <c r="K243" s="17" t="s">
        <v>201</v>
      </c>
    </row>
    <row r="244" spans="1:13" ht="15.6">
      <c r="A244" s="7">
        <v>22077</v>
      </c>
      <c r="B244" s="7">
        <v>21857</v>
      </c>
      <c r="C244" s="7">
        <f t="shared" si="3"/>
        <v>99.003487792725466</v>
      </c>
      <c r="D244" s="7" t="s">
        <v>200</v>
      </c>
      <c r="E244" s="9" t="s">
        <v>123</v>
      </c>
      <c r="F244" s="12" t="s">
        <v>146</v>
      </c>
      <c r="G244" s="12" t="s">
        <v>105</v>
      </c>
      <c r="H244" s="11" t="s">
        <v>125</v>
      </c>
      <c r="I244" s="12" t="s">
        <v>126</v>
      </c>
      <c r="J244" s="12">
        <v>2022</v>
      </c>
      <c r="K244" s="17" t="s">
        <v>201</v>
      </c>
    </row>
    <row r="245" spans="1:13" ht="15.6">
      <c r="A245" s="7">
        <v>20858</v>
      </c>
      <c r="B245" s="7">
        <v>20650</v>
      </c>
      <c r="C245" s="7">
        <f t="shared" si="3"/>
        <v>99.002780707642145</v>
      </c>
      <c r="D245" s="7" t="s">
        <v>202</v>
      </c>
      <c r="E245" s="9" t="s">
        <v>123</v>
      </c>
      <c r="F245" s="11" t="s">
        <v>146</v>
      </c>
      <c r="G245" s="12" t="s">
        <v>105</v>
      </c>
      <c r="H245" s="11" t="s">
        <v>125</v>
      </c>
      <c r="I245" s="12" t="s">
        <v>126</v>
      </c>
      <c r="J245" s="12">
        <v>2022</v>
      </c>
      <c r="K245" s="17" t="s">
        <v>203</v>
      </c>
    </row>
    <row r="246" spans="1:13" ht="15.6">
      <c r="A246" s="7">
        <v>21089</v>
      </c>
      <c r="B246" s="7">
        <v>20879</v>
      </c>
      <c r="C246" s="7">
        <f t="shared" si="3"/>
        <v>99.004220209587928</v>
      </c>
      <c r="D246" s="7" t="s">
        <v>202</v>
      </c>
      <c r="E246" s="9" t="s">
        <v>123</v>
      </c>
      <c r="F246" s="11" t="s">
        <v>146</v>
      </c>
      <c r="G246" s="12" t="s">
        <v>105</v>
      </c>
      <c r="H246" s="11" t="s">
        <v>125</v>
      </c>
      <c r="I246" s="12" t="s">
        <v>126</v>
      </c>
      <c r="J246" s="12">
        <v>2022</v>
      </c>
      <c r="K246" s="17" t="s">
        <v>203</v>
      </c>
    </row>
    <row r="247" spans="1:13" ht="15.6">
      <c r="A247" s="7">
        <v>22589</v>
      </c>
      <c r="B247" s="7">
        <v>22364</v>
      </c>
      <c r="C247" s="7">
        <f t="shared" si="3"/>
        <v>99.003939970782241</v>
      </c>
      <c r="D247" s="7" t="s">
        <v>202</v>
      </c>
      <c r="E247" s="9" t="s">
        <v>123</v>
      </c>
      <c r="F247" s="11" t="s">
        <v>146</v>
      </c>
      <c r="G247" s="12" t="s">
        <v>105</v>
      </c>
      <c r="H247" s="11" t="s">
        <v>125</v>
      </c>
      <c r="I247" s="12" t="s">
        <v>126</v>
      </c>
      <c r="J247" s="12">
        <v>2022</v>
      </c>
      <c r="K247" s="17" t="s">
        <v>203</v>
      </c>
    </row>
    <row r="248" spans="1:13" ht="15.6">
      <c r="A248" s="7">
        <v>22201</v>
      </c>
      <c r="B248" s="7">
        <v>21979</v>
      </c>
      <c r="C248" s="7">
        <f t="shared" si="3"/>
        <v>99.000045043016087</v>
      </c>
      <c r="D248" s="7" t="s">
        <v>204</v>
      </c>
      <c r="E248" s="9" t="s">
        <v>123</v>
      </c>
      <c r="F248" s="11" t="s">
        <v>146</v>
      </c>
      <c r="G248" s="12" t="s">
        <v>105</v>
      </c>
      <c r="H248" s="11" t="s">
        <v>125</v>
      </c>
      <c r="I248" s="12" t="s">
        <v>126</v>
      </c>
      <c r="J248" s="12">
        <v>2022</v>
      </c>
      <c r="K248" s="17" t="s">
        <v>205</v>
      </c>
    </row>
    <row r="249" spans="1:13" ht="15.6">
      <c r="A249" s="7">
        <v>22850</v>
      </c>
      <c r="B249" s="7">
        <v>22622</v>
      </c>
      <c r="C249" s="7">
        <f t="shared" si="3"/>
        <v>99.002188183807434</v>
      </c>
      <c r="D249" s="7" t="s">
        <v>204</v>
      </c>
      <c r="E249" s="9" t="s">
        <v>123</v>
      </c>
      <c r="F249" s="11" t="s">
        <v>146</v>
      </c>
      <c r="G249" s="12" t="s">
        <v>105</v>
      </c>
      <c r="H249" s="11" t="s">
        <v>125</v>
      </c>
      <c r="I249" s="12" t="s">
        <v>126</v>
      </c>
      <c r="J249" s="12">
        <v>2022</v>
      </c>
      <c r="K249" s="17" t="s">
        <v>205</v>
      </c>
    </row>
    <row r="250" spans="1:13" ht="15.6">
      <c r="A250" s="7">
        <v>23642</v>
      </c>
      <c r="B250" s="7">
        <v>23406</v>
      </c>
      <c r="C250" s="7">
        <f t="shared" si="3"/>
        <v>99.001776499450131</v>
      </c>
      <c r="D250" s="7" t="s">
        <v>204</v>
      </c>
      <c r="E250" s="9" t="s">
        <v>123</v>
      </c>
      <c r="F250" s="11" t="s">
        <v>146</v>
      </c>
      <c r="G250" s="12" t="s">
        <v>105</v>
      </c>
      <c r="H250" s="11" t="s">
        <v>125</v>
      </c>
      <c r="I250" s="12" t="s">
        <v>126</v>
      </c>
      <c r="J250" s="12">
        <v>2022</v>
      </c>
      <c r="K250" s="17" t="s">
        <v>205</v>
      </c>
    </row>
    <row r="251" spans="1:13" ht="15.6">
      <c r="A251" s="7">
        <v>47088</v>
      </c>
      <c r="B251" s="7">
        <v>46618</v>
      </c>
      <c r="C251" s="7">
        <f t="shared" si="3"/>
        <v>99.001868841318384</v>
      </c>
      <c r="D251" s="7" t="s">
        <v>206</v>
      </c>
      <c r="E251" s="9" t="s">
        <v>123</v>
      </c>
      <c r="F251" s="12" t="s">
        <v>207</v>
      </c>
      <c r="G251" s="12" t="s">
        <v>105</v>
      </c>
      <c r="H251" s="11" t="s">
        <v>208</v>
      </c>
      <c r="I251" s="12" t="s">
        <v>209</v>
      </c>
      <c r="J251" s="12">
        <v>2022</v>
      </c>
      <c r="K251" s="3" t="s">
        <v>210</v>
      </c>
      <c r="M251" s="5"/>
    </row>
    <row r="252" spans="1:13" ht="15.6">
      <c r="A252" s="7">
        <v>43007</v>
      </c>
      <c r="B252" s="7">
        <v>42577</v>
      </c>
      <c r="C252" s="7">
        <f t="shared" si="3"/>
        <v>99.000162764201178</v>
      </c>
      <c r="D252" s="7" t="s">
        <v>211</v>
      </c>
      <c r="E252" s="9" t="s">
        <v>123</v>
      </c>
      <c r="F252" s="12" t="s">
        <v>207</v>
      </c>
      <c r="G252" s="12" t="s">
        <v>105</v>
      </c>
      <c r="H252" s="11" t="s">
        <v>208</v>
      </c>
      <c r="I252" s="12" t="s">
        <v>209</v>
      </c>
      <c r="J252" s="12">
        <v>2022</v>
      </c>
      <c r="K252" s="3" t="s">
        <v>210</v>
      </c>
      <c r="M252" s="5"/>
    </row>
    <row r="253" spans="1:13" ht="15.6">
      <c r="A253" s="7">
        <v>43958</v>
      </c>
      <c r="B253" s="7">
        <v>43519</v>
      </c>
      <c r="C253" s="7">
        <f t="shared" si="3"/>
        <v>99.001319441284863</v>
      </c>
      <c r="D253" s="7" t="s">
        <v>211</v>
      </c>
      <c r="E253" s="9" t="s">
        <v>123</v>
      </c>
      <c r="F253" s="12" t="s">
        <v>207</v>
      </c>
      <c r="G253" s="12" t="s">
        <v>105</v>
      </c>
      <c r="H253" s="11" t="s">
        <v>208</v>
      </c>
      <c r="I253" s="12" t="s">
        <v>209</v>
      </c>
      <c r="J253" s="12">
        <v>2022</v>
      </c>
      <c r="K253" s="3" t="s">
        <v>210</v>
      </c>
      <c r="M253" s="5"/>
    </row>
    <row r="254" spans="1:13" ht="15.6">
      <c r="A254" s="7">
        <v>48090</v>
      </c>
      <c r="B254" s="7">
        <v>47610</v>
      </c>
      <c r="C254" s="7">
        <f t="shared" si="3"/>
        <v>99.001871490954457</v>
      </c>
      <c r="D254" s="7" t="s">
        <v>212</v>
      </c>
      <c r="E254" s="9" t="s">
        <v>123</v>
      </c>
      <c r="F254" s="12" t="s">
        <v>207</v>
      </c>
      <c r="G254" s="12" t="s">
        <v>105</v>
      </c>
      <c r="H254" s="11" t="s">
        <v>208</v>
      </c>
      <c r="I254" s="12" t="s">
        <v>209</v>
      </c>
      <c r="J254" s="12">
        <v>2022</v>
      </c>
      <c r="K254" s="17" t="s">
        <v>213</v>
      </c>
      <c r="M254" s="5"/>
    </row>
    <row r="255" spans="1:13" ht="15.6">
      <c r="A255" s="7">
        <v>46805</v>
      </c>
      <c r="B255" s="7">
        <v>46337</v>
      </c>
      <c r="C255" s="7">
        <f t="shared" si="3"/>
        <v>99.000106826193786</v>
      </c>
      <c r="D255" s="7" t="s">
        <v>212</v>
      </c>
      <c r="E255" s="9" t="s">
        <v>123</v>
      </c>
      <c r="F255" s="12" t="s">
        <v>207</v>
      </c>
      <c r="G255" s="12" t="s">
        <v>105</v>
      </c>
      <c r="H255" s="11" t="s">
        <v>208</v>
      </c>
      <c r="I255" s="12" t="s">
        <v>209</v>
      </c>
      <c r="J255" s="12">
        <v>2022</v>
      </c>
      <c r="K255" s="17" t="s">
        <v>213</v>
      </c>
      <c r="M255" s="5"/>
    </row>
    <row r="256" spans="1:13" ht="15.6">
      <c r="A256" s="7">
        <v>40999</v>
      </c>
      <c r="B256" s="7">
        <v>40590</v>
      </c>
      <c r="C256" s="7">
        <f t="shared" si="3"/>
        <v>99.002414693041302</v>
      </c>
      <c r="D256" s="7" t="s">
        <v>212</v>
      </c>
      <c r="E256" s="9" t="s">
        <v>123</v>
      </c>
      <c r="F256" s="12" t="s">
        <v>207</v>
      </c>
      <c r="G256" s="12" t="s">
        <v>105</v>
      </c>
      <c r="H256" s="11" t="s">
        <v>208</v>
      </c>
      <c r="I256" s="12" t="s">
        <v>209</v>
      </c>
      <c r="J256" s="12">
        <v>2022</v>
      </c>
      <c r="K256" s="17" t="s">
        <v>213</v>
      </c>
    </row>
    <row r="257" spans="1:11" ht="15.6">
      <c r="A257" s="7">
        <v>53342</v>
      </c>
      <c r="B257" s="7">
        <v>52809</v>
      </c>
      <c r="C257" s="7">
        <f t="shared" si="3"/>
        <v>99.000787372052045</v>
      </c>
      <c r="D257" s="7" t="s">
        <v>214</v>
      </c>
      <c r="E257" s="9" t="s">
        <v>123</v>
      </c>
      <c r="F257" s="12" t="s">
        <v>207</v>
      </c>
      <c r="G257" s="12" t="s">
        <v>105</v>
      </c>
      <c r="H257" s="11" t="s">
        <v>208</v>
      </c>
      <c r="I257" s="12" t="s">
        <v>209</v>
      </c>
      <c r="J257" s="12">
        <v>2022</v>
      </c>
      <c r="K257" s="17" t="s">
        <v>215</v>
      </c>
    </row>
    <row r="258" spans="1:11" ht="15.6">
      <c r="A258" s="7">
        <v>54606</v>
      </c>
      <c r="B258" s="7">
        <v>54060</v>
      </c>
      <c r="C258" s="7">
        <f t="shared" si="3"/>
        <v>99.000109878035374</v>
      </c>
      <c r="D258" s="7" t="s">
        <v>214</v>
      </c>
      <c r="E258" s="9" t="s">
        <v>123</v>
      </c>
      <c r="F258" s="12" t="s">
        <v>207</v>
      </c>
      <c r="G258" s="12" t="s">
        <v>105</v>
      </c>
      <c r="H258" s="11" t="s">
        <v>208</v>
      </c>
      <c r="I258" s="12" t="s">
        <v>209</v>
      </c>
      <c r="J258" s="12">
        <v>2022</v>
      </c>
      <c r="K258" s="17" t="s">
        <v>215</v>
      </c>
    </row>
    <row r="259" spans="1:11" ht="15.6">
      <c r="A259" s="7">
        <v>45182</v>
      </c>
      <c r="B259" s="7">
        <v>44731</v>
      </c>
      <c r="C259" s="7">
        <f t="shared" ref="C259:C322" si="4">100*(B259/A259)</f>
        <v>99.001814882032662</v>
      </c>
      <c r="D259" s="7" t="s">
        <v>214</v>
      </c>
      <c r="E259" s="9" t="s">
        <v>123</v>
      </c>
      <c r="F259" s="12" t="s">
        <v>207</v>
      </c>
      <c r="G259" s="12" t="s">
        <v>105</v>
      </c>
      <c r="H259" s="11" t="s">
        <v>208</v>
      </c>
      <c r="I259" s="12" t="s">
        <v>209</v>
      </c>
      <c r="J259" s="12">
        <v>2022</v>
      </c>
      <c r="K259" s="17" t="s">
        <v>215</v>
      </c>
    </row>
    <row r="260" spans="1:11" ht="15.6">
      <c r="A260" s="7">
        <v>47738</v>
      </c>
      <c r="B260" s="7">
        <v>47261</v>
      </c>
      <c r="C260" s="7">
        <f t="shared" si="4"/>
        <v>99.000796011563125</v>
      </c>
      <c r="D260" s="7" t="s">
        <v>216</v>
      </c>
      <c r="E260" s="9" t="s">
        <v>123</v>
      </c>
      <c r="F260" s="11" t="s">
        <v>207</v>
      </c>
      <c r="G260" s="12" t="s">
        <v>105</v>
      </c>
      <c r="H260" s="11" t="s">
        <v>208</v>
      </c>
      <c r="I260" s="12" t="s">
        <v>209</v>
      </c>
      <c r="J260" s="12">
        <v>2022</v>
      </c>
      <c r="K260" s="17" t="s">
        <v>217</v>
      </c>
    </row>
    <row r="261" spans="1:11" ht="15.6">
      <c r="A261" s="7">
        <v>45844</v>
      </c>
      <c r="B261" s="7">
        <v>45386</v>
      </c>
      <c r="C261" s="7">
        <f t="shared" si="4"/>
        <v>99.000959776633806</v>
      </c>
      <c r="D261" s="7" t="s">
        <v>216</v>
      </c>
      <c r="E261" s="9" t="s">
        <v>123</v>
      </c>
      <c r="F261" s="11" t="s">
        <v>207</v>
      </c>
      <c r="G261" s="12" t="s">
        <v>105</v>
      </c>
      <c r="H261" s="11" t="s">
        <v>208</v>
      </c>
      <c r="I261" s="12" t="s">
        <v>209</v>
      </c>
      <c r="J261" s="12">
        <v>2022</v>
      </c>
      <c r="K261" s="17" t="s">
        <v>217</v>
      </c>
    </row>
    <row r="262" spans="1:11" ht="15.6">
      <c r="A262" s="7">
        <v>38511</v>
      </c>
      <c r="B262" s="7">
        <v>38126</v>
      </c>
      <c r="C262" s="7">
        <f t="shared" si="4"/>
        <v>99.00028563267638</v>
      </c>
      <c r="D262" s="7" t="s">
        <v>216</v>
      </c>
      <c r="E262" s="9" t="s">
        <v>123</v>
      </c>
      <c r="F262" s="11" t="s">
        <v>207</v>
      </c>
      <c r="G262" s="12" t="s">
        <v>105</v>
      </c>
      <c r="H262" s="11" t="s">
        <v>208</v>
      </c>
      <c r="I262" s="12" t="s">
        <v>209</v>
      </c>
      <c r="J262" s="12">
        <v>2022</v>
      </c>
      <c r="K262" s="17" t="s">
        <v>217</v>
      </c>
    </row>
    <row r="263" spans="1:11" ht="15.6">
      <c r="A263" s="7">
        <v>47700</v>
      </c>
      <c r="B263" s="7">
        <v>47223</v>
      </c>
      <c r="C263" s="7">
        <f t="shared" si="4"/>
        <v>99</v>
      </c>
      <c r="D263" s="7" t="s">
        <v>218</v>
      </c>
      <c r="E263" s="9" t="s">
        <v>123</v>
      </c>
      <c r="F263" s="11" t="s">
        <v>207</v>
      </c>
      <c r="G263" s="12" t="s">
        <v>105</v>
      </c>
      <c r="H263" s="11" t="s">
        <v>208</v>
      </c>
      <c r="I263" s="12" t="s">
        <v>209</v>
      </c>
      <c r="J263" s="12">
        <v>2022</v>
      </c>
      <c r="K263" s="17" t="s">
        <v>219</v>
      </c>
    </row>
    <row r="264" spans="1:11" ht="15.6">
      <c r="A264" s="7">
        <v>43858</v>
      </c>
      <c r="B264" s="7">
        <v>43420</v>
      </c>
      <c r="C264" s="7">
        <f t="shared" si="4"/>
        <v>99.0013224497241</v>
      </c>
      <c r="D264" s="7" t="s">
        <v>218</v>
      </c>
      <c r="E264" s="9" t="s">
        <v>123</v>
      </c>
      <c r="F264" s="11" t="s">
        <v>207</v>
      </c>
      <c r="G264" s="12" t="s">
        <v>105</v>
      </c>
      <c r="H264" s="11" t="s">
        <v>208</v>
      </c>
      <c r="I264" s="12" t="s">
        <v>209</v>
      </c>
      <c r="J264" s="12">
        <v>2022</v>
      </c>
      <c r="K264" s="17" t="s">
        <v>219</v>
      </c>
    </row>
    <row r="265" spans="1:11" ht="15.6">
      <c r="A265" s="7">
        <v>48659</v>
      </c>
      <c r="B265" s="7">
        <v>48173</v>
      </c>
      <c r="C265" s="7">
        <f t="shared" si="4"/>
        <v>99.001212519780509</v>
      </c>
      <c r="D265" s="7" t="s">
        <v>218</v>
      </c>
      <c r="E265" s="9" t="s">
        <v>123</v>
      </c>
      <c r="F265" s="11" t="s">
        <v>207</v>
      </c>
      <c r="G265" s="12" t="s">
        <v>105</v>
      </c>
      <c r="H265" s="11" t="s">
        <v>208</v>
      </c>
      <c r="I265" s="12" t="s">
        <v>209</v>
      </c>
      <c r="J265" s="12">
        <v>2022</v>
      </c>
      <c r="K265" s="17" t="s">
        <v>219</v>
      </c>
    </row>
    <row r="266" spans="1:11" ht="15.6">
      <c r="A266" s="7">
        <v>52879</v>
      </c>
      <c r="B266" s="7">
        <v>52351</v>
      </c>
      <c r="C266" s="7">
        <f t="shared" si="4"/>
        <v>99.001493976814999</v>
      </c>
      <c r="D266" s="7" t="s">
        <v>220</v>
      </c>
      <c r="E266" s="9" t="s">
        <v>123</v>
      </c>
      <c r="F266" s="12" t="s">
        <v>207</v>
      </c>
      <c r="G266" s="12" t="s">
        <v>105</v>
      </c>
      <c r="H266" s="11" t="s">
        <v>125</v>
      </c>
      <c r="I266" s="12" t="s">
        <v>209</v>
      </c>
      <c r="J266" s="12">
        <v>2022</v>
      </c>
      <c r="K266" s="17" t="s">
        <v>221</v>
      </c>
    </row>
    <row r="267" spans="1:11" ht="15.6">
      <c r="A267" s="7">
        <v>48153</v>
      </c>
      <c r="B267" s="7">
        <v>47672</v>
      </c>
      <c r="C267" s="7">
        <f t="shared" si="4"/>
        <v>99.001100658318279</v>
      </c>
      <c r="D267" s="7" t="s">
        <v>220</v>
      </c>
      <c r="E267" s="9" t="s">
        <v>123</v>
      </c>
      <c r="F267" s="12" t="s">
        <v>207</v>
      </c>
      <c r="G267" s="12" t="s">
        <v>105</v>
      </c>
      <c r="H267" s="11" t="s">
        <v>125</v>
      </c>
      <c r="I267" s="12" t="s">
        <v>209</v>
      </c>
      <c r="J267" s="12">
        <v>2022</v>
      </c>
      <c r="K267" s="17" t="s">
        <v>221</v>
      </c>
    </row>
    <row r="268" spans="1:11" ht="15.6">
      <c r="A268" s="7">
        <v>46399</v>
      </c>
      <c r="B268" s="7">
        <v>45936</v>
      </c>
      <c r="C268" s="7">
        <f t="shared" si="4"/>
        <v>99.002133666673856</v>
      </c>
      <c r="D268" s="7" t="s">
        <v>220</v>
      </c>
      <c r="E268" s="9" t="s">
        <v>123</v>
      </c>
      <c r="F268" s="12" t="s">
        <v>207</v>
      </c>
      <c r="G268" s="12" t="s">
        <v>105</v>
      </c>
      <c r="H268" s="11" t="s">
        <v>125</v>
      </c>
      <c r="I268" s="12" t="s">
        <v>209</v>
      </c>
      <c r="J268" s="12">
        <v>2022</v>
      </c>
      <c r="K268" s="17" t="s">
        <v>221</v>
      </c>
    </row>
    <row r="269" spans="1:11" ht="15.6">
      <c r="A269" s="7">
        <v>43674</v>
      </c>
      <c r="B269" s="7">
        <v>43238</v>
      </c>
      <c r="C269" s="7">
        <f t="shared" si="4"/>
        <v>99.001694371937532</v>
      </c>
      <c r="D269" s="7" t="s">
        <v>222</v>
      </c>
      <c r="E269" s="9" t="s">
        <v>123</v>
      </c>
      <c r="F269" s="12" t="s">
        <v>207</v>
      </c>
      <c r="G269" s="12" t="s">
        <v>105</v>
      </c>
      <c r="H269" s="11" t="s">
        <v>125</v>
      </c>
      <c r="I269" s="12" t="s">
        <v>209</v>
      </c>
      <c r="J269" s="12">
        <v>2022</v>
      </c>
      <c r="K269" s="17" t="s">
        <v>223</v>
      </c>
    </row>
    <row r="270" spans="1:11" ht="15.6">
      <c r="A270" s="7">
        <v>42593</v>
      </c>
      <c r="B270" s="7">
        <v>42168</v>
      </c>
      <c r="C270" s="7">
        <f t="shared" si="4"/>
        <v>99.002183457375622</v>
      </c>
      <c r="D270" s="7" t="s">
        <v>222</v>
      </c>
      <c r="E270" s="9" t="s">
        <v>123</v>
      </c>
      <c r="F270" s="12" t="s">
        <v>207</v>
      </c>
      <c r="G270" s="12" t="s">
        <v>105</v>
      </c>
      <c r="H270" s="11" t="s">
        <v>125</v>
      </c>
      <c r="I270" s="12" t="s">
        <v>209</v>
      </c>
      <c r="J270" s="12">
        <v>2022</v>
      </c>
      <c r="K270" s="17" t="s">
        <v>223</v>
      </c>
    </row>
    <row r="271" spans="1:11" ht="15.6">
      <c r="A271" s="7">
        <v>37262</v>
      </c>
      <c r="B271" s="7">
        <v>36890</v>
      </c>
      <c r="C271" s="7">
        <f t="shared" si="4"/>
        <v>99.001663893510823</v>
      </c>
      <c r="D271" s="7" t="s">
        <v>222</v>
      </c>
      <c r="E271" s="9" t="s">
        <v>123</v>
      </c>
      <c r="F271" s="12" t="s">
        <v>207</v>
      </c>
      <c r="G271" s="12" t="s">
        <v>105</v>
      </c>
      <c r="H271" s="11" t="s">
        <v>125</v>
      </c>
      <c r="I271" s="12" t="s">
        <v>209</v>
      </c>
      <c r="J271" s="12">
        <v>2022</v>
      </c>
      <c r="K271" s="17" t="s">
        <v>223</v>
      </c>
    </row>
    <row r="272" spans="1:11" ht="15.6">
      <c r="A272" s="7">
        <v>47659</v>
      </c>
      <c r="B272" s="7">
        <v>47183</v>
      </c>
      <c r="C272" s="7">
        <f t="shared" si="4"/>
        <v>99.001237961350427</v>
      </c>
      <c r="D272" s="7" t="s">
        <v>224</v>
      </c>
      <c r="E272" s="9" t="s">
        <v>123</v>
      </c>
      <c r="F272" s="12" t="s">
        <v>207</v>
      </c>
      <c r="G272" s="12" t="s">
        <v>105</v>
      </c>
      <c r="H272" s="11" t="s">
        <v>125</v>
      </c>
      <c r="I272" s="12" t="s">
        <v>209</v>
      </c>
      <c r="J272" s="12">
        <v>2022</v>
      </c>
      <c r="K272" s="17" t="s">
        <v>225</v>
      </c>
    </row>
    <row r="273" spans="1:13" ht="15.6">
      <c r="A273" s="7">
        <v>48609</v>
      </c>
      <c r="B273" s="7">
        <v>48123</v>
      </c>
      <c r="C273" s="7">
        <f t="shared" si="4"/>
        <v>99.000185150897977</v>
      </c>
      <c r="D273" s="7" t="s">
        <v>224</v>
      </c>
      <c r="E273" s="9" t="s">
        <v>123</v>
      </c>
      <c r="F273" s="12" t="s">
        <v>207</v>
      </c>
      <c r="G273" s="12" t="s">
        <v>105</v>
      </c>
      <c r="H273" s="11" t="s">
        <v>125</v>
      </c>
      <c r="I273" s="12" t="s">
        <v>209</v>
      </c>
      <c r="J273" s="12">
        <v>2022</v>
      </c>
      <c r="K273" s="17" t="s">
        <v>225</v>
      </c>
    </row>
    <row r="274" spans="1:13" ht="15.6">
      <c r="A274" s="7">
        <v>46606</v>
      </c>
      <c r="B274" s="7">
        <v>46140</v>
      </c>
      <c r="C274" s="7">
        <f t="shared" si="4"/>
        <v>99.000128738789002</v>
      </c>
      <c r="D274" s="7" t="s">
        <v>224</v>
      </c>
      <c r="E274" s="9" t="s">
        <v>123</v>
      </c>
      <c r="F274" s="12" t="s">
        <v>207</v>
      </c>
      <c r="G274" s="12" t="s">
        <v>105</v>
      </c>
      <c r="H274" s="11" t="s">
        <v>125</v>
      </c>
      <c r="I274" s="12" t="s">
        <v>209</v>
      </c>
      <c r="J274" s="12">
        <v>2022</v>
      </c>
      <c r="K274" s="17" t="s">
        <v>225</v>
      </c>
    </row>
    <row r="275" spans="1:13" ht="15.6">
      <c r="A275" s="7">
        <v>41144</v>
      </c>
      <c r="B275" s="7">
        <v>40733</v>
      </c>
      <c r="C275" s="7">
        <f t="shared" si="4"/>
        <v>99.001069414738481</v>
      </c>
      <c r="D275" s="7" t="s">
        <v>226</v>
      </c>
      <c r="E275" s="9" t="s">
        <v>123</v>
      </c>
      <c r="F275" s="12" t="s">
        <v>207</v>
      </c>
      <c r="G275" s="12" t="s">
        <v>105</v>
      </c>
      <c r="H275" s="11" t="s">
        <v>125</v>
      </c>
      <c r="I275" s="12" t="s">
        <v>209</v>
      </c>
      <c r="J275" s="12">
        <v>2022</v>
      </c>
      <c r="K275" s="17" t="s">
        <v>227</v>
      </c>
    </row>
    <row r="276" spans="1:13" ht="15.6">
      <c r="A276" s="7">
        <v>43907</v>
      </c>
      <c r="B276" s="7">
        <v>43468</v>
      </c>
      <c r="C276" s="7">
        <f t="shared" si="4"/>
        <v>99.000159427881655</v>
      </c>
      <c r="D276" s="7" t="s">
        <v>226</v>
      </c>
      <c r="E276" s="9" t="s">
        <v>123</v>
      </c>
      <c r="F276" s="12" t="s">
        <v>207</v>
      </c>
      <c r="G276" s="12" t="s">
        <v>105</v>
      </c>
      <c r="H276" s="11" t="s">
        <v>125</v>
      </c>
      <c r="I276" s="12" t="s">
        <v>209</v>
      </c>
      <c r="J276" s="12">
        <v>2022</v>
      </c>
      <c r="K276" s="17" t="s">
        <v>227</v>
      </c>
    </row>
    <row r="277" spans="1:13" ht="15.6">
      <c r="A277" s="7">
        <v>39331</v>
      </c>
      <c r="B277" s="7">
        <v>38938</v>
      </c>
      <c r="C277" s="7">
        <f t="shared" si="4"/>
        <v>99.000788182349794</v>
      </c>
      <c r="D277" s="7" t="s">
        <v>226</v>
      </c>
      <c r="E277" s="9" t="s">
        <v>123</v>
      </c>
      <c r="F277" s="12" t="s">
        <v>207</v>
      </c>
      <c r="G277" s="12" t="s">
        <v>105</v>
      </c>
      <c r="H277" s="11" t="s">
        <v>125</v>
      </c>
      <c r="I277" s="12" t="s">
        <v>209</v>
      </c>
      <c r="J277" s="12">
        <v>2022</v>
      </c>
      <c r="K277" s="17" t="s">
        <v>227</v>
      </c>
    </row>
    <row r="278" spans="1:13" ht="15.6">
      <c r="A278" s="9">
        <v>84097</v>
      </c>
      <c r="B278" s="7">
        <v>83257</v>
      </c>
      <c r="C278" s="7">
        <f t="shared" si="4"/>
        <v>99.001153429967772</v>
      </c>
      <c r="D278" s="7" t="s">
        <v>228</v>
      </c>
      <c r="E278" s="9" t="s">
        <v>123</v>
      </c>
      <c r="F278" s="11" t="s">
        <v>207</v>
      </c>
      <c r="G278" s="12" t="s">
        <v>105</v>
      </c>
      <c r="H278" s="11" t="s">
        <v>160</v>
      </c>
      <c r="I278" s="12" t="s">
        <v>209</v>
      </c>
      <c r="J278" s="12">
        <v>2022</v>
      </c>
      <c r="K278" s="17" t="s">
        <v>229</v>
      </c>
      <c r="M278" s="1"/>
    </row>
    <row r="279" spans="1:13" ht="15.6">
      <c r="A279" s="9">
        <v>96656</v>
      </c>
      <c r="B279" s="7">
        <v>95690</v>
      </c>
      <c r="C279" s="7">
        <f t="shared" si="4"/>
        <v>99.000579374275773</v>
      </c>
      <c r="D279" s="7" t="s">
        <v>228</v>
      </c>
      <c r="E279" s="9" t="s">
        <v>123</v>
      </c>
      <c r="F279" s="11" t="s">
        <v>207</v>
      </c>
      <c r="G279" s="12" t="s">
        <v>105</v>
      </c>
      <c r="H279" s="11" t="s">
        <v>160</v>
      </c>
      <c r="I279" s="12" t="s">
        <v>209</v>
      </c>
      <c r="J279" s="12">
        <v>2022</v>
      </c>
      <c r="K279" s="17" t="s">
        <v>229</v>
      </c>
      <c r="M279" s="1"/>
    </row>
    <row r="280" spans="1:13" ht="15.6">
      <c r="A280" s="9">
        <v>72463</v>
      </c>
      <c r="B280" s="7">
        <v>71739</v>
      </c>
      <c r="C280" s="7">
        <f t="shared" si="4"/>
        <v>99.000869409215738</v>
      </c>
      <c r="D280" s="7" t="s">
        <v>228</v>
      </c>
      <c r="E280" s="9" t="s">
        <v>123</v>
      </c>
      <c r="F280" s="11" t="s">
        <v>207</v>
      </c>
      <c r="G280" s="12" t="s">
        <v>105</v>
      </c>
      <c r="H280" s="11" t="s">
        <v>160</v>
      </c>
      <c r="I280" s="12" t="s">
        <v>209</v>
      </c>
      <c r="J280" s="12">
        <v>2022</v>
      </c>
      <c r="K280" s="17" t="s">
        <v>229</v>
      </c>
      <c r="M280" s="1"/>
    </row>
    <row r="281" spans="1:13" ht="15.6">
      <c r="A281" s="9">
        <v>87851</v>
      </c>
      <c r="B281" s="7">
        <v>86973</v>
      </c>
      <c r="C281" s="7">
        <f t="shared" si="4"/>
        <v>99.000580528394664</v>
      </c>
      <c r="D281" s="7" t="s">
        <v>230</v>
      </c>
      <c r="E281" s="9" t="s">
        <v>123</v>
      </c>
      <c r="F281" s="12" t="s">
        <v>207</v>
      </c>
      <c r="G281" s="12" t="s">
        <v>105</v>
      </c>
      <c r="H281" s="11" t="s">
        <v>160</v>
      </c>
      <c r="I281" s="12" t="s">
        <v>209</v>
      </c>
      <c r="J281" s="12">
        <v>2022</v>
      </c>
      <c r="K281" s="17" t="s">
        <v>231</v>
      </c>
      <c r="M281" s="1"/>
    </row>
    <row r="282" spans="1:13" ht="15.6">
      <c r="A282" s="9">
        <v>80927</v>
      </c>
      <c r="B282" s="7">
        <v>80118</v>
      </c>
      <c r="C282" s="7">
        <f t="shared" si="4"/>
        <v>99.000333634015846</v>
      </c>
      <c r="D282" s="7" t="s">
        <v>230</v>
      </c>
      <c r="E282" s="9" t="s">
        <v>123</v>
      </c>
      <c r="F282" s="12" t="s">
        <v>207</v>
      </c>
      <c r="G282" s="12" t="s">
        <v>105</v>
      </c>
      <c r="H282" s="11" t="s">
        <v>160</v>
      </c>
      <c r="I282" s="12" t="s">
        <v>209</v>
      </c>
      <c r="J282" s="12">
        <v>2022</v>
      </c>
      <c r="K282" s="17" t="s">
        <v>231</v>
      </c>
      <c r="M282" s="1"/>
    </row>
    <row r="283" spans="1:13" ht="15.6">
      <c r="A283" s="9">
        <v>61538</v>
      </c>
      <c r="B283" s="7">
        <v>60923</v>
      </c>
      <c r="C283" s="7">
        <f t="shared" si="4"/>
        <v>99.000617504631279</v>
      </c>
      <c r="D283" s="7" t="s">
        <v>230</v>
      </c>
      <c r="E283" s="9" t="s">
        <v>123</v>
      </c>
      <c r="F283" s="12" t="s">
        <v>207</v>
      </c>
      <c r="G283" s="12" t="s">
        <v>105</v>
      </c>
      <c r="H283" s="11" t="s">
        <v>160</v>
      </c>
      <c r="I283" s="12" t="s">
        <v>209</v>
      </c>
      <c r="J283" s="12">
        <v>2022</v>
      </c>
      <c r="K283" s="17" t="s">
        <v>231</v>
      </c>
      <c r="M283" s="1"/>
    </row>
    <row r="284" spans="1:13" ht="15.6">
      <c r="A284" s="9">
        <v>70039</v>
      </c>
      <c r="B284" s="7">
        <v>69339</v>
      </c>
      <c r="C284" s="7">
        <f t="shared" si="4"/>
        <v>99.000556832621825</v>
      </c>
      <c r="D284" s="7" t="s">
        <v>232</v>
      </c>
      <c r="E284" s="9" t="s">
        <v>123</v>
      </c>
      <c r="F284" s="12" t="s">
        <v>207</v>
      </c>
      <c r="G284" s="12" t="s">
        <v>105</v>
      </c>
      <c r="H284" s="11" t="s">
        <v>160</v>
      </c>
      <c r="I284" s="12" t="s">
        <v>209</v>
      </c>
      <c r="J284" s="12">
        <v>2022</v>
      </c>
      <c r="K284" s="17" t="s">
        <v>233</v>
      </c>
      <c r="M284" s="1"/>
    </row>
    <row r="285" spans="1:13" ht="15.6">
      <c r="A285" s="9">
        <v>75720</v>
      </c>
      <c r="B285" s="7">
        <v>74963</v>
      </c>
      <c r="C285" s="7">
        <f t="shared" si="4"/>
        <v>99.00026413100899</v>
      </c>
      <c r="D285" s="7" t="s">
        <v>232</v>
      </c>
      <c r="E285" s="9" t="s">
        <v>123</v>
      </c>
      <c r="F285" s="12" t="s">
        <v>207</v>
      </c>
      <c r="G285" s="12" t="s">
        <v>105</v>
      </c>
      <c r="H285" s="11" t="s">
        <v>160</v>
      </c>
      <c r="I285" s="12" t="s">
        <v>209</v>
      </c>
      <c r="J285" s="12">
        <v>2022</v>
      </c>
      <c r="K285" s="17" t="s">
        <v>233</v>
      </c>
      <c r="M285" s="1"/>
    </row>
    <row r="286" spans="1:13" ht="15.6">
      <c r="A286" s="9">
        <v>87049</v>
      </c>
      <c r="B286" s="7">
        <v>86179</v>
      </c>
      <c r="C286" s="7">
        <f t="shared" si="4"/>
        <v>99.0005629013544</v>
      </c>
      <c r="D286" s="7" t="s">
        <v>232</v>
      </c>
      <c r="E286" s="9" t="s">
        <v>123</v>
      </c>
      <c r="F286" s="12" t="s">
        <v>207</v>
      </c>
      <c r="G286" s="12" t="s">
        <v>105</v>
      </c>
      <c r="H286" s="11" t="s">
        <v>160</v>
      </c>
      <c r="I286" s="12" t="s">
        <v>209</v>
      </c>
      <c r="J286" s="12">
        <v>2022</v>
      </c>
      <c r="K286" s="17" t="s">
        <v>233</v>
      </c>
      <c r="M286" s="1"/>
    </row>
    <row r="287" spans="1:13" ht="15" customHeight="1">
      <c r="A287" s="23">
        <v>70803</v>
      </c>
      <c r="B287" s="13">
        <f>ROUNDUP(0.99*A287,0)</f>
        <v>70095</v>
      </c>
      <c r="C287" s="7">
        <f t="shared" si="4"/>
        <v>99.000042371085968</v>
      </c>
      <c r="D287" s="21" t="s">
        <v>234</v>
      </c>
      <c r="E287" s="22" t="s">
        <v>12</v>
      </c>
      <c r="F287" s="22" t="s">
        <v>235</v>
      </c>
      <c r="G287" s="22" t="s">
        <v>236</v>
      </c>
      <c r="H287" s="22" t="s">
        <v>15</v>
      </c>
      <c r="I287" s="22" t="s">
        <v>237</v>
      </c>
      <c r="J287" s="22">
        <v>2022</v>
      </c>
      <c r="K287" s="22" t="s">
        <v>238</v>
      </c>
    </row>
    <row r="288" spans="1:13" ht="15" customHeight="1">
      <c r="A288" s="23">
        <v>56538</v>
      </c>
      <c r="B288" s="13">
        <f t="shared" ref="B288:B343" si="5">ROUNDUP(0.99*A288,0)</f>
        <v>55973</v>
      </c>
      <c r="C288" s="7">
        <f t="shared" si="4"/>
        <v>99.000672114330186</v>
      </c>
      <c r="D288" s="21" t="s">
        <v>239</v>
      </c>
      <c r="E288" s="22" t="s">
        <v>12</v>
      </c>
      <c r="F288" s="22" t="s">
        <v>235</v>
      </c>
      <c r="G288" s="22" t="s">
        <v>236</v>
      </c>
      <c r="H288" s="22" t="s">
        <v>15</v>
      </c>
      <c r="I288" s="22" t="s">
        <v>237</v>
      </c>
      <c r="J288" s="22">
        <v>2022</v>
      </c>
      <c r="K288" s="22" t="s">
        <v>240</v>
      </c>
    </row>
    <row r="289" spans="1:11" ht="15" customHeight="1">
      <c r="A289" s="23">
        <v>69140</v>
      </c>
      <c r="B289" s="13">
        <f t="shared" si="5"/>
        <v>68449</v>
      </c>
      <c r="C289" s="7">
        <f t="shared" si="4"/>
        <v>99.000578536303152</v>
      </c>
      <c r="D289" s="21" t="s">
        <v>241</v>
      </c>
      <c r="E289" s="22" t="s">
        <v>12</v>
      </c>
      <c r="F289" s="22" t="s">
        <v>235</v>
      </c>
      <c r="G289" s="22" t="s">
        <v>236</v>
      </c>
      <c r="H289" s="22" t="s">
        <v>15</v>
      </c>
      <c r="I289" s="22" t="s">
        <v>237</v>
      </c>
      <c r="J289" s="22">
        <v>2022</v>
      </c>
      <c r="K289" s="22" t="s">
        <v>242</v>
      </c>
    </row>
    <row r="290" spans="1:11" ht="15" customHeight="1">
      <c r="A290" s="23">
        <v>67497</v>
      </c>
      <c r="B290" s="13">
        <f t="shared" si="5"/>
        <v>66823</v>
      </c>
      <c r="C290" s="7">
        <f t="shared" si="4"/>
        <v>99.001437100908191</v>
      </c>
      <c r="D290" s="21" t="s">
        <v>243</v>
      </c>
      <c r="E290" s="22" t="s">
        <v>12</v>
      </c>
      <c r="F290" s="22" t="s">
        <v>235</v>
      </c>
      <c r="G290" s="22" t="s">
        <v>236</v>
      </c>
      <c r="H290" s="22" t="s">
        <v>15</v>
      </c>
      <c r="I290" s="22" t="s">
        <v>237</v>
      </c>
      <c r="J290" s="22">
        <v>2022</v>
      </c>
      <c r="K290" s="22" t="s">
        <v>244</v>
      </c>
    </row>
    <row r="291" spans="1:11" ht="15" customHeight="1">
      <c r="A291" s="23">
        <v>74838</v>
      </c>
      <c r="B291" s="13">
        <f t="shared" si="5"/>
        <v>74090</v>
      </c>
      <c r="C291" s="7">
        <f t="shared" si="4"/>
        <v>99.000507763435692</v>
      </c>
      <c r="D291" s="21" t="s">
        <v>245</v>
      </c>
      <c r="E291" s="22" t="s">
        <v>12</v>
      </c>
      <c r="F291" s="22" t="s">
        <v>235</v>
      </c>
      <c r="G291" s="22" t="s">
        <v>236</v>
      </c>
      <c r="H291" s="22" t="s">
        <v>15</v>
      </c>
      <c r="I291" s="22" t="s">
        <v>237</v>
      </c>
      <c r="J291" s="22">
        <v>2022</v>
      </c>
      <c r="K291" s="22" t="s">
        <v>245</v>
      </c>
    </row>
    <row r="292" spans="1:11" ht="15" customHeight="1">
      <c r="A292" s="23">
        <v>60189</v>
      </c>
      <c r="B292" s="13">
        <f t="shared" si="5"/>
        <v>59588</v>
      </c>
      <c r="C292" s="7">
        <f t="shared" si="4"/>
        <v>99.001478675505496</v>
      </c>
      <c r="D292" s="21" t="s">
        <v>246</v>
      </c>
      <c r="E292" s="22" t="s">
        <v>12</v>
      </c>
      <c r="F292" s="22" t="s">
        <v>235</v>
      </c>
      <c r="G292" s="22" t="s">
        <v>236</v>
      </c>
      <c r="H292" s="22" t="s">
        <v>15</v>
      </c>
      <c r="I292" s="22" t="s">
        <v>237</v>
      </c>
      <c r="J292" s="22">
        <v>2022</v>
      </c>
      <c r="K292" s="22" t="s">
        <v>246</v>
      </c>
    </row>
    <row r="293" spans="1:11" ht="15" customHeight="1">
      <c r="A293" s="23">
        <v>63679</v>
      </c>
      <c r="B293" s="13">
        <f t="shared" si="5"/>
        <v>63043</v>
      </c>
      <c r="C293" s="7">
        <f t="shared" si="4"/>
        <v>99.001240597371194</v>
      </c>
      <c r="D293" s="21" t="s">
        <v>247</v>
      </c>
      <c r="E293" s="22" t="s">
        <v>12</v>
      </c>
      <c r="F293" s="22" t="s">
        <v>235</v>
      </c>
      <c r="G293" s="22" t="s">
        <v>236</v>
      </c>
      <c r="H293" s="22" t="s">
        <v>15</v>
      </c>
      <c r="I293" s="22" t="s">
        <v>237</v>
      </c>
      <c r="J293" s="22">
        <v>2022</v>
      </c>
      <c r="K293" s="22" t="s">
        <v>247</v>
      </c>
    </row>
    <row r="294" spans="1:11" ht="15" customHeight="1">
      <c r="A294" s="23">
        <v>58958</v>
      </c>
      <c r="B294" s="13">
        <f t="shared" si="5"/>
        <v>58369</v>
      </c>
      <c r="C294" s="7">
        <f t="shared" si="4"/>
        <v>99.000983751144872</v>
      </c>
      <c r="D294" s="21" t="s">
        <v>248</v>
      </c>
      <c r="E294" s="22" t="s">
        <v>12</v>
      </c>
      <c r="F294" s="22" t="s">
        <v>235</v>
      </c>
      <c r="G294" s="22" t="s">
        <v>236</v>
      </c>
      <c r="H294" s="22" t="s">
        <v>15</v>
      </c>
      <c r="I294" s="22" t="s">
        <v>237</v>
      </c>
      <c r="J294" s="22">
        <v>2022</v>
      </c>
      <c r="K294" s="22" t="s">
        <v>248</v>
      </c>
    </row>
    <row r="295" spans="1:11" ht="15" customHeight="1">
      <c r="A295" s="23">
        <v>78889</v>
      </c>
      <c r="B295" s="13">
        <f t="shared" si="5"/>
        <v>78101</v>
      </c>
      <c r="C295" s="7">
        <f t="shared" si="4"/>
        <v>99.001128167425108</v>
      </c>
      <c r="D295" s="21" t="s">
        <v>249</v>
      </c>
      <c r="E295" s="22" t="s">
        <v>12</v>
      </c>
      <c r="F295" s="22" t="s">
        <v>235</v>
      </c>
      <c r="G295" s="22" t="s">
        <v>236</v>
      </c>
      <c r="H295" s="22" t="s">
        <v>15</v>
      </c>
      <c r="I295" s="22" t="s">
        <v>237</v>
      </c>
      <c r="J295" s="22">
        <v>2022</v>
      </c>
      <c r="K295" s="22" t="s">
        <v>249</v>
      </c>
    </row>
    <row r="296" spans="1:11" ht="15" customHeight="1">
      <c r="A296" s="23">
        <v>63305</v>
      </c>
      <c r="B296" s="13">
        <f t="shared" si="5"/>
        <v>62672</v>
      </c>
      <c r="C296" s="7">
        <f t="shared" si="4"/>
        <v>99.000078982702789</v>
      </c>
      <c r="D296" s="21" t="s">
        <v>250</v>
      </c>
      <c r="E296" s="22" t="s">
        <v>12</v>
      </c>
      <c r="F296" s="22" t="s">
        <v>235</v>
      </c>
      <c r="G296" s="22" t="s">
        <v>236</v>
      </c>
      <c r="H296" s="22" t="s">
        <v>15</v>
      </c>
      <c r="I296" s="22" t="s">
        <v>237</v>
      </c>
      <c r="J296" s="22">
        <v>2022</v>
      </c>
      <c r="K296" s="22" t="s">
        <v>250</v>
      </c>
    </row>
    <row r="297" spans="1:11" ht="15" customHeight="1">
      <c r="A297" s="23">
        <v>62107</v>
      </c>
      <c r="B297" s="13">
        <f t="shared" si="5"/>
        <v>61486</v>
      </c>
      <c r="C297" s="7">
        <f t="shared" si="4"/>
        <v>99.000112708712379</v>
      </c>
      <c r="D297" s="21" t="s">
        <v>251</v>
      </c>
      <c r="E297" s="22" t="s">
        <v>12</v>
      </c>
      <c r="F297" s="22" t="s">
        <v>235</v>
      </c>
      <c r="G297" s="22" t="s">
        <v>252</v>
      </c>
      <c r="H297" s="22" t="s">
        <v>15</v>
      </c>
      <c r="I297" s="22" t="s">
        <v>237</v>
      </c>
      <c r="J297" s="22">
        <v>2022</v>
      </c>
      <c r="K297" s="22" t="s">
        <v>251</v>
      </c>
    </row>
    <row r="298" spans="1:11" ht="15" customHeight="1">
      <c r="A298" s="23">
        <v>55702</v>
      </c>
      <c r="B298" s="13">
        <f t="shared" si="5"/>
        <v>55145</v>
      </c>
      <c r="C298" s="7">
        <f t="shared" si="4"/>
        <v>99.000035905353485</v>
      </c>
      <c r="D298" s="21" t="s">
        <v>253</v>
      </c>
      <c r="E298" s="22" t="s">
        <v>12</v>
      </c>
      <c r="F298" s="22" t="s">
        <v>235</v>
      </c>
      <c r="G298" s="22" t="s">
        <v>252</v>
      </c>
      <c r="H298" s="22" t="s">
        <v>28</v>
      </c>
      <c r="I298" s="22" t="s">
        <v>237</v>
      </c>
      <c r="J298" s="22">
        <v>2022</v>
      </c>
      <c r="K298" s="22" t="s">
        <v>253</v>
      </c>
    </row>
    <row r="299" spans="1:11" ht="15" customHeight="1">
      <c r="A299" s="23">
        <v>71386</v>
      </c>
      <c r="B299" s="13">
        <f t="shared" si="5"/>
        <v>70673</v>
      </c>
      <c r="C299" s="7">
        <f t="shared" si="4"/>
        <v>99.001204718011934</v>
      </c>
      <c r="D299" s="21" t="s">
        <v>254</v>
      </c>
      <c r="E299" s="22" t="s">
        <v>12</v>
      </c>
      <c r="F299" s="22" t="s">
        <v>235</v>
      </c>
      <c r="G299" s="22" t="s">
        <v>252</v>
      </c>
      <c r="H299" s="22" t="s">
        <v>28</v>
      </c>
      <c r="I299" s="22" t="s">
        <v>237</v>
      </c>
      <c r="J299" s="22">
        <v>2022</v>
      </c>
      <c r="K299" s="22" t="s">
        <v>254</v>
      </c>
    </row>
    <row r="300" spans="1:11" ht="15" customHeight="1">
      <c r="A300" s="23">
        <v>74451</v>
      </c>
      <c r="B300" s="13">
        <f t="shared" si="5"/>
        <v>73707</v>
      </c>
      <c r="C300" s="7">
        <f t="shared" si="4"/>
        <v>99.000685014304707</v>
      </c>
      <c r="D300" s="21" t="s">
        <v>255</v>
      </c>
      <c r="E300" s="22" t="s">
        <v>12</v>
      </c>
      <c r="F300" s="22" t="s">
        <v>235</v>
      </c>
      <c r="G300" s="22" t="s">
        <v>252</v>
      </c>
      <c r="H300" s="22" t="s">
        <v>28</v>
      </c>
      <c r="I300" s="22" t="s">
        <v>256</v>
      </c>
      <c r="J300" s="22">
        <v>2022</v>
      </c>
      <c r="K300" s="22" t="s">
        <v>255</v>
      </c>
    </row>
    <row r="301" spans="1:11" ht="15" customHeight="1">
      <c r="A301" s="23">
        <v>64158</v>
      </c>
      <c r="B301" s="13">
        <f t="shared" si="5"/>
        <v>63517</v>
      </c>
      <c r="C301" s="7">
        <f t="shared" si="4"/>
        <v>99.000904018205063</v>
      </c>
      <c r="D301" s="21" t="s">
        <v>257</v>
      </c>
      <c r="E301" s="22" t="s">
        <v>12</v>
      </c>
      <c r="F301" s="22" t="s">
        <v>235</v>
      </c>
      <c r="G301" s="22" t="s">
        <v>252</v>
      </c>
      <c r="H301" s="22" t="s">
        <v>28</v>
      </c>
      <c r="I301" s="22" t="s">
        <v>256</v>
      </c>
      <c r="J301" s="22">
        <v>2022</v>
      </c>
      <c r="K301" s="22" t="s">
        <v>257</v>
      </c>
    </row>
    <row r="302" spans="1:11" ht="15" customHeight="1">
      <c r="A302" s="23">
        <v>70980</v>
      </c>
      <c r="B302" s="13">
        <f t="shared" si="5"/>
        <v>70271</v>
      </c>
      <c r="C302" s="7">
        <f t="shared" si="4"/>
        <v>99.00112707805016</v>
      </c>
      <c r="D302" s="21" t="s">
        <v>258</v>
      </c>
      <c r="E302" s="22" t="s">
        <v>12</v>
      </c>
      <c r="F302" s="22" t="s">
        <v>235</v>
      </c>
      <c r="G302" s="22" t="s">
        <v>252</v>
      </c>
      <c r="H302" s="22" t="s">
        <v>28</v>
      </c>
      <c r="I302" s="22" t="s">
        <v>256</v>
      </c>
      <c r="J302" s="22">
        <v>2022</v>
      </c>
      <c r="K302" s="22" t="s">
        <v>258</v>
      </c>
    </row>
    <row r="303" spans="1:11" ht="15" customHeight="1">
      <c r="A303" s="23">
        <v>69807</v>
      </c>
      <c r="B303" s="13">
        <f t="shared" si="5"/>
        <v>69109</v>
      </c>
      <c r="C303" s="7">
        <f t="shared" si="4"/>
        <v>99.000100276476559</v>
      </c>
      <c r="D303" s="21" t="s">
        <v>259</v>
      </c>
      <c r="E303" s="22" t="s">
        <v>12</v>
      </c>
      <c r="F303" s="22" t="s">
        <v>235</v>
      </c>
      <c r="G303" s="22" t="s">
        <v>252</v>
      </c>
      <c r="H303" s="22" t="s">
        <v>28</v>
      </c>
      <c r="I303" s="22" t="s">
        <v>256</v>
      </c>
      <c r="J303" s="22">
        <v>2022</v>
      </c>
      <c r="K303" s="22" t="s">
        <v>259</v>
      </c>
    </row>
    <row r="304" spans="1:11" ht="15" customHeight="1">
      <c r="A304" s="23">
        <v>78753</v>
      </c>
      <c r="B304" s="13">
        <f t="shared" si="5"/>
        <v>77966</v>
      </c>
      <c r="C304" s="7">
        <f t="shared" si="4"/>
        <v>99.000672990235302</v>
      </c>
      <c r="D304" s="21" t="s">
        <v>260</v>
      </c>
      <c r="E304" s="22" t="s">
        <v>12</v>
      </c>
      <c r="F304" s="22" t="s">
        <v>235</v>
      </c>
      <c r="G304" s="22" t="s">
        <v>261</v>
      </c>
      <c r="H304" s="22" t="s">
        <v>15</v>
      </c>
      <c r="I304" s="22" t="s">
        <v>256</v>
      </c>
      <c r="J304" s="22">
        <v>2022</v>
      </c>
      <c r="K304" s="22" t="s">
        <v>260</v>
      </c>
    </row>
    <row r="305" spans="1:11" ht="15" customHeight="1">
      <c r="A305" s="23">
        <v>55322</v>
      </c>
      <c r="B305" s="13">
        <f t="shared" si="5"/>
        <v>54769</v>
      </c>
      <c r="C305" s="7">
        <f t="shared" si="4"/>
        <v>99.000397671812294</v>
      </c>
      <c r="D305" s="21" t="s">
        <v>262</v>
      </c>
      <c r="E305" s="22" t="s">
        <v>12</v>
      </c>
      <c r="F305" s="22" t="s">
        <v>235</v>
      </c>
      <c r="G305" s="22" t="s">
        <v>261</v>
      </c>
      <c r="H305" s="22" t="s">
        <v>15</v>
      </c>
      <c r="I305" s="22" t="s">
        <v>256</v>
      </c>
      <c r="J305" s="22">
        <v>2022</v>
      </c>
      <c r="K305" s="22" t="s">
        <v>262</v>
      </c>
    </row>
    <row r="306" spans="1:11" ht="15" customHeight="1">
      <c r="A306" s="23">
        <v>57194</v>
      </c>
      <c r="B306" s="13">
        <f t="shared" si="5"/>
        <v>56623</v>
      </c>
      <c r="C306" s="7">
        <f t="shared" si="4"/>
        <v>99.001643529041502</v>
      </c>
      <c r="D306" s="21" t="s">
        <v>263</v>
      </c>
      <c r="E306" s="22" t="s">
        <v>12</v>
      </c>
      <c r="F306" s="22" t="s">
        <v>235</v>
      </c>
      <c r="G306" s="22" t="s">
        <v>261</v>
      </c>
      <c r="H306" s="22" t="s">
        <v>15</v>
      </c>
      <c r="I306" s="22" t="s">
        <v>256</v>
      </c>
      <c r="J306" s="22">
        <v>2022</v>
      </c>
      <c r="K306" s="22" t="s">
        <v>263</v>
      </c>
    </row>
    <row r="307" spans="1:11" ht="15" customHeight="1">
      <c r="A307" s="23">
        <v>77044</v>
      </c>
      <c r="B307" s="13">
        <f t="shared" si="5"/>
        <v>76274</v>
      </c>
      <c r="C307" s="7">
        <f t="shared" si="4"/>
        <v>99.000571102227298</v>
      </c>
      <c r="D307" s="21" t="s">
        <v>264</v>
      </c>
      <c r="E307" s="22" t="s">
        <v>12</v>
      </c>
      <c r="F307" s="22" t="s">
        <v>235</v>
      </c>
      <c r="G307" s="22" t="s">
        <v>261</v>
      </c>
      <c r="H307" s="22" t="s">
        <v>28</v>
      </c>
      <c r="I307" s="22" t="s">
        <v>256</v>
      </c>
      <c r="J307" s="22">
        <v>2022</v>
      </c>
      <c r="K307" s="22" t="s">
        <v>264</v>
      </c>
    </row>
    <row r="308" spans="1:11" ht="15" customHeight="1">
      <c r="A308" s="23">
        <v>78308</v>
      </c>
      <c r="B308" s="13">
        <f t="shared" si="5"/>
        <v>77525</v>
      </c>
      <c r="C308" s="7">
        <f t="shared" si="4"/>
        <v>99.000102160698773</v>
      </c>
      <c r="D308" s="21" t="s">
        <v>265</v>
      </c>
      <c r="E308" s="22" t="s">
        <v>12</v>
      </c>
      <c r="F308" s="22" t="s">
        <v>235</v>
      </c>
      <c r="G308" s="22" t="s">
        <v>261</v>
      </c>
      <c r="H308" s="22" t="s">
        <v>28</v>
      </c>
      <c r="I308" s="22" t="s">
        <v>256</v>
      </c>
      <c r="J308" s="22">
        <v>2022</v>
      </c>
      <c r="K308" s="22" t="s">
        <v>265</v>
      </c>
    </row>
    <row r="309" spans="1:11" ht="15" customHeight="1">
      <c r="A309" s="23">
        <v>71777</v>
      </c>
      <c r="B309" s="13">
        <f t="shared" si="5"/>
        <v>71060</v>
      </c>
      <c r="C309" s="7">
        <f t="shared" si="4"/>
        <v>99.001072767042359</v>
      </c>
      <c r="D309" s="21" t="s">
        <v>266</v>
      </c>
      <c r="E309" s="22" t="s">
        <v>12</v>
      </c>
      <c r="F309" s="22" t="s">
        <v>235</v>
      </c>
      <c r="G309" s="22" t="s">
        <v>261</v>
      </c>
      <c r="H309" s="22" t="s">
        <v>28</v>
      </c>
      <c r="I309" s="22" t="s">
        <v>256</v>
      </c>
      <c r="J309" s="22">
        <v>2022</v>
      </c>
      <c r="K309" s="22" t="s">
        <v>266</v>
      </c>
    </row>
    <row r="310" spans="1:11" ht="15" customHeight="1">
      <c r="A310" s="23">
        <v>72074</v>
      </c>
      <c r="B310" s="13">
        <f t="shared" si="5"/>
        <v>71354</v>
      </c>
      <c r="C310" s="7">
        <f t="shared" si="4"/>
        <v>99.001026722535173</v>
      </c>
      <c r="D310" s="21" t="s">
        <v>267</v>
      </c>
      <c r="E310" s="22" t="s">
        <v>12</v>
      </c>
      <c r="F310" s="22" t="s">
        <v>235</v>
      </c>
      <c r="G310" s="22" t="s">
        <v>268</v>
      </c>
      <c r="H310" s="22" t="s">
        <v>28</v>
      </c>
      <c r="I310" s="22" t="s">
        <v>256</v>
      </c>
      <c r="J310" s="22">
        <v>2022</v>
      </c>
      <c r="K310" s="22" t="s">
        <v>267</v>
      </c>
    </row>
    <row r="311" spans="1:11" ht="15" customHeight="1">
      <c r="A311" s="23">
        <v>63826</v>
      </c>
      <c r="B311" s="13">
        <f t="shared" si="5"/>
        <v>63188</v>
      </c>
      <c r="C311" s="7">
        <f t="shared" si="4"/>
        <v>99.000407357503221</v>
      </c>
      <c r="D311" s="21" t="s">
        <v>269</v>
      </c>
      <c r="E311" s="22" t="s">
        <v>12</v>
      </c>
      <c r="F311" s="22" t="s">
        <v>235</v>
      </c>
      <c r="G311" s="22" t="s">
        <v>268</v>
      </c>
      <c r="H311" s="22" t="s">
        <v>28</v>
      </c>
      <c r="I311" s="22" t="s">
        <v>256</v>
      </c>
      <c r="J311" s="22">
        <v>2022</v>
      </c>
      <c r="K311" s="22" t="s">
        <v>269</v>
      </c>
    </row>
    <row r="312" spans="1:11" ht="15" customHeight="1">
      <c r="A312" s="23">
        <v>77365</v>
      </c>
      <c r="B312" s="13">
        <f t="shared" si="5"/>
        <v>76592</v>
      </c>
      <c r="C312" s="7">
        <f t="shared" si="4"/>
        <v>99.000840173204935</v>
      </c>
      <c r="D312" s="21" t="s">
        <v>270</v>
      </c>
      <c r="E312" s="22" t="s">
        <v>12</v>
      </c>
      <c r="F312" s="22" t="s">
        <v>235</v>
      </c>
      <c r="G312" s="22" t="s">
        <v>268</v>
      </c>
      <c r="H312" s="22" t="s">
        <v>28</v>
      </c>
      <c r="I312" s="22" t="s">
        <v>256</v>
      </c>
      <c r="J312" s="22">
        <v>2022</v>
      </c>
      <c r="K312" s="22" t="s">
        <v>270</v>
      </c>
    </row>
    <row r="313" spans="1:11" ht="15" customHeight="1">
      <c r="A313" s="23">
        <v>55844</v>
      </c>
      <c r="B313" s="13">
        <f t="shared" si="5"/>
        <v>55286</v>
      </c>
      <c r="C313" s="7">
        <f t="shared" si="4"/>
        <v>99.000787909175557</v>
      </c>
      <c r="D313" s="21" t="s">
        <v>271</v>
      </c>
      <c r="E313" s="22" t="s">
        <v>12</v>
      </c>
      <c r="F313" s="22" t="s">
        <v>235</v>
      </c>
      <c r="G313" s="22" t="s">
        <v>268</v>
      </c>
      <c r="H313" s="22" t="s">
        <v>28</v>
      </c>
      <c r="I313" s="22" t="s">
        <v>256</v>
      </c>
      <c r="J313" s="22">
        <v>2022</v>
      </c>
      <c r="K313" s="22" t="s">
        <v>271</v>
      </c>
    </row>
    <row r="314" spans="1:11" ht="15" customHeight="1">
      <c r="A314" s="23">
        <v>76238</v>
      </c>
      <c r="B314" s="13">
        <f t="shared" si="5"/>
        <v>75476</v>
      </c>
      <c r="C314" s="7">
        <f t="shared" si="4"/>
        <v>99.000498439098621</v>
      </c>
      <c r="D314" s="21" t="s">
        <v>272</v>
      </c>
      <c r="E314" s="22" t="s">
        <v>12</v>
      </c>
      <c r="F314" s="22" t="s">
        <v>235</v>
      </c>
      <c r="G314" s="22" t="s">
        <v>268</v>
      </c>
      <c r="H314" s="22" t="s">
        <v>28</v>
      </c>
      <c r="I314" s="22" t="s">
        <v>256</v>
      </c>
      <c r="J314" s="22">
        <v>2022</v>
      </c>
      <c r="K314" s="22" t="s">
        <v>272</v>
      </c>
    </row>
    <row r="315" spans="1:11" ht="15" customHeight="1">
      <c r="A315" s="23">
        <v>64808</v>
      </c>
      <c r="B315" s="13">
        <f t="shared" si="5"/>
        <v>64160</v>
      </c>
      <c r="C315" s="7">
        <f t="shared" si="4"/>
        <v>99.000123441550429</v>
      </c>
      <c r="D315" s="21" t="s">
        <v>273</v>
      </c>
      <c r="E315" s="22" t="s">
        <v>12</v>
      </c>
      <c r="F315" s="22" t="s">
        <v>13</v>
      </c>
      <c r="G315" s="22" t="s">
        <v>14</v>
      </c>
      <c r="H315" s="22" t="s">
        <v>15</v>
      </c>
      <c r="I315" s="22" t="s">
        <v>256</v>
      </c>
      <c r="J315" s="22">
        <v>2022</v>
      </c>
      <c r="K315" s="22" t="s">
        <v>273</v>
      </c>
    </row>
    <row r="316" spans="1:11" ht="15" customHeight="1">
      <c r="A316" s="23">
        <v>65870</v>
      </c>
      <c r="B316" s="13">
        <f t="shared" si="5"/>
        <v>65212</v>
      </c>
      <c r="C316" s="7">
        <f t="shared" si="4"/>
        <v>99.00106269925611</v>
      </c>
      <c r="D316" s="21" t="s">
        <v>274</v>
      </c>
      <c r="E316" s="22" t="s">
        <v>12</v>
      </c>
      <c r="F316" s="22" t="s">
        <v>13</v>
      </c>
      <c r="G316" s="22" t="s">
        <v>14</v>
      </c>
      <c r="H316" s="22" t="s">
        <v>15</v>
      </c>
      <c r="I316" s="22" t="s">
        <v>256</v>
      </c>
      <c r="J316" s="22">
        <v>2022</v>
      </c>
      <c r="K316" s="22" t="s">
        <v>274</v>
      </c>
    </row>
    <row r="317" spans="1:11" ht="15" customHeight="1">
      <c r="A317" s="23">
        <v>73351</v>
      </c>
      <c r="B317" s="13">
        <f t="shared" si="5"/>
        <v>72618</v>
      </c>
      <c r="C317" s="7">
        <f t="shared" si="4"/>
        <v>99.000695287044479</v>
      </c>
      <c r="D317" s="21" t="s">
        <v>275</v>
      </c>
      <c r="E317" s="22" t="s">
        <v>12</v>
      </c>
      <c r="F317" s="22" t="s">
        <v>13</v>
      </c>
      <c r="G317" s="22" t="s">
        <v>14</v>
      </c>
      <c r="H317" s="22" t="s">
        <v>15</v>
      </c>
      <c r="I317" s="22" t="s">
        <v>256</v>
      </c>
      <c r="J317" s="22">
        <v>2022</v>
      </c>
      <c r="K317" s="22" t="s">
        <v>275</v>
      </c>
    </row>
    <row r="318" spans="1:11" ht="15" customHeight="1">
      <c r="A318" s="23">
        <v>58419</v>
      </c>
      <c r="B318" s="13">
        <f t="shared" si="5"/>
        <v>57835</v>
      </c>
      <c r="C318" s="7">
        <f t="shared" si="4"/>
        <v>99.000325236652458</v>
      </c>
      <c r="D318" s="21" t="s">
        <v>276</v>
      </c>
      <c r="E318" s="22" t="s">
        <v>12</v>
      </c>
      <c r="F318" s="22" t="s">
        <v>13</v>
      </c>
      <c r="G318" s="22" t="s">
        <v>14</v>
      </c>
      <c r="H318" s="22" t="s">
        <v>15</v>
      </c>
      <c r="I318" s="22" t="s">
        <v>256</v>
      </c>
      <c r="J318" s="22">
        <v>2022</v>
      </c>
      <c r="K318" s="22" t="s">
        <v>276</v>
      </c>
    </row>
    <row r="319" spans="1:11" ht="15" customHeight="1">
      <c r="A319" s="23">
        <v>61271</v>
      </c>
      <c r="B319" s="13">
        <f t="shared" si="5"/>
        <v>60659</v>
      </c>
      <c r="C319" s="7">
        <f t="shared" si="4"/>
        <v>99.001158786375285</v>
      </c>
      <c r="D319" s="21" t="s">
        <v>277</v>
      </c>
      <c r="E319" s="22" t="s">
        <v>12</v>
      </c>
      <c r="F319" s="22" t="s">
        <v>13</v>
      </c>
      <c r="G319" s="22" t="s">
        <v>14</v>
      </c>
      <c r="H319" s="22" t="s">
        <v>15</v>
      </c>
      <c r="I319" s="22" t="s">
        <v>256</v>
      </c>
      <c r="J319" s="22">
        <v>2022</v>
      </c>
      <c r="K319" s="22" t="s">
        <v>277</v>
      </c>
    </row>
    <row r="320" spans="1:11" ht="15" customHeight="1">
      <c r="A320" s="23">
        <v>60361</v>
      </c>
      <c r="B320" s="13">
        <f t="shared" si="5"/>
        <v>59758</v>
      </c>
      <c r="C320" s="7">
        <f t="shared" si="4"/>
        <v>99.001010586305725</v>
      </c>
      <c r="D320" s="21" t="s">
        <v>278</v>
      </c>
      <c r="E320" s="22" t="s">
        <v>12</v>
      </c>
      <c r="F320" s="22" t="s">
        <v>13</v>
      </c>
      <c r="G320" s="22" t="s">
        <v>14</v>
      </c>
      <c r="H320" s="22" t="s">
        <v>15</v>
      </c>
      <c r="I320" s="22" t="s">
        <v>256</v>
      </c>
      <c r="J320" s="22">
        <v>2022</v>
      </c>
      <c r="K320" s="22" t="s">
        <v>278</v>
      </c>
    </row>
    <row r="321" spans="1:11" ht="15" customHeight="1">
      <c r="A321" s="23">
        <v>56431</v>
      </c>
      <c r="B321" s="13">
        <f t="shared" si="5"/>
        <v>55867</v>
      </c>
      <c r="C321" s="7">
        <f t="shared" si="4"/>
        <v>99.000549343445982</v>
      </c>
      <c r="D321" s="21" t="s">
        <v>279</v>
      </c>
      <c r="E321" s="22" t="s">
        <v>12</v>
      </c>
      <c r="F321" s="22" t="s">
        <v>13</v>
      </c>
      <c r="G321" s="22" t="s">
        <v>14</v>
      </c>
      <c r="H321" s="22" t="s">
        <v>15</v>
      </c>
      <c r="I321" s="22" t="s">
        <v>256</v>
      </c>
      <c r="J321" s="22">
        <v>2022</v>
      </c>
      <c r="K321" s="22" t="s">
        <v>279</v>
      </c>
    </row>
    <row r="322" spans="1:11" ht="15" customHeight="1">
      <c r="A322" s="23">
        <v>59703</v>
      </c>
      <c r="B322" s="13">
        <f t="shared" si="5"/>
        <v>59106</v>
      </c>
      <c r="C322" s="7">
        <f t="shared" si="4"/>
        <v>99.000050248731213</v>
      </c>
      <c r="D322" s="21" t="s">
        <v>280</v>
      </c>
      <c r="E322" s="22" t="s">
        <v>12</v>
      </c>
      <c r="F322" s="22" t="s">
        <v>13</v>
      </c>
      <c r="G322" s="22" t="s">
        <v>14</v>
      </c>
      <c r="H322" s="22" t="s">
        <v>15</v>
      </c>
      <c r="I322" s="22" t="s">
        <v>256</v>
      </c>
      <c r="J322" s="22">
        <v>2022</v>
      </c>
      <c r="K322" s="22" t="s">
        <v>280</v>
      </c>
    </row>
    <row r="323" spans="1:11" ht="15" customHeight="1">
      <c r="A323" s="23">
        <v>68799</v>
      </c>
      <c r="B323" s="13">
        <f t="shared" si="5"/>
        <v>68112</v>
      </c>
      <c r="C323" s="7">
        <f t="shared" ref="C323:C343" si="6">100*(B323/A323)</f>
        <v>99.001438974403698</v>
      </c>
      <c r="D323" s="21" t="s">
        <v>281</v>
      </c>
      <c r="E323" s="22" t="s">
        <v>12</v>
      </c>
      <c r="F323" s="22" t="s">
        <v>13</v>
      </c>
      <c r="G323" s="22" t="s">
        <v>14</v>
      </c>
      <c r="H323" s="22" t="s">
        <v>15</v>
      </c>
      <c r="I323" s="22" t="s">
        <v>256</v>
      </c>
      <c r="J323" s="22">
        <v>2022</v>
      </c>
      <c r="K323" s="22" t="s">
        <v>281</v>
      </c>
    </row>
    <row r="324" spans="1:11" ht="15" customHeight="1">
      <c r="A324" s="23">
        <v>58304</v>
      </c>
      <c r="B324" s="13">
        <f t="shared" si="5"/>
        <v>57721</v>
      </c>
      <c r="C324" s="7">
        <f t="shared" si="6"/>
        <v>99.000068605927552</v>
      </c>
      <c r="D324" s="21" t="s">
        <v>282</v>
      </c>
      <c r="E324" s="22" t="s">
        <v>12</v>
      </c>
      <c r="F324" s="22" t="s">
        <v>13</v>
      </c>
      <c r="G324" s="22" t="s">
        <v>14</v>
      </c>
      <c r="H324" s="22" t="s">
        <v>15</v>
      </c>
      <c r="I324" s="22" t="s">
        <v>256</v>
      </c>
      <c r="J324" s="22">
        <v>2022</v>
      </c>
      <c r="K324" s="22" t="s">
        <v>282</v>
      </c>
    </row>
    <row r="325" spans="1:11" ht="15" customHeight="1">
      <c r="A325" s="23">
        <v>68147</v>
      </c>
      <c r="B325" s="13">
        <f t="shared" si="5"/>
        <v>67466</v>
      </c>
      <c r="C325" s="7">
        <f t="shared" si="6"/>
        <v>99.000689685532748</v>
      </c>
      <c r="D325" s="21" t="s">
        <v>283</v>
      </c>
      <c r="E325" s="22" t="s">
        <v>12</v>
      </c>
      <c r="F325" s="22" t="s">
        <v>13</v>
      </c>
      <c r="G325" s="22" t="s">
        <v>14</v>
      </c>
      <c r="H325" s="22" t="s">
        <v>15</v>
      </c>
      <c r="I325" s="22" t="s">
        <v>256</v>
      </c>
      <c r="J325" s="22">
        <v>2022</v>
      </c>
      <c r="K325" s="22" t="s">
        <v>283</v>
      </c>
    </row>
    <row r="326" spans="1:11" ht="15" customHeight="1">
      <c r="A326" s="23">
        <v>56011</v>
      </c>
      <c r="B326" s="13">
        <f t="shared" si="5"/>
        <v>55451</v>
      </c>
      <c r="C326" s="7">
        <f t="shared" si="6"/>
        <v>99.000196389994827</v>
      </c>
      <c r="D326" s="21" t="s">
        <v>284</v>
      </c>
      <c r="E326" s="22" t="s">
        <v>12</v>
      </c>
      <c r="F326" s="22" t="s">
        <v>13</v>
      </c>
      <c r="G326" s="22" t="s">
        <v>27</v>
      </c>
      <c r="H326" s="22" t="s">
        <v>15</v>
      </c>
      <c r="I326" s="22" t="s">
        <v>256</v>
      </c>
      <c r="J326" s="22">
        <v>2022</v>
      </c>
      <c r="K326" s="22" t="s">
        <v>284</v>
      </c>
    </row>
    <row r="327" spans="1:11" ht="15" customHeight="1">
      <c r="A327" s="23">
        <v>69682</v>
      </c>
      <c r="B327" s="13">
        <f t="shared" si="5"/>
        <v>68986</v>
      </c>
      <c r="C327" s="7">
        <f t="shared" si="6"/>
        <v>99.001176774489835</v>
      </c>
      <c r="D327" s="21" t="s">
        <v>285</v>
      </c>
      <c r="E327" s="22" t="s">
        <v>12</v>
      </c>
      <c r="F327" s="22" t="s">
        <v>13</v>
      </c>
      <c r="G327" s="22" t="s">
        <v>27</v>
      </c>
      <c r="H327" s="22" t="s">
        <v>15</v>
      </c>
      <c r="I327" s="22" t="s">
        <v>256</v>
      </c>
      <c r="J327" s="22">
        <v>2022</v>
      </c>
      <c r="K327" s="22" t="s">
        <v>285</v>
      </c>
    </row>
    <row r="328" spans="1:11" ht="15" customHeight="1">
      <c r="A328" s="23">
        <v>63326</v>
      </c>
      <c r="B328" s="13">
        <f t="shared" si="5"/>
        <v>62693</v>
      </c>
      <c r="C328" s="7">
        <f t="shared" si="6"/>
        <v>99.00041057385593</v>
      </c>
      <c r="D328" s="21" t="s">
        <v>286</v>
      </c>
      <c r="E328" s="22" t="s">
        <v>12</v>
      </c>
      <c r="F328" s="22" t="s">
        <v>13</v>
      </c>
      <c r="G328" s="22" t="s">
        <v>287</v>
      </c>
      <c r="H328" s="22" t="s">
        <v>28</v>
      </c>
      <c r="I328" s="22" t="s">
        <v>256</v>
      </c>
      <c r="J328" s="22">
        <v>2022</v>
      </c>
      <c r="K328" s="22" t="s">
        <v>286</v>
      </c>
    </row>
    <row r="329" spans="1:11" ht="15" customHeight="1">
      <c r="A329" s="23">
        <v>61116</v>
      </c>
      <c r="B329" s="13">
        <f t="shared" si="5"/>
        <v>60505</v>
      </c>
      <c r="C329" s="7">
        <f t="shared" si="6"/>
        <v>99.000261797238039</v>
      </c>
      <c r="D329" s="21" t="s">
        <v>288</v>
      </c>
      <c r="E329" s="22" t="s">
        <v>12</v>
      </c>
      <c r="F329" s="22" t="s">
        <v>13</v>
      </c>
      <c r="G329" s="22" t="s">
        <v>287</v>
      </c>
      <c r="H329" s="22" t="s">
        <v>28</v>
      </c>
      <c r="I329" s="22" t="s">
        <v>256</v>
      </c>
      <c r="J329" s="22">
        <v>2022</v>
      </c>
      <c r="K329" s="22" t="s">
        <v>288</v>
      </c>
    </row>
    <row r="330" spans="1:11" ht="15" customHeight="1">
      <c r="A330" s="23">
        <v>66716</v>
      </c>
      <c r="B330" s="13">
        <f t="shared" si="5"/>
        <v>66049</v>
      </c>
      <c r="C330" s="7">
        <f t="shared" si="6"/>
        <v>99.000239822531327</v>
      </c>
      <c r="D330" s="21" t="s">
        <v>289</v>
      </c>
      <c r="E330" s="22" t="s">
        <v>12</v>
      </c>
      <c r="F330" s="22" t="s">
        <v>13</v>
      </c>
      <c r="G330" s="22" t="s">
        <v>27</v>
      </c>
      <c r="H330" s="22" t="s">
        <v>28</v>
      </c>
      <c r="I330" s="22" t="s">
        <v>256</v>
      </c>
      <c r="J330" s="22">
        <v>2022</v>
      </c>
      <c r="K330" s="22" t="s">
        <v>289</v>
      </c>
    </row>
    <row r="331" spans="1:11" ht="15" customHeight="1">
      <c r="A331" s="23">
        <v>56675</v>
      </c>
      <c r="B331" s="13">
        <f t="shared" si="5"/>
        <v>56109</v>
      </c>
      <c r="C331" s="7">
        <f t="shared" si="6"/>
        <v>99.001323334803701</v>
      </c>
      <c r="D331" s="21" t="s">
        <v>290</v>
      </c>
      <c r="E331" s="22" t="s">
        <v>12</v>
      </c>
      <c r="F331" s="22" t="s">
        <v>13</v>
      </c>
      <c r="G331" s="22" t="s">
        <v>27</v>
      </c>
      <c r="H331" s="22" t="s">
        <v>28</v>
      </c>
      <c r="I331" s="22" t="s">
        <v>256</v>
      </c>
      <c r="J331" s="22">
        <v>2022</v>
      </c>
      <c r="K331" s="22" t="s">
        <v>290</v>
      </c>
    </row>
    <row r="332" spans="1:11" ht="15" customHeight="1">
      <c r="A332" s="23">
        <v>65824</v>
      </c>
      <c r="B332" s="13">
        <f t="shared" si="5"/>
        <v>65166</v>
      </c>
      <c r="C332" s="7">
        <f t="shared" si="6"/>
        <v>99.000364608653385</v>
      </c>
      <c r="D332" s="21" t="s">
        <v>291</v>
      </c>
      <c r="E332" s="22" t="s">
        <v>12</v>
      </c>
      <c r="F332" s="22" t="s">
        <v>13</v>
      </c>
      <c r="G332" s="22" t="s">
        <v>292</v>
      </c>
      <c r="H332" s="22" t="s">
        <v>28</v>
      </c>
      <c r="I332" s="22" t="s">
        <v>256</v>
      </c>
      <c r="J332" s="22">
        <v>2022</v>
      </c>
      <c r="K332" s="22" t="s">
        <v>291</v>
      </c>
    </row>
    <row r="333" spans="1:11" ht="15" customHeight="1">
      <c r="A333" s="23">
        <v>66813</v>
      </c>
      <c r="B333" s="13">
        <f t="shared" si="5"/>
        <v>66145</v>
      </c>
      <c r="C333" s="7">
        <f t="shared" si="6"/>
        <v>99.000194572912463</v>
      </c>
      <c r="D333" s="21" t="s">
        <v>293</v>
      </c>
      <c r="E333" s="22" t="s">
        <v>12</v>
      </c>
      <c r="F333" s="22" t="s">
        <v>13</v>
      </c>
      <c r="G333" s="22" t="s">
        <v>27</v>
      </c>
      <c r="H333" s="22" t="s">
        <v>28</v>
      </c>
      <c r="I333" s="22" t="s">
        <v>256</v>
      </c>
      <c r="J333" s="22">
        <v>2022</v>
      </c>
      <c r="K333" s="22" t="s">
        <v>293</v>
      </c>
    </row>
    <row r="334" spans="1:11" ht="15" customHeight="1">
      <c r="A334" s="23">
        <v>74213</v>
      </c>
      <c r="B334" s="13">
        <f t="shared" si="5"/>
        <v>73471</v>
      </c>
      <c r="C334" s="7">
        <f t="shared" si="6"/>
        <v>99.000175171465926</v>
      </c>
      <c r="D334" s="21" t="s">
        <v>294</v>
      </c>
      <c r="E334" s="22" t="s">
        <v>12</v>
      </c>
      <c r="F334" s="22" t="s">
        <v>13</v>
      </c>
      <c r="G334" s="22" t="s">
        <v>27</v>
      </c>
      <c r="H334" s="22" t="s">
        <v>28</v>
      </c>
      <c r="I334" s="22" t="s">
        <v>256</v>
      </c>
      <c r="J334" s="22">
        <v>2022</v>
      </c>
      <c r="K334" s="22" t="s">
        <v>294</v>
      </c>
    </row>
    <row r="335" spans="1:11" ht="15" customHeight="1">
      <c r="A335" s="23">
        <v>70328</v>
      </c>
      <c r="B335" s="13">
        <f t="shared" si="5"/>
        <v>69625</v>
      </c>
      <c r="C335" s="7">
        <f t="shared" si="6"/>
        <v>99.000398134455693</v>
      </c>
      <c r="D335" s="21" t="s">
        <v>295</v>
      </c>
      <c r="E335" s="22" t="s">
        <v>12</v>
      </c>
      <c r="F335" s="22" t="s">
        <v>13</v>
      </c>
      <c r="G335" s="22" t="s">
        <v>296</v>
      </c>
      <c r="H335" s="22" t="s">
        <v>28</v>
      </c>
      <c r="I335" s="22" t="s">
        <v>256</v>
      </c>
      <c r="J335" s="22">
        <v>2022</v>
      </c>
      <c r="K335" s="22" t="s">
        <v>295</v>
      </c>
    </row>
    <row r="336" spans="1:11" ht="15" customHeight="1">
      <c r="A336" s="23">
        <v>55615</v>
      </c>
      <c r="B336" s="13">
        <f t="shared" si="5"/>
        <v>55059</v>
      </c>
      <c r="C336" s="7">
        <f t="shared" si="6"/>
        <v>99.000269711408791</v>
      </c>
      <c r="D336" s="21" t="s">
        <v>297</v>
      </c>
      <c r="E336" s="22" t="s">
        <v>12</v>
      </c>
      <c r="F336" s="22" t="s">
        <v>13</v>
      </c>
      <c r="G336" s="22" t="s">
        <v>296</v>
      </c>
      <c r="H336" s="22" t="s">
        <v>28</v>
      </c>
      <c r="I336" s="22" t="s">
        <v>256</v>
      </c>
      <c r="J336" s="22">
        <v>2022</v>
      </c>
      <c r="K336" s="22" t="s">
        <v>297</v>
      </c>
    </row>
    <row r="337" spans="1:11" ht="15" customHeight="1">
      <c r="A337" s="23">
        <v>65468</v>
      </c>
      <c r="B337" s="13">
        <f t="shared" si="5"/>
        <v>64814</v>
      </c>
      <c r="C337" s="7">
        <f t="shared" si="6"/>
        <v>99.001038675383384</v>
      </c>
      <c r="D337" s="21" t="s">
        <v>298</v>
      </c>
      <c r="E337" s="22" t="s">
        <v>12</v>
      </c>
      <c r="F337" s="22" t="s">
        <v>13</v>
      </c>
      <c r="G337" s="22" t="s">
        <v>287</v>
      </c>
      <c r="H337" s="22" t="s">
        <v>28</v>
      </c>
      <c r="I337" s="22" t="s">
        <v>256</v>
      </c>
      <c r="J337" s="22">
        <v>2022</v>
      </c>
      <c r="K337" s="22" t="s">
        <v>298</v>
      </c>
    </row>
    <row r="338" spans="1:11" ht="15" customHeight="1">
      <c r="A338" s="23">
        <v>69292</v>
      </c>
      <c r="B338" s="13">
        <f t="shared" si="5"/>
        <v>68600</v>
      </c>
      <c r="C338" s="7">
        <f t="shared" si="6"/>
        <v>99.001327714599086</v>
      </c>
      <c r="D338" s="21" t="s">
        <v>299</v>
      </c>
      <c r="E338" s="22" t="s">
        <v>12</v>
      </c>
      <c r="F338" s="22" t="s">
        <v>13</v>
      </c>
      <c r="G338" s="22" t="s">
        <v>296</v>
      </c>
      <c r="H338" s="22" t="s">
        <v>28</v>
      </c>
      <c r="I338" s="22" t="s">
        <v>256</v>
      </c>
      <c r="J338" s="22">
        <v>2022</v>
      </c>
      <c r="K338" s="22" t="s">
        <v>299</v>
      </c>
    </row>
    <row r="339" spans="1:11" ht="15" customHeight="1">
      <c r="A339" s="23">
        <v>60906</v>
      </c>
      <c r="B339" s="13">
        <f t="shared" si="5"/>
        <v>60297</v>
      </c>
      <c r="C339" s="7">
        <f t="shared" si="6"/>
        <v>99.000098512461832</v>
      </c>
      <c r="D339" s="21" t="s">
        <v>300</v>
      </c>
      <c r="E339" s="22" t="s">
        <v>12</v>
      </c>
      <c r="F339" s="22" t="s">
        <v>13</v>
      </c>
      <c r="G339" s="22" t="s">
        <v>296</v>
      </c>
      <c r="H339" s="22" t="s">
        <v>28</v>
      </c>
      <c r="I339" s="22" t="s">
        <v>256</v>
      </c>
      <c r="J339" s="22">
        <v>2022</v>
      </c>
      <c r="K339" s="22" t="s">
        <v>300</v>
      </c>
    </row>
    <row r="340" spans="1:11" ht="15" customHeight="1">
      <c r="A340" s="23">
        <v>78485</v>
      </c>
      <c r="B340" s="13">
        <f t="shared" si="5"/>
        <v>77701</v>
      </c>
      <c r="C340" s="7">
        <f t="shared" si="6"/>
        <v>99.001083009492262</v>
      </c>
      <c r="D340" s="21" t="s">
        <v>301</v>
      </c>
      <c r="E340" s="22" t="s">
        <v>12</v>
      </c>
      <c r="F340" s="22" t="s">
        <v>13</v>
      </c>
      <c r="G340" s="22" t="s">
        <v>287</v>
      </c>
      <c r="H340" s="22" t="s">
        <v>28</v>
      </c>
      <c r="I340" s="22" t="s">
        <v>256</v>
      </c>
      <c r="J340" s="22">
        <v>2022</v>
      </c>
      <c r="K340" s="22" t="s">
        <v>301</v>
      </c>
    </row>
    <row r="341" spans="1:11" ht="15" customHeight="1">
      <c r="A341" s="23">
        <v>65833</v>
      </c>
      <c r="B341" s="13">
        <f t="shared" si="5"/>
        <v>65175</v>
      </c>
      <c r="C341" s="7">
        <f t="shared" si="6"/>
        <v>99.00050126836085</v>
      </c>
      <c r="D341" s="21" t="s">
        <v>302</v>
      </c>
      <c r="E341" s="22" t="s">
        <v>12</v>
      </c>
      <c r="F341" s="22" t="s">
        <v>13</v>
      </c>
      <c r="G341" s="22" t="s">
        <v>287</v>
      </c>
      <c r="H341" s="22" t="s">
        <v>28</v>
      </c>
      <c r="I341" s="22" t="s">
        <v>256</v>
      </c>
      <c r="J341" s="22">
        <v>2022</v>
      </c>
      <c r="K341" s="22" t="s">
        <v>302</v>
      </c>
    </row>
    <row r="342" spans="1:11" ht="15" customHeight="1">
      <c r="A342" s="23">
        <v>64804</v>
      </c>
      <c r="B342" s="13">
        <f t="shared" si="5"/>
        <v>64156</v>
      </c>
      <c r="C342" s="7">
        <f t="shared" si="6"/>
        <v>99.000061724584896</v>
      </c>
      <c r="D342" s="21" t="s">
        <v>303</v>
      </c>
      <c r="E342" s="22" t="s">
        <v>12</v>
      </c>
      <c r="F342" s="22" t="s">
        <v>13</v>
      </c>
      <c r="G342" s="22" t="s">
        <v>14</v>
      </c>
      <c r="H342" s="22" t="s">
        <v>15</v>
      </c>
      <c r="I342" s="22" t="s">
        <v>256</v>
      </c>
      <c r="J342" s="22">
        <v>2022</v>
      </c>
      <c r="K342" s="22" t="s">
        <v>303</v>
      </c>
    </row>
    <row r="343" spans="1:11" ht="15" customHeight="1">
      <c r="A343" s="23">
        <v>61366</v>
      </c>
      <c r="B343" s="13">
        <f t="shared" si="5"/>
        <v>60753</v>
      </c>
      <c r="C343" s="7">
        <f t="shared" si="6"/>
        <v>99.001075514128345</v>
      </c>
      <c r="D343" s="21" t="s">
        <v>304</v>
      </c>
      <c r="E343" s="22" t="s">
        <v>12</v>
      </c>
      <c r="F343" s="22" t="s">
        <v>13</v>
      </c>
      <c r="G343" s="22" t="s">
        <v>305</v>
      </c>
      <c r="H343" s="22" t="s">
        <v>15</v>
      </c>
      <c r="I343" s="22" t="s">
        <v>256</v>
      </c>
      <c r="J343" s="22">
        <v>2022</v>
      </c>
      <c r="K343" s="22" t="s">
        <v>304</v>
      </c>
    </row>
    <row r="344" spans="1:11" ht="15" customHeight="1">
      <c r="B344" s="24"/>
      <c r="C344" s="23"/>
    </row>
    <row r="345" spans="1:11" ht="15" customHeight="1">
      <c r="B345" s="24"/>
      <c r="C345" s="23"/>
    </row>
    <row r="346" spans="1:11" ht="15" customHeight="1">
      <c r="B346" s="24"/>
      <c r="C346" s="23"/>
    </row>
    <row r="347" spans="1:11" ht="15" customHeight="1">
      <c r="B347" s="24"/>
      <c r="C347" s="23"/>
    </row>
    <row r="348" spans="1:11" ht="15" customHeight="1">
      <c r="B348" s="24"/>
      <c r="C348" s="23"/>
    </row>
    <row r="349" spans="1:11" ht="15" customHeight="1">
      <c r="B349" s="24"/>
      <c r="C349" s="23"/>
    </row>
    <row r="350" spans="1:11" ht="15" customHeight="1">
      <c r="B350" s="24"/>
      <c r="C350" s="23"/>
    </row>
    <row r="351" spans="1:11" ht="15" customHeight="1">
      <c r="B351" s="24"/>
      <c r="C351" s="23"/>
    </row>
    <row r="352" spans="1:11" ht="15" customHeight="1">
      <c r="B352" s="24"/>
      <c r="C352" s="23"/>
    </row>
    <row r="353" spans="2:3" ht="15" customHeight="1">
      <c r="B353" s="24"/>
      <c r="C353" s="23"/>
    </row>
    <row r="354" spans="2:3" ht="15" customHeight="1">
      <c r="B354" s="24"/>
      <c r="C354" s="23"/>
    </row>
    <row r="355" spans="2:3" ht="15" customHeight="1">
      <c r="B355" s="24"/>
      <c r="C355" s="23"/>
    </row>
    <row r="356" spans="2:3" ht="15" customHeight="1">
      <c r="B356" s="24"/>
      <c r="C356" s="23"/>
    </row>
  </sheetData>
  <sortState xmlns:xlrd2="http://schemas.microsoft.com/office/spreadsheetml/2017/richdata2" ref="A2:K286">
    <sortCondition ref="D2:D28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1786-8C97-4D9F-B1A4-49AD1C3AA18F}">
  <dimension ref="A1:R148"/>
  <sheetViews>
    <sheetView workbookViewId="0">
      <selection activeCell="E8" sqref="E8"/>
    </sheetView>
  </sheetViews>
  <sheetFormatPr defaultRowHeight="14.45"/>
  <cols>
    <col min="1" max="11" width="9.140625" style="14"/>
    <col min="12" max="12" width="16.7109375" style="19" customWidth="1"/>
    <col min="13" max="13" width="9.140625" style="14"/>
  </cols>
  <sheetData>
    <row r="1" spans="1:18" ht="31.1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6" t="s">
        <v>9</v>
      </c>
      <c r="K1" s="8" t="s">
        <v>10</v>
      </c>
      <c r="L1" s="19" t="s">
        <v>306</v>
      </c>
      <c r="M1" s="14" t="s">
        <v>307</v>
      </c>
      <c r="R1" s="4"/>
    </row>
    <row r="2" spans="1:18" ht="15.6">
      <c r="A2" s="9">
        <v>20841</v>
      </c>
      <c r="B2" s="7">
        <v>20633</v>
      </c>
      <c r="C2" s="7">
        <f t="shared" ref="C2:C56" si="0">100*(B2/A2)</f>
        <v>99.001967276042407</v>
      </c>
      <c r="D2" s="7" t="s">
        <v>122</v>
      </c>
      <c r="E2" s="9" t="s">
        <v>123</v>
      </c>
      <c r="F2" s="7" t="s">
        <v>124</v>
      </c>
      <c r="G2" s="9" t="s">
        <v>105</v>
      </c>
      <c r="H2" s="7" t="s">
        <v>125</v>
      </c>
      <c r="I2" s="9" t="s">
        <v>126</v>
      </c>
      <c r="J2" s="9">
        <v>2022</v>
      </c>
      <c r="K2" s="7" t="s">
        <v>127</v>
      </c>
      <c r="L2" s="20">
        <v>15.7</v>
      </c>
      <c r="M2" s="14">
        <f>(A2-23898)/0.272</f>
        <v>-11238.970588235294</v>
      </c>
      <c r="Q2" s="5"/>
      <c r="R2" s="2"/>
    </row>
    <row r="3" spans="1:18" ht="15.6">
      <c r="A3" s="9">
        <v>20923</v>
      </c>
      <c r="B3" s="7">
        <v>20714</v>
      </c>
      <c r="C3" s="7">
        <f t="shared" si="0"/>
        <v>99.001099268747311</v>
      </c>
      <c r="D3" s="7" t="s">
        <v>122</v>
      </c>
      <c r="E3" s="9" t="s">
        <v>123</v>
      </c>
      <c r="F3" s="7" t="s">
        <v>124</v>
      </c>
      <c r="G3" s="9" t="s">
        <v>105</v>
      </c>
      <c r="H3" s="7" t="s">
        <v>125</v>
      </c>
      <c r="I3" s="9" t="s">
        <v>126</v>
      </c>
      <c r="J3" s="9">
        <v>2022</v>
      </c>
      <c r="K3" s="7" t="s">
        <v>127</v>
      </c>
      <c r="L3" s="20">
        <v>15.8</v>
      </c>
      <c r="M3" s="14">
        <f t="shared" ref="M3:M66" si="1">(A3-23898)/0.272</f>
        <v>-10937.5</v>
      </c>
      <c r="Q3" s="5"/>
      <c r="R3" s="2"/>
    </row>
    <row r="4" spans="1:18" ht="15.6">
      <c r="A4" s="9">
        <v>22863</v>
      </c>
      <c r="B4" s="7">
        <v>22635</v>
      </c>
      <c r="C4" s="7">
        <f t="shared" si="0"/>
        <v>99.00275554389188</v>
      </c>
      <c r="D4" s="7" t="s">
        <v>122</v>
      </c>
      <c r="E4" s="9" t="s">
        <v>123</v>
      </c>
      <c r="F4" s="7" t="s">
        <v>124</v>
      </c>
      <c r="G4" s="9" t="s">
        <v>105</v>
      </c>
      <c r="H4" s="7" t="s">
        <v>125</v>
      </c>
      <c r="I4" s="9" t="s">
        <v>126</v>
      </c>
      <c r="J4" s="9">
        <v>2022</v>
      </c>
      <c r="K4" s="7" t="s">
        <v>127</v>
      </c>
      <c r="L4" s="20">
        <v>15.9</v>
      </c>
      <c r="M4" s="14">
        <f t="shared" si="1"/>
        <v>-3805.1470588235293</v>
      </c>
      <c r="Q4" s="5"/>
      <c r="R4" s="2"/>
    </row>
    <row r="5" spans="1:18" ht="15.6">
      <c r="A5" s="9">
        <v>21651</v>
      </c>
      <c r="B5" s="7">
        <v>21435</v>
      </c>
      <c r="C5" s="7">
        <f t="shared" si="0"/>
        <v>99.002355549397265</v>
      </c>
      <c r="D5" s="7" t="s">
        <v>128</v>
      </c>
      <c r="E5" s="9" t="s">
        <v>123</v>
      </c>
      <c r="F5" s="10" t="s">
        <v>124</v>
      </c>
      <c r="G5" s="7" t="s">
        <v>105</v>
      </c>
      <c r="H5" s="10" t="s">
        <v>125</v>
      </c>
      <c r="I5" s="12" t="s">
        <v>126</v>
      </c>
      <c r="J5" s="9">
        <v>2022</v>
      </c>
      <c r="K5" s="7" t="s">
        <v>129</v>
      </c>
      <c r="L5" s="20">
        <v>16</v>
      </c>
      <c r="M5" s="14">
        <f t="shared" si="1"/>
        <v>-8261.0294117647045</v>
      </c>
      <c r="Q5" s="5"/>
      <c r="R5" s="2"/>
    </row>
    <row r="6" spans="1:18" ht="15.6">
      <c r="A6" s="9">
        <v>20894</v>
      </c>
      <c r="B6" s="7">
        <v>20686</v>
      </c>
      <c r="C6" s="7">
        <f t="shared" si="0"/>
        <v>99.004498899205515</v>
      </c>
      <c r="D6" s="7" t="s">
        <v>128</v>
      </c>
      <c r="E6" s="9" t="s">
        <v>123</v>
      </c>
      <c r="F6" s="10" t="s">
        <v>124</v>
      </c>
      <c r="G6" s="7" t="s">
        <v>105</v>
      </c>
      <c r="H6" s="10" t="s">
        <v>125</v>
      </c>
      <c r="I6" s="12" t="s">
        <v>126</v>
      </c>
      <c r="J6" s="9">
        <v>2022</v>
      </c>
      <c r="K6" s="7" t="s">
        <v>129</v>
      </c>
      <c r="L6" s="20">
        <v>16.3</v>
      </c>
      <c r="M6" s="14">
        <f t="shared" si="1"/>
        <v>-11044.117647058823</v>
      </c>
      <c r="Q6" s="5"/>
      <c r="R6" s="2"/>
    </row>
    <row r="7" spans="1:18" ht="15.6">
      <c r="A7" s="9">
        <v>20413</v>
      </c>
      <c r="B7" s="7">
        <v>20209</v>
      </c>
      <c r="C7" s="7">
        <f t="shared" si="0"/>
        <v>99.000636849066765</v>
      </c>
      <c r="D7" s="7" t="s">
        <v>128</v>
      </c>
      <c r="E7" s="9" t="s">
        <v>123</v>
      </c>
      <c r="F7" s="10" t="s">
        <v>124</v>
      </c>
      <c r="G7" s="7" t="s">
        <v>105</v>
      </c>
      <c r="H7" s="10" t="s">
        <v>125</v>
      </c>
      <c r="I7" s="12" t="s">
        <v>126</v>
      </c>
      <c r="J7" s="9">
        <v>2022</v>
      </c>
      <c r="K7" s="7" t="s">
        <v>129</v>
      </c>
      <c r="L7" s="20">
        <v>16.7</v>
      </c>
      <c r="M7" s="14">
        <f t="shared" si="1"/>
        <v>-12812.499999999998</v>
      </c>
      <c r="Q7" s="5"/>
      <c r="R7" s="2"/>
    </row>
    <row r="8" spans="1:18" ht="15.6">
      <c r="A8" s="9">
        <v>19849</v>
      </c>
      <c r="B8" s="7">
        <v>19651</v>
      </c>
      <c r="C8" s="7">
        <f t="shared" si="0"/>
        <v>99.002468638218559</v>
      </c>
      <c r="D8" s="7" t="s">
        <v>130</v>
      </c>
      <c r="E8" s="9" t="s">
        <v>123</v>
      </c>
      <c r="F8" s="10" t="s">
        <v>124</v>
      </c>
      <c r="G8" s="7" t="s">
        <v>105</v>
      </c>
      <c r="H8" s="7" t="s">
        <v>125</v>
      </c>
      <c r="I8" s="12" t="s">
        <v>126</v>
      </c>
      <c r="J8" s="9">
        <v>2022</v>
      </c>
      <c r="K8" s="7" t="s">
        <v>131</v>
      </c>
      <c r="L8" s="20">
        <v>16.8</v>
      </c>
      <c r="M8" s="14">
        <f t="shared" si="1"/>
        <v>-14886.029411764704</v>
      </c>
      <c r="Q8" s="5"/>
      <c r="R8" s="2"/>
    </row>
    <row r="9" spans="1:18" ht="15.6">
      <c r="A9" s="9">
        <v>19507</v>
      </c>
      <c r="B9" s="7">
        <v>19312</v>
      </c>
      <c r="C9" s="7">
        <f t="shared" si="0"/>
        <v>99.000358845542621</v>
      </c>
      <c r="D9" s="7" t="s">
        <v>130</v>
      </c>
      <c r="E9" s="9" t="s">
        <v>123</v>
      </c>
      <c r="F9" s="10" t="s">
        <v>124</v>
      </c>
      <c r="G9" s="7" t="s">
        <v>105</v>
      </c>
      <c r="H9" s="7" t="s">
        <v>125</v>
      </c>
      <c r="I9" s="12" t="s">
        <v>126</v>
      </c>
      <c r="J9" s="9">
        <v>2022</v>
      </c>
      <c r="K9" s="7" t="s">
        <v>131</v>
      </c>
      <c r="L9" s="20">
        <v>16.8</v>
      </c>
      <c r="M9" s="14">
        <f t="shared" si="1"/>
        <v>-16143.382352941175</v>
      </c>
      <c r="Q9" s="5"/>
      <c r="R9" s="2"/>
    </row>
    <row r="10" spans="1:18" ht="15.6">
      <c r="A10" s="9">
        <v>20018</v>
      </c>
      <c r="B10" s="7">
        <v>19818</v>
      </c>
      <c r="C10" s="7">
        <f t="shared" si="0"/>
        <v>99.000899190728347</v>
      </c>
      <c r="D10" s="7" t="s">
        <v>130</v>
      </c>
      <c r="E10" s="9" t="s">
        <v>123</v>
      </c>
      <c r="F10" s="10" t="s">
        <v>124</v>
      </c>
      <c r="G10" s="7" t="s">
        <v>105</v>
      </c>
      <c r="H10" s="7" t="s">
        <v>125</v>
      </c>
      <c r="I10" s="12" t="s">
        <v>126</v>
      </c>
      <c r="J10" s="9">
        <v>2022</v>
      </c>
      <c r="K10" s="7" t="s">
        <v>131</v>
      </c>
      <c r="L10" s="20">
        <v>16.8</v>
      </c>
      <c r="M10" s="14">
        <f t="shared" si="1"/>
        <v>-14264.705882352941</v>
      </c>
      <c r="Q10" s="5"/>
      <c r="R10" s="2"/>
    </row>
    <row r="11" spans="1:18" ht="15.6">
      <c r="A11" s="9">
        <v>20909</v>
      </c>
      <c r="B11" s="7">
        <v>20700</v>
      </c>
      <c r="C11" s="7">
        <f t="shared" si="0"/>
        <v>99.000430436654071</v>
      </c>
      <c r="D11" s="7" t="s">
        <v>132</v>
      </c>
      <c r="E11" s="9" t="s">
        <v>123</v>
      </c>
      <c r="F11" s="7" t="s">
        <v>124</v>
      </c>
      <c r="G11" s="9" t="s">
        <v>105</v>
      </c>
      <c r="H11" s="10" t="s">
        <v>125</v>
      </c>
      <c r="I11" s="9" t="s">
        <v>126</v>
      </c>
      <c r="J11" s="9">
        <v>2022</v>
      </c>
      <c r="K11" s="7" t="s">
        <v>133</v>
      </c>
      <c r="L11" s="20">
        <v>16.899999999999999</v>
      </c>
      <c r="M11" s="14">
        <f t="shared" si="1"/>
        <v>-10988.970588235294</v>
      </c>
      <c r="Q11" s="5"/>
      <c r="R11" s="2"/>
    </row>
    <row r="12" spans="1:18" ht="15.6">
      <c r="A12" s="9">
        <v>20809</v>
      </c>
      <c r="B12" s="7">
        <v>20601</v>
      </c>
      <c r="C12" s="7">
        <f t="shared" si="0"/>
        <v>99.000432505166032</v>
      </c>
      <c r="D12" s="7" t="s">
        <v>132</v>
      </c>
      <c r="E12" s="9" t="s">
        <v>123</v>
      </c>
      <c r="F12" s="7" t="s">
        <v>124</v>
      </c>
      <c r="G12" s="9" t="s">
        <v>105</v>
      </c>
      <c r="H12" s="10" t="s">
        <v>125</v>
      </c>
      <c r="I12" s="9" t="s">
        <v>126</v>
      </c>
      <c r="J12" s="9">
        <v>2022</v>
      </c>
      <c r="K12" s="7" t="s">
        <v>133</v>
      </c>
      <c r="L12" s="20">
        <v>17.2</v>
      </c>
      <c r="M12" s="14">
        <f t="shared" si="1"/>
        <v>-11356.617647058823</v>
      </c>
      <c r="Q12" s="5"/>
      <c r="R12" s="2"/>
    </row>
    <row r="13" spans="1:18" ht="15.6">
      <c r="A13" s="9">
        <v>20708</v>
      </c>
      <c r="B13" s="7">
        <v>20501</v>
      </c>
      <c r="C13" s="7">
        <f t="shared" si="0"/>
        <v>99.000386324125941</v>
      </c>
      <c r="D13" s="7" t="s">
        <v>132</v>
      </c>
      <c r="E13" s="9" t="s">
        <v>123</v>
      </c>
      <c r="F13" s="7" t="s">
        <v>124</v>
      </c>
      <c r="G13" s="9" t="s">
        <v>105</v>
      </c>
      <c r="H13" s="10" t="s">
        <v>125</v>
      </c>
      <c r="I13" s="9" t="s">
        <v>126</v>
      </c>
      <c r="J13" s="9">
        <v>2022</v>
      </c>
      <c r="K13" s="7" t="s">
        <v>133</v>
      </c>
      <c r="L13" s="20">
        <v>17.3</v>
      </c>
      <c r="M13" s="14">
        <f t="shared" si="1"/>
        <v>-11727.941176470587</v>
      </c>
      <c r="Q13" s="5"/>
      <c r="R13" s="2"/>
    </row>
    <row r="14" spans="1:18" ht="15.6">
      <c r="A14" s="7">
        <v>21094</v>
      </c>
      <c r="B14" s="7">
        <v>20884</v>
      </c>
      <c r="C14" s="7">
        <f t="shared" si="0"/>
        <v>99.004456243481556</v>
      </c>
      <c r="D14" s="7" t="s">
        <v>134</v>
      </c>
      <c r="E14" s="9" t="s">
        <v>123</v>
      </c>
      <c r="F14" s="11" t="s">
        <v>135</v>
      </c>
      <c r="G14" s="12" t="s">
        <v>105</v>
      </c>
      <c r="H14" s="11" t="s">
        <v>125</v>
      </c>
      <c r="I14" s="12" t="s">
        <v>126</v>
      </c>
      <c r="J14" s="12">
        <v>2022</v>
      </c>
      <c r="K14" s="11" t="s">
        <v>136</v>
      </c>
      <c r="L14" s="20">
        <v>17.399999999999999</v>
      </c>
      <c r="M14" s="14">
        <f t="shared" si="1"/>
        <v>-10308.823529411764</v>
      </c>
      <c r="Q14" s="5"/>
      <c r="R14" s="2"/>
    </row>
    <row r="15" spans="1:18" ht="15.6">
      <c r="A15" s="7">
        <v>22991</v>
      </c>
      <c r="B15" s="7">
        <v>22762</v>
      </c>
      <c r="C15" s="7">
        <f t="shared" si="0"/>
        <v>99.003958070549345</v>
      </c>
      <c r="D15" s="7" t="s">
        <v>134</v>
      </c>
      <c r="E15" s="9" t="s">
        <v>123</v>
      </c>
      <c r="F15" s="11" t="s">
        <v>135</v>
      </c>
      <c r="G15" s="12" t="s">
        <v>105</v>
      </c>
      <c r="H15" s="11" t="s">
        <v>125</v>
      </c>
      <c r="I15" s="12" t="s">
        <v>126</v>
      </c>
      <c r="J15" s="12">
        <v>2022</v>
      </c>
      <c r="K15" s="11" t="s">
        <v>136</v>
      </c>
      <c r="L15" s="20">
        <v>17.7</v>
      </c>
      <c r="M15" s="14">
        <f t="shared" si="1"/>
        <v>-3334.5588235294117</v>
      </c>
      <c r="Q15" s="5"/>
      <c r="R15" s="2"/>
    </row>
    <row r="16" spans="1:18" ht="15.6">
      <c r="A16" s="7">
        <v>22665</v>
      </c>
      <c r="B16" s="7">
        <v>22439</v>
      </c>
      <c r="C16" s="7">
        <f t="shared" si="0"/>
        <v>99.002867857930738</v>
      </c>
      <c r="D16" s="7" t="s">
        <v>134</v>
      </c>
      <c r="E16" s="9" t="s">
        <v>123</v>
      </c>
      <c r="F16" s="11" t="s">
        <v>135</v>
      </c>
      <c r="G16" s="12" t="s">
        <v>105</v>
      </c>
      <c r="H16" s="11" t="s">
        <v>125</v>
      </c>
      <c r="I16" s="12" t="s">
        <v>126</v>
      </c>
      <c r="J16" s="12">
        <v>2022</v>
      </c>
      <c r="K16" s="11" t="s">
        <v>136</v>
      </c>
      <c r="L16" s="20">
        <v>17.8</v>
      </c>
      <c r="M16" s="14">
        <f t="shared" si="1"/>
        <v>-4533.0882352941171</v>
      </c>
      <c r="Q16" s="5"/>
      <c r="R16" s="2"/>
    </row>
    <row r="17" spans="1:18" ht="15.6">
      <c r="A17" s="7">
        <v>22541</v>
      </c>
      <c r="B17" s="7">
        <v>22316</v>
      </c>
      <c r="C17" s="7">
        <f t="shared" si="0"/>
        <v>99.001818907768069</v>
      </c>
      <c r="D17" s="7" t="s">
        <v>137</v>
      </c>
      <c r="E17" s="9" t="s">
        <v>123</v>
      </c>
      <c r="F17" s="7" t="s">
        <v>135</v>
      </c>
      <c r="G17" s="12" t="s">
        <v>105</v>
      </c>
      <c r="H17" s="11" t="s">
        <v>125</v>
      </c>
      <c r="I17" s="12" t="s">
        <v>126</v>
      </c>
      <c r="J17" s="12">
        <v>2022</v>
      </c>
      <c r="K17" s="7" t="s">
        <v>138</v>
      </c>
      <c r="L17" s="20">
        <v>18.2</v>
      </c>
      <c r="M17" s="14">
        <f t="shared" si="1"/>
        <v>-4988.9705882352937</v>
      </c>
      <c r="Q17" s="5"/>
      <c r="R17" s="2"/>
    </row>
    <row r="18" spans="1:18" ht="15.6">
      <c r="A18" s="7">
        <v>22665</v>
      </c>
      <c r="B18" s="7">
        <v>22439</v>
      </c>
      <c r="C18" s="7">
        <f t="shared" si="0"/>
        <v>99.002867857930738</v>
      </c>
      <c r="D18" s="7" t="s">
        <v>137</v>
      </c>
      <c r="E18" s="9" t="s">
        <v>123</v>
      </c>
      <c r="F18" s="7" t="s">
        <v>135</v>
      </c>
      <c r="G18" s="12" t="s">
        <v>105</v>
      </c>
      <c r="H18" s="11" t="s">
        <v>125</v>
      </c>
      <c r="I18" s="12" t="s">
        <v>126</v>
      </c>
      <c r="J18" s="12">
        <v>2022</v>
      </c>
      <c r="K18" s="7" t="s">
        <v>138</v>
      </c>
      <c r="L18" s="20">
        <v>18.2</v>
      </c>
      <c r="M18" s="14">
        <f t="shared" si="1"/>
        <v>-4533.0882352941171</v>
      </c>
      <c r="Q18" s="5"/>
      <c r="R18" s="2"/>
    </row>
    <row r="19" spans="1:18" ht="15.6">
      <c r="A19" s="7">
        <v>21437</v>
      </c>
      <c r="B19" s="7">
        <v>21223</v>
      </c>
      <c r="C19" s="7">
        <f t="shared" si="0"/>
        <v>99.001725987778144</v>
      </c>
      <c r="D19" s="7" t="s">
        <v>137</v>
      </c>
      <c r="E19" s="9" t="s">
        <v>123</v>
      </c>
      <c r="F19" s="7" t="s">
        <v>135</v>
      </c>
      <c r="G19" s="12" t="s">
        <v>105</v>
      </c>
      <c r="H19" s="11" t="s">
        <v>125</v>
      </c>
      <c r="I19" s="12" t="s">
        <v>126</v>
      </c>
      <c r="J19" s="12">
        <v>2022</v>
      </c>
      <c r="K19" s="7" t="s">
        <v>138</v>
      </c>
      <c r="L19" s="20">
        <v>18.2</v>
      </c>
      <c r="M19" s="14">
        <f t="shared" si="1"/>
        <v>-9047.7941176470576</v>
      </c>
      <c r="Q19" s="5"/>
      <c r="R19" s="2"/>
    </row>
    <row r="20" spans="1:18" ht="15.6">
      <c r="A20" s="7">
        <v>21847</v>
      </c>
      <c r="B20" s="7">
        <v>21629</v>
      </c>
      <c r="C20" s="7">
        <f t="shared" si="0"/>
        <v>99.002151325124728</v>
      </c>
      <c r="D20" s="7" t="s">
        <v>139</v>
      </c>
      <c r="E20" s="9" t="s">
        <v>123</v>
      </c>
      <c r="F20" s="11" t="s">
        <v>135</v>
      </c>
      <c r="G20" s="12" t="s">
        <v>105</v>
      </c>
      <c r="H20" s="11" t="s">
        <v>125</v>
      </c>
      <c r="I20" s="12" t="s">
        <v>126</v>
      </c>
      <c r="J20" s="12">
        <v>2022</v>
      </c>
      <c r="K20" s="11" t="s">
        <v>140</v>
      </c>
      <c r="L20" s="20">
        <v>18.2</v>
      </c>
      <c r="M20" s="14">
        <f t="shared" si="1"/>
        <v>-7540.4411764705874</v>
      </c>
      <c r="Q20" s="5"/>
      <c r="R20" s="2"/>
    </row>
    <row r="21" spans="1:18" ht="15.6">
      <c r="A21" s="7">
        <v>22581</v>
      </c>
      <c r="B21" s="7">
        <v>22356</v>
      </c>
      <c r="C21" s="7">
        <f t="shared" si="0"/>
        <v>99.003587086488636</v>
      </c>
      <c r="D21" s="7" t="s">
        <v>139</v>
      </c>
      <c r="E21" s="9" t="s">
        <v>123</v>
      </c>
      <c r="F21" s="11" t="s">
        <v>135</v>
      </c>
      <c r="G21" s="12" t="s">
        <v>105</v>
      </c>
      <c r="H21" s="11" t="s">
        <v>125</v>
      </c>
      <c r="I21" s="12" t="s">
        <v>126</v>
      </c>
      <c r="J21" s="12">
        <v>2022</v>
      </c>
      <c r="K21" s="11" t="s">
        <v>140</v>
      </c>
      <c r="L21" s="20">
        <v>18.3</v>
      </c>
      <c r="M21" s="14">
        <f t="shared" si="1"/>
        <v>-4841.911764705882</v>
      </c>
      <c r="Q21" s="5"/>
      <c r="R21" s="2"/>
    </row>
    <row r="22" spans="1:18" ht="15.6">
      <c r="A22" s="7">
        <v>20092</v>
      </c>
      <c r="B22" s="7">
        <v>19892</v>
      </c>
      <c r="C22" s="7">
        <f t="shared" si="0"/>
        <v>99.004578936890312</v>
      </c>
      <c r="D22" s="7" t="s">
        <v>139</v>
      </c>
      <c r="E22" s="9" t="s">
        <v>123</v>
      </c>
      <c r="F22" s="11" t="s">
        <v>135</v>
      </c>
      <c r="G22" s="12" t="s">
        <v>105</v>
      </c>
      <c r="H22" s="11" t="s">
        <v>125</v>
      </c>
      <c r="I22" s="12" t="s">
        <v>126</v>
      </c>
      <c r="J22" s="12">
        <v>2022</v>
      </c>
      <c r="K22" s="11" t="s">
        <v>140</v>
      </c>
      <c r="L22" s="20">
        <v>18.399999999999999</v>
      </c>
      <c r="M22" s="14">
        <f t="shared" si="1"/>
        <v>-13992.647058823528</v>
      </c>
      <c r="Q22" s="5"/>
      <c r="R22" s="2"/>
    </row>
    <row r="23" spans="1:18" ht="15.6">
      <c r="A23" s="9">
        <v>21688</v>
      </c>
      <c r="B23" s="7">
        <v>21472</v>
      </c>
      <c r="C23" s="7">
        <f t="shared" si="0"/>
        <v>99.004057543341943</v>
      </c>
      <c r="D23" s="7" t="s">
        <v>141</v>
      </c>
      <c r="E23" s="9" t="s">
        <v>123</v>
      </c>
      <c r="F23" s="7" t="s">
        <v>135</v>
      </c>
      <c r="G23" s="7" t="s">
        <v>105</v>
      </c>
      <c r="H23" s="7" t="s">
        <v>125</v>
      </c>
      <c r="I23" s="12" t="s">
        <v>126</v>
      </c>
      <c r="J23" s="9">
        <v>2022</v>
      </c>
      <c r="K23" s="7" t="s">
        <v>142</v>
      </c>
      <c r="L23" s="20">
        <v>18.399999999999999</v>
      </c>
      <c r="M23" s="14">
        <f t="shared" si="1"/>
        <v>-8124.9999999999991</v>
      </c>
      <c r="Q23" s="5"/>
      <c r="R23" s="2"/>
    </row>
    <row r="24" spans="1:18" ht="15.6">
      <c r="A24" s="9">
        <v>22551</v>
      </c>
      <c r="B24" s="7">
        <v>22326</v>
      </c>
      <c r="C24" s="7">
        <f t="shared" si="0"/>
        <v>99.002261540508186</v>
      </c>
      <c r="D24" s="7" t="s">
        <v>141</v>
      </c>
      <c r="E24" s="9" t="s">
        <v>123</v>
      </c>
      <c r="F24" s="7" t="s">
        <v>135</v>
      </c>
      <c r="G24" s="7" t="s">
        <v>105</v>
      </c>
      <c r="H24" s="7" t="s">
        <v>125</v>
      </c>
      <c r="I24" s="12" t="s">
        <v>126</v>
      </c>
      <c r="J24" s="9">
        <v>2022</v>
      </c>
      <c r="K24" s="7" t="s">
        <v>142</v>
      </c>
      <c r="L24" s="20">
        <v>19</v>
      </c>
      <c r="M24" s="14">
        <f t="shared" si="1"/>
        <v>-4952.2058823529405</v>
      </c>
      <c r="Q24" s="5"/>
      <c r="R24" s="2"/>
    </row>
    <row r="25" spans="1:18" ht="15.6">
      <c r="A25" s="9">
        <v>22576</v>
      </c>
      <c r="B25" s="7">
        <v>22351</v>
      </c>
      <c r="C25" s="7">
        <f t="shared" si="0"/>
        <v>99.003366406803679</v>
      </c>
      <c r="D25" s="7" t="s">
        <v>141</v>
      </c>
      <c r="E25" s="9" t="s">
        <v>123</v>
      </c>
      <c r="F25" s="7" t="s">
        <v>135</v>
      </c>
      <c r="G25" s="7" t="s">
        <v>105</v>
      </c>
      <c r="H25" s="7" t="s">
        <v>125</v>
      </c>
      <c r="I25" s="12" t="s">
        <v>126</v>
      </c>
      <c r="J25" s="9">
        <v>2022</v>
      </c>
      <c r="K25" s="7" t="s">
        <v>142</v>
      </c>
      <c r="L25" s="20">
        <v>19.100000000000001</v>
      </c>
      <c r="M25" s="14">
        <f t="shared" si="1"/>
        <v>-4860.2941176470586</v>
      </c>
      <c r="Q25" s="5"/>
      <c r="R25" s="2"/>
    </row>
    <row r="26" spans="1:18" ht="15.6">
      <c r="A26" s="9">
        <v>22250</v>
      </c>
      <c r="B26" s="7">
        <v>22028</v>
      </c>
      <c r="C26" s="7">
        <f t="shared" si="0"/>
        <v>99.002247191011236</v>
      </c>
      <c r="D26" s="7" t="s">
        <v>143</v>
      </c>
      <c r="E26" s="9" t="s">
        <v>123</v>
      </c>
      <c r="F26" s="7" t="s">
        <v>135</v>
      </c>
      <c r="G26" s="7" t="s">
        <v>105</v>
      </c>
      <c r="H26" s="7" t="s">
        <v>125</v>
      </c>
      <c r="I26" s="12" t="s">
        <v>126</v>
      </c>
      <c r="J26" s="9">
        <v>2022</v>
      </c>
      <c r="K26" s="7" t="s">
        <v>144</v>
      </c>
      <c r="L26" s="20">
        <v>19.100000000000001</v>
      </c>
      <c r="M26" s="14">
        <f t="shared" si="1"/>
        <v>-6058.823529411764</v>
      </c>
      <c r="Q26" s="5"/>
      <c r="R26" s="2"/>
    </row>
    <row r="27" spans="1:18" ht="15.6">
      <c r="A27" s="9">
        <v>21046</v>
      </c>
      <c r="B27" s="7">
        <v>20836</v>
      </c>
      <c r="C27" s="7">
        <f t="shared" si="0"/>
        <v>99.002185688491878</v>
      </c>
      <c r="D27" s="7" t="s">
        <v>143</v>
      </c>
      <c r="E27" s="9" t="s">
        <v>123</v>
      </c>
      <c r="F27" s="7" t="s">
        <v>135</v>
      </c>
      <c r="G27" s="7" t="s">
        <v>105</v>
      </c>
      <c r="H27" s="7" t="s">
        <v>125</v>
      </c>
      <c r="I27" s="12" t="s">
        <v>126</v>
      </c>
      <c r="J27" s="9">
        <v>2022</v>
      </c>
      <c r="K27" s="7" t="s">
        <v>144</v>
      </c>
      <c r="L27" s="20">
        <v>19.3</v>
      </c>
      <c r="M27" s="14">
        <f t="shared" si="1"/>
        <v>-10485.294117647058</v>
      </c>
      <c r="Q27" s="5"/>
      <c r="R27" s="2"/>
    </row>
    <row r="28" spans="1:18" ht="15.6">
      <c r="A28" s="9">
        <v>20569</v>
      </c>
      <c r="B28" s="7">
        <v>20364</v>
      </c>
      <c r="C28" s="7">
        <f t="shared" si="0"/>
        <v>99.003354562691428</v>
      </c>
      <c r="D28" s="7" t="s">
        <v>143</v>
      </c>
      <c r="E28" s="9" t="s">
        <v>123</v>
      </c>
      <c r="F28" s="7" t="s">
        <v>135</v>
      </c>
      <c r="G28" s="7" t="s">
        <v>105</v>
      </c>
      <c r="H28" s="7" t="s">
        <v>125</v>
      </c>
      <c r="I28" s="12" t="s">
        <v>126</v>
      </c>
      <c r="J28" s="9">
        <v>2022</v>
      </c>
      <c r="K28" s="7" t="s">
        <v>144</v>
      </c>
      <c r="L28" s="20">
        <v>19.3</v>
      </c>
      <c r="M28" s="14">
        <f t="shared" si="1"/>
        <v>-12238.970588235294</v>
      </c>
      <c r="Q28" s="5"/>
      <c r="R28" s="2"/>
    </row>
    <row r="29" spans="1:18" ht="15.6">
      <c r="A29" s="9">
        <v>24660</v>
      </c>
      <c r="B29" s="7">
        <v>24414</v>
      </c>
      <c r="C29" s="7">
        <f t="shared" si="0"/>
        <v>99.00243309002434</v>
      </c>
      <c r="D29" s="7" t="s">
        <v>145</v>
      </c>
      <c r="E29" s="9" t="s">
        <v>123</v>
      </c>
      <c r="F29" s="7" t="s">
        <v>146</v>
      </c>
      <c r="G29" s="9" t="s">
        <v>105</v>
      </c>
      <c r="H29" s="7" t="s">
        <v>125</v>
      </c>
      <c r="I29" s="12" t="s">
        <v>147</v>
      </c>
      <c r="J29" s="9">
        <v>2022</v>
      </c>
      <c r="K29" s="7" t="s">
        <v>148</v>
      </c>
      <c r="L29" s="20">
        <v>19.399999999999999</v>
      </c>
      <c r="M29" s="14">
        <f t="shared" si="1"/>
        <v>2801.4705882352937</v>
      </c>
      <c r="Q29" s="5"/>
      <c r="R29" s="2"/>
    </row>
    <row r="30" spans="1:18" ht="15.6">
      <c r="A30" s="9">
        <v>24990</v>
      </c>
      <c r="B30" s="7">
        <v>24741</v>
      </c>
      <c r="C30" s="7">
        <f t="shared" si="0"/>
        <v>99.003601440576233</v>
      </c>
      <c r="D30" s="7" t="s">
        <v>145</v>
      </c>
      <c r="E30" s="9" t="s">
        <v>123</v>
      </c>
      <c r="F30" s="7" t="s">
        <v>146</v>
      </c>
      <c r="G30" s="9" t="s">
        <v>105</v>
      </c>
      <c r="H30" s="7" t="s">
        <v>125</v>
      </c>
      <c r="I30" s="12" t="s">
        <v>147</v>
      </c>
      <c r="J30" s="9">
        <v>2022</v>
      </c>
      <c r="K30" s="7" t="s">
        <v>148</v>
      </c>
      <c r="L30" s="20">
        <v>19.600000000000001</v>
      </c>
      <c r="M30" s="14">
        <f t="shared" si="1"/>
        <v>4014.705882352941</v>
      </c>
      <c r="Q30" s="5"/>
      <c r="R30" s="2"/>
    </row>
    <row r="31" spans="1:18" ht="15.6">
      <c r="A31" s="9">
        <v>24321</v>
      </c>
      <c r="B31" s="7">
        <v>24078</v>
      </c>
      <c r="C31" s="7">
        <f t="shared" si="0"/>
        <v>99.000863451338347</v>
      </c>
      <c r="D31" s="7" t="s">
        <v>145</v>
      </c>
      <c r="E31" s="9" t="s">
        <v>123</v>
      </c>
      <c r="F31" s="7" t="s">
        <v>146</v>
      </c>
      <c r="G31" s="9" t="s">
        <v>105</v>
      </c>
      <c r="H31" s="7" t="s">
        <v>125</v>
      </c>
      <c r="I31" s="12" t="s">
        <v>147</v>
      </c>
      <c r="J31" s="9">
        <v>2022</v>
      </c>
      <c r="K31" s="7" t="s">
        <v>148</v>
      </c>
      <c r="L31" s="20">
        <v>19.7</v>
      </c>
      <c r="M31" s="14">
        <f t="shared" si="1"/>
        <v>1555.1470588235293</v>
      </c>
      <c r="Q31" s="5"/>
      <c r="R31" s="2"/>
    </row>
    <row r="32" spans="1:18" ht="15.6">
      <c r="A32" s="9">
        <v>24727</v>
      </c>
      <c r="B32" s="7">
        <v>24480</v>
      </c>
      <c r="C32" s="7">
        <f t="shared" si="0"/>
        <v>99.001091923807977</v>
      </c>
      <c r="D32" s="7" t="s">
        <v>149</v>
      </c>
      <c r="E32" s="9" t="s">
        <v>123</v>
      </c>
      <c r="F32" s="9" t="s">
        <v>146</v>
      </c>
      <c r="G32" s="9" t="s">
        <v>105</v>
      </c>
      <c r="H32" s="7" t="s">
        <v>125</v>
      </c>
      <c r="I32" s="12" t="s">
        <v>147</v>
      </c>
      <c r="J32" s="9">
        <v>2022</v>
      </c>
      <c r="K32" s="7" t="s">
        <v>150</v>
      </c>
      <c r="L32" s="20">
        <v>19.7</v>
      </c>
      <c r="M32" s="14">
        <f t="shared" si="1"/>
        <v>3047.7941176470586</v>
      </c>
      <c r="Q32" s="5"/>
      <c r="R32" s="2"/>
    </row>
    <row r="33" spans="1:18" ht="15.6">
      <c r="A33" s="9">
        <v>22629</v>
      </c>
      <c r="B33" s="7">
        <v>22403</v>
      </c>
      <c r="C33" s="7">
        <f t="shared" si="0"/>
        <v>99.001281541384941</v>
      </c>
      <c r="D33" s="7" t="s">
        <v>149</v>
      </c>
      <c r="E33" s="9" t="s">
        <v>123</v>
      </c>
      <c r="F33" s="9" t="s">
        <v>146</v>
      </c>
      <c r="G33" s="9" t="s">
        <v>105</v>
      </c>
      <c r="H33" s="7" t="s">
        <v>125</v>
      </c>
      <c r="I33" s="12" t="s">
        <v>147</v>
      </c>
      <c r="J33" s="9">
        <v>2022</v>
      </c>
      <c r="K33" s="7" t="s">
        <v>150</v>
      </c>
      <c r="L33" s="20">
        <v>19.899999999999999</v>
      </c>
      <c r="M33" s="14">
        <f t="shared" si="1"/>
        <v>-4665.4411764705883</v>
      </c>
      <c r="Q33" s="5"/>
      <c r="R33" s="2"/>
    </row>
    <row r="34" spans="1:18" ht="15.6">
      <c r="A34" s="9">
        <v>21655</v>
      </c>
      <c r="B34" s="7">
        <v>21439</v>
      </c>
      <c r="C34" s="7">
        <f t="shared" si="0"/>
        <v>99.002539829138769</v>
      </c>
      <c r="D34" s="7" t="s">
        <v>149</v>
      </c>
      <c r="E34" s="9" t="s">
        <v>123</v>
      </c>
      <c r="F34" s="9" t="s">
        <v>146</v>
      </c>
      <c r="G34" s="9" t="s">
        <v>105</v>
      </c>
      <c r="H34" s="7" t="s">
        <v>125</v>
      </c>
      <c r="I34" s="12" t="s">
        <v>147</v>
      </c>
      <c r="J34" s="9">
        <v>2022</v>
      </c>
      <c r="K34" s="7" t="s">
        <v>150</v>
      </c>
      <c r="L34" s="20">
        <v>20.8</v>
      </c>
      <c r="M34" s="14">
        <f t="shared" si="1"/>
        <v>-8246.323529411764</v>
      </c>
      <c r="Q34" s="5"/>
      <c r="R34" s="2"/>
    </row>
    <row r="35" spans="1:18" ht="15.6">
      <c r="A35" s="9">
        <v>22855</v>
      </c>
      <c r="B35" s="7">
        <v>22627</v>
      </c>
      <c r="C35" s="7">
        <f t="shared" si="0"/>
        <v>99.002406475607089</v>
      </c>
      <c r="D35" s="7" t="s">
        <v>151</v>
      </c>
      <c r="E35" s="9" t="s">
        <v>123</v>
      </c>
      <c r="F35" s="7" t="s">
        <v>146</v>
      </c>
      <c r="G35" s="7" t="s">
        <v>105</v>
      </c>
      <c r="H35" s="10" t="s">
        <v>125</v>
      </c>
      <c r="I35" s="12" t="s">
        <v>147</v>
      </c>
      <c r="J35" s="9">
        <v>2022</v>
      </c>
      <c r="K35" s="7" t="s">
        <v>152</v>
      </c>
      <c r="L35" s="20">
        <v>21.7</v>
      </c>
      <c r="M35" s="14">
        <f t="shared" si="1"/>
        <v>-3834.5588235294117</v>
      </c>
      <c r="Q35" s="5"/>
      <c r="R35" s="2"/>
    </row>
    <row r="36" spans="1:18" ht="15.6">
      <c r="A36" s="9">
        <v>21498</v>
      </c>
      <c r="B36" s="7">
        <v>21284</v>
      </c>
      <c r="C36" s="7">
        <f t="shared" si="0"/>
        <v>99.00455856358731</v>
      </c>
      <c r="D36" s="7" t="s">
        <v>151</v>
      </c>
      <c r="E36" s="9" t="s">
        <v>123</v>
      </c>
      <c r="F36" s="7" t="s">
        <v>146</v>
      </c>
      <c r="G36" s="7" t="s">
        <v>105</v>
      </c>
      <c r="H36" s="10" t="s">
        <v>125</v>
      </c>
      <c r="I36" s="12" t="s">
        <v>147</v>
      </c>
      <c r="J36" s="9">
        <v>2022</v>
      </c>
      <c r="K36" s="7" t="s">
        <v>152</v>
      </c>
      <c r="L36" s="20">
        <v>22</v>
      </c>
      <c r="M36" s="14">
        <f t="shared" si="1"/>
        <v>-8823.5294117647045</v>
      </c>
      <c r="Q36" s="5"/>
      <c r="R36" s="2"/>
    </row>
    <row r="37" spans="1:18" ht="15.6">
      <c r="A37" s="9">
        <v>21402</v>
      </c>
      <c r="B37" s="7">
        <v>21188</v>
      </c>
      <c r="C37" s="7">
        <f t="shared" si="0"/>
        <v>99.000093449210354</v>
      </c>
      <c r="D37" s="7" t="s">
        <v>151</v>
      </c>
      <c r="E37" s="9" t="s">
        <v>123</v>
      </c>
      <c r="F37" s="7" t="s">
        <v>146</v>
      </c>
      <c r="G37" s="7" t="s">
        <v>105</v>
      </c>
      <c r="H37" s="10" t="s">
        <v>125</v>
      </c>
      <c r="I37" s="12" t="s">
        <v>147</v>
      </c>
      <c r="J37" s="9">
        <v>2022</v>
      </c>
      <c r="K37" s="7" t="s">
        <v>152</v>
      </c>
      <c r="L37" s="20">
        <v>22.3</v>
      </c>
      <c r="M37" s="14">
        <f t="shared" si="1"/>
        <v>-9176.4705882352937</v>
      </c>
      <c r="Q37" s="5"/>
      <c r="R37" s="2"/>
    </row>
    <row r="38" spans="1:18" ht="15.6">
      <c r="A38" s="9">
        <v>21051</v>
      </c>
      <c r="B38" s="7">
        <v>20841</v>
      </c>
      <c r="C38" s="7">
        <f t="shared" si="0"/>
        <v>99.002422687758298</v>
      </c>
      <c r="D38" s="7" t="s">
        <v>153</v>
      </c>
      <c r="E38" s="9" t="s">
        <v>123</v>
      </c>
      <c r="F38" s="9" t="s">
        <v>146</v>
      </c>
      <c r="G38" s="9" t="s">
        <v>105</v>
      </c>
      <c r="H38" s="7" t="s">
        <v>125</v>
      </c>
      <c r="I38" s="9" t="s">
        <v>147</v>
      </c>
      <c r="J38" s="9">
        <v>2022</v>
      </c>
      <c r="K38" s="7" t="s">
        <v>154</v>
      </c>
      <c r="L38" s="20">
        <v>19</v>
      </c>
      <c r="M38" s="14">
        <f t="shared" si="1"/>
        <v>-10466.911764705881</v>
      </c>
      <c r="Q38" s="5"/>
      <c r="R38" s="2"/>
    </row>
    <row r="39" spans="1:18" ht="15.6">
      <c r="A39" s="9">
        <v>20275</v>
      </c>
      <c r="B39" s="7">
        <v>20073</v>
      </c>
      <c r="C39" s="7">
        <f t="shared" si="0"/>
        <v>99.003699136868065</v>
      </c>
      <c r="D39" s="7" t="s">
        <v>153</v>
      </c>
      <c r="E39" s="9" t="s">
        <v>123</v>
      </c>
      <c r="F39" s="9" t="s">
        <v>146</v>
      </c>
      <c r="G39" s="9" t="s">
        <v>105</v>
      </c>
      <c r="H39" s="7" t="s">
        <v>125</v>
      </c>
      <c r="I39" s="9" t="s">
        <v>147</v>
      </c>
      <c r="J39" s="9">
        <v>2022</v>
      </c>
      <c r="K39" s="7" t="s">
        <v>154</v>
      </c>
      <c r="L39" s="20">
        <v>19.100000000000001</v>
      </c>
      <c r="M39" s="14">
        <f t="shared" si="1"/>
        <v>-13319.85294117647</v>
      </c>
      <c r="Q39" s="5"/>
      <c r="R39" s="2"/>
    </row>
    <row r="40" spans="1:18" ht="15.6">
      <c r="A40" s="9">
        <v>22689</v>
      </c>
      <c r="B40" s="7">
        <v>22463</v>
      </c>
      <c r="C40" s="7">
        <f t="shared" si="0"/>
        <v>99.003922605667952</v>
      </c>
      <c r="D40" s="7" t="s">
        <v>153</v>
      </c>
      <c r="E40" s="9" t="s">
        <v>123</v>
      </c>
      <c r="F40" s="9" t="s">
        <v>146</v>
      </c>
      <c r="G40" s="9" t="s">
        <v>105</v>
      </c>
      <c r="H40" s="7" t="s">
        <v>125</v>
      </c>
      <c r="I40" s="9" t="s">
        <v>147</v>
      </c>
      <c r="J40" s="9">
        <v>2022</v>
      </c>
      <c r="K40" s="7" t="s">
        <v>154</v>
      </c>
      <c r="L40" s="20">
        <v>19.100000000000001</v>
      </c>
      <c r="M40" s="14">
        <f t="shared" si="1"/>
        <v>-4444.8529411764703</v>
      </c>
      <c r="Q40" s="5"/>
      <c r="R40" s="2"/>
    </row>
    <row r="41" spans="1:18" ht="15.6">
      <c r="A41" s="9">
        <v>20115</v>
      </c>
      <c r="B41" s="7">
        <v>19914</v>
      </c>
      <c r="C41" s="7">
        <f t="shared" si="0"/>
        <v>99.000745712155108</v>
      </c>
      <c r="D41" s="7" t="s">
        <v>155</v>
      </c>
      <c r="E41" s="9" t="s">
        <v>123</v>
      </c>
      <c r="F41" s="7" t="s">
        <v>146</v>
      </c>
      <c r="G41" s="9" t="s">
        <v>105</v>
      </c>
      <c r="H41" s="7" t="s">
        <v>125</v>
      </c>
      <c r="I41" s="9" t="s">
        <v>147</v>
      </c>
      <c r="J41" s="9">
        <v>2022</v>
      </c>
      <c r="K41" s="7" t="s">
        <v>156</v>
      </c>
      <c r="L41" s="20">
        <v>19.3</v>
      </c>
      <c r="M41" s="14">
        <f t="shared" si="1"/>
        <v>-13908.088235294117</v>
      </c>
      <c r="Q41" s="5"/>
      <c r="R41" s="2"/>
    </row>
    <row r="42" spans="1:18" ht="15.6">
      <c r="A42" s="9">
        <v>20571</v>
      </c>
      <c r="B42" s="7">
        <v>20366</v>
      </c>
      <c r="C42" s="7">
        <f t="shared" si="0"/>
        <v>99.003451460794324</v>
      </c>
      <c r="D42" s="7" t="s">
        <v>155</v>
      </c>
      <c r="E42" s="9" t="s">
        <v>123</v>
      </c>
      <c r="F42" s="7" t="s">
        <v>146</v>
      </c>
      <c r="G42" s="9" t="s">
        <v>105</v>
      </c>
      <c r="H42" s="7" t="s">
        <v>125</v>
      </c>
      <c r="I42" s="9" t="s">
        <v>147</v>
      </c>
      <c r="J42" s="9">
        <v>2022</v>
      </c>
      <c r="K42" s="7" t="s">
        <v>156</v>
      </c>
      <c r="L42" s="20">
        <v>19.3</v>
      </c>
      <c r="M42" s="14">
        <f t="shared" si="1"/>
        <v>-12231.617647058823</v>
      </c>
      <c r="Q42" s="5"/>
      <c r="R42" s="2"/>
    </row>
    <row r="43" spans="1:18" ht="15.6">
      <c r="A43" s="9">
        <v>23031</v>
      </c>
      <c r="B43" s="7">
        <v>22801</v>
      </c>
      <c r="C43" s="7">
        <f t="shared" si="0"/>
        <v>99.001346011897013</v>
      </c>
      <c r="D43" s="7" t="s">
        <v>155</v>
      </c>
      <c r="E43" s="9" t="s">
        <v>123</v>
      </c>
      <c r="F43" s="7" t="s">
        <v>146</v>
      </c>
      <c r="G43" s="9" t="s">
        <v>105</v>
      </c>
      <c r="H43" s="7" t="s">
        <v>125</v>
      </c>
      <c r="I43" s="9" t="s">
        <v>147</v>
      </c>
      <c r="J43" s="9">
        <v>2022</v>
      </c>
      <c r="K43" s="7" t="s">
        <v>156</v>
      </c>
      <c r="L43" s="20">
        <v>19.399999999999999</v>
      </c>
      <c r="M43" s="14">
        <f t="shared" si="1"/>
        <v>-3187.4999999999995</v>
      </c>
      <c r="Q43" s="5"/>
      <c r="R43" s="2"/>
    </row>
    <row r="44" spans="1:18" ht="15.6">
      <c r="A44" s="9">
        <v>22144</v>
      </c>
      <c r="B44" s="7">
        <v>21923</v>
      </c>
      <c r="C44" s="7">
        <f t="shared" si="0"/>
        <v>99.001986994219649</v>
      </c>
      <c r="D44" s="7" t="s">
        <v>157</v>
      </c>
      <c r="E44" s="9" t="s">
        <v>123</v>
      </c>
      <c r="F44" s="7" t="s">
        <v>146</v>
      </c>
      <c r="G44" s="9" t="s">
        <v>105</v>
      </c>
      <c r="H44" s="7" t="s">
        <v>125</v>
      </c>
      <c r="I44" s="9" t="s">
        <v>147</v>
      </c>
      <c r="J44" s="9">
        <v>2022</v>
      </c>
      <c r="K44" s="7" t="s">
        <v>158</v>
      </c>
      <c r="L44" s="20">
        <v>19.600000000000001</v>
      </c>
      <c r="M44" s="14">
        <f t="shared" si="1"/>
        <v>-6448.5294117647054</v>
      </c>
      <c r="Q44" s="5"/>
      <c r="R44" s="2"/>
    </row>
    <row r="45" spans="1:18" ht="15.6">
      <c r="A45" s="9">
        <v>21804</v>
      </c>
      <c r="B45" s="7">
        <v>21586</v>
      </c>
      <c r="C45" s="7">
        <f t="shared" si="0"/>
        <v>99.000183452577502</v>
      </c>
      <c r="D45" s="7" t="s">
        <v>157</v>
      </c>
      <c r="E45" s="9" t="s">
        <v>123</v>
      </c>
      <c r="F45" s="7" t="s">
        <v>146</v>
      </c>
      <c r="G45" s="9" t="s">
        <v>105</v>
      </c>
      <c r="H45" s="7" t="s">
        <v>125</v>
      </c>
      <c r="I45" s="9" t="s">
        <v>147</v>
      </c>
      <c r="J45" s="9">
        <v>2022</v>
      </c>
      <c r="K45" s="7" t="s">
        <v>158</v>
      </c>
      <c r="L45" s="20">
        <v>17.3</v>
      </c>
      <c r="M45" s="14">
        <f t="shared" si="1"/>
        <v>-7698.5294117647054</v>
      </c>
      <c r="Q45" s="5"/>
      <c r="R45" s="2"/>
    </row>
    <row r="46" spans="1:18" ht="15.6">
      <c r="A46" s="9">
        <v>23464</v>
      </c>
      <c r="B46" s="7">
        <v>23230</v>
      </c>
      <c r="C46" s="7">
        <f t="shared" si="0"/>
        <v>99.002727582679853</v>
      </c>
      <c r="D46" s="7" t="s">
        <v>157</v>
      </c>
      <c r="E46" s="9" t="s">
        <v>123</v>
      </c>
      <c r="F46" s="7" t="s">
        <v>146</v>
      </c>
      <c r="G46" s="9" t="s">
        <v>105</v>
      </c>
      <c r="H46" s="7" t="s">
        <v>125</v>
      </c>
      <c r="I46" s="9" t="s">
        <v>147</v>
      </c>
      <c r="J46" s="9">
        <v>2022</v>
      </c>
      <c r="K46" s="7" t="s">
        <v>158</v>
      </c>
      <c r="L46" s="20">
        <v>17.399999999999999</v>
      </c>
      <c r="M46" s="14">
        <f t="shared" si="1"/>
        <v>-1595.5882352941176</v>
      </c>
      <c r="Q46" s="5"/>
      <c r="R46" s="2"/>
    </row>
    <row r="47" spans="1:18" ht="15.6">
      <c r="A47" s="7">
        <v>45893</v>
      </c>
      <c r="B47" s="7">
        <v>45435</v>
      </c>
      <c r="C47" s="7">
        <f t="shared" si="0"/>
        <v>99.002026452835949</v>
      </c>
      <c r="D47" s="7" t="s">
        <v>159</v>
      </c>
      <c r="E47" s="9" t="s">
        <v>123</v>
      </c>
      <c r="F47" s="7" t="s">
        <v>124</v>
      </c>
      <c r="G47" s="9" t="s">
        <v>105</v>
      </c>
      <c r="H47" s="7" t="s">
        <v>160</v>
      </c>
      <c r="I47" s="12" t="s">
        <v>147</v>
      </c>
      <c r="J47" s="9">
        <v>2022</v>
      </c>
      <c r="K47" s="7" t="s">
        <v>161</v>
      </c>
      <c r="L47" s="20">
        <v>17.7</v>
      </c>
      <c r="M47" s="14">
        <f t="shared" si="1"/>
        <v>80863.970588235286</v>
      </c>
      <c r="Q47" s="5"/>
      <c r="R47" s="2"/>
    </row>
    <row r="48" spans="1:18" ht="15.6">
      <c r="A48" s="7">
        <v>46533</v>
      </c>
      <c r="B48" s="7">
        <v>46068</v>
      </c>
      <c r="C48" s="7">
        <f t="shared" si="0"/>
        <v>99.000709174134485</v>
      </c>
      <c r="D48" s="7" t="s">
        <v>159</v>
      </c>
      <c r="E48" s="9" t="s">
        <v>123</v>
      </c>
      <c r="F48" s="7" t="s">
        <v>124</v>
      </c>
      <c r="G48" s="9" t="s">
        <v>105</v>
      </c>
      <c r="H48" s="7" t="s">
        <v>160</v>
      </c>
      <c r="I48" s="12" t="s">
        <v>147</v>
      </c>
      <c r="J48" s="9">
        <v>2022</v>
      </c>
      <c r="K48" s="7" t="s">
        <v>161</v>
      </c>
      <c r="L48" s="20">
        <v>17.8</v>
      </c>
      <c r="M48" s="14">
        <f t="shared" si="1"/>
        <v>83216.911764705874</v>
      </c>
      <c r="Q48" s="5"/>
      <c r="R48" s="2"/>
    </row>
    <row r="49" spans="1:18" ht="15.6">
      <c r="A49" s="7">
        <v>40809</v>
      </c>
      <c r="B49" s="7">
        <v>40401</v>
      </c>
      <c r="C49" s="7">
        <f t="shared" si="0"/>
        <v>99.000220539586863</v>
      </c>
      <c r="D49" s="7" t="s">
        <v>159</v>
      </c>
      <c r="E49" s="9" t="s">
        <v>123</v>
      </c>
      <c r="F49" s="7" t="s">
        <v>124</v>
      </c>
      <c r="G49" s="9" t="s">
        <v>105</v>
      </c>
      <c r="H49" s="7" t="s">
        <v>160</v>
      </c>
      <c r="I49" s="12" t="s">
        <v>147</v>
      </c>
      <c r="J49" s="9">
        <v>2022</v>
      </c>
      <c r="K49" s="7" t="s">
        <v>161</v>
      </c>
      <c r="L49" s="20">
        <v>18.2</v>
      </c>
      <c r="M49" s="14">
        <f t="shared" si="1"/>
        <v>62172.794117647056</v>
      </c>
      <c r="Q49" s="5"/>
      <c r="R49" s="2"/>
    </row>
    <row r="50" spans="1:18" ht="15.6">
      <c r="A50" s="9">
        <v>21085</v>
      </c>
      <c r="B50" s="7">
        <v>20875</v>
      </c>
      <c r="C50" s="7">
        <f t="shared" si="0"/>
        <v>99.004031301873368</v>
      </c>
      <c r="D50" s="7" t="s">
        <v>162</v>
      </c>
      <c r="E50" s="9" t="s">
        <v>123</v>
      </c>
      <c r="F50" s="7" t="s">
        <v>124</v>
      </c>
      <c r="G50" s="9" t="s">
        <v>105</v>
      </c>
      <c r="H50" s="7" t="s">
        <v>125</v>
      </c>
      <c r="I50" s="12" t="s">
        <v>147</v>
      </c>
      <c r="J50" s="9">
        <v>2022</v>
      </c>
      <c r="K50" s="7" t="s">
        <v>163</v>
      </c>
      <c r="L50" s="20">
        <v>18.2</v>
      </c>
      <c r="M50" s="14">
        <f t="shared" si="1"/>
        <v>-10341.911764705881</v>
      </c>
      <c r="Q50" s="5"/>
      <c r="R50" s="2"/>
    </row>
    <row r="51" spans="1:18" ht="15.6">
      <c r="A51" s="9">
        <v>26308</v>
      </c>
      <c r="B51" s="7">
        <v>26045</v>
      </c>
      <c r="C51" s="7">
        <f t="shared" si="0"/>
        <v>99.000304090010644</v>
      </c>
      <c r="D51" s="7" t="s">
        <v>162</v>
      </c>
      <c r="E51" s="9" t="s">
        <v>123</v>
      </c>
      <c r="F51" s="7" t="s">
        <v>124</v>
      </c>
      <c r="G51" s="9" t="s">
        <v>105</v>
      </c>
      <c r="H51" s="7" t="s">
        <v>125</v>
      </c>
      <c r="I51" s="12" t="s">
        <v>147</v>
      </c>
      <c r="J51" s="9">
        <v>2022</v>
      </c>
      <c r="K51" s="7" t="s">
        <v>163</v>
      </c>
      <c r="L51" s="20">
        <v>18.2</v>
      </c>
      <c r="M51" s="14">
        <f t="shared" si="1"/>
        <v>8860.2941176470576</v>
      </c>
      <c r="Q51" s="5"/>
      <c r="R51" s="2"/>
    </row>
    <row r="52" spans="1:18" ht="15.6">
      <c r="A52" s="9">
        <v>24078</v>
      </c>
      <c r="B52" s="7">
        <v>23838</v>
      </c>
      <c r="C52" s="7">
        <f t="shared" si="0"/>
        <v>99.003239471716924</v>
      </c>
      <c r="D52" s="7" t="s">
        <v>162</v>
      </c>
      <c r="E52" s="9" t="s">
        <v>123</v>
      </c>
      <c r="F52" s="7" t="s">
        <v>124</v>
      </c>
      <c r="G52" s="9" t="s">
        <v>105</v>
      </c>
      <c r="H52" s="7" t="s">
        <v>125</v>
      </c>
      <c r="I52" s="12" t="s">
        <v>147</v>
      </c>
      <c r="J52" s="9">
        <v>2022</v>
      </c>
      <c r="K52" s="7" t="s">
        <v>163</v>
      </c>
      <c r="L52" s="20">
        <v>18.2</v>
      </c>
      <c r="M52" s="14">
        <f t="shared" si="1"/>
        <v>661.76470588235293</v>
      </c>
      <c r="Q52" s="5"/>
      <c r="R52" s="2"/>
    </row>
    <row r="53" spans="1:18" ht="15.6">
      <c r="A53" s="9">
        <v>23008</v>
      </c>
      <c r="B53" s="7">
        <v>22778</v>
      </c>
      <c r="C53" s="7">
        <f t="shared" si="0"/>
        <v>99.000347705146041</v>
      </c>
      <c r="D53" s="7" t="s">
        <v>164</v>
      </c>
      <c r="E53" s="9" t="s">
        <v>123</v>
      </c>
      <c r="F53" s="7" t="s">
        <v>124</v>
      </c>
      <c r="G53" s="7" t="s">
        <v>105</v>
      </c>
      <c r="H53" s="7" t="s">
        <v>125</v>
      </c>
      <c r="I53" s="12" t="s">
        <v>147</v>
      </c>
      <c r="J53" s="9">
        <v>2022</v>
      </c>
      <c r="K53" s="7" t="s">
        <v>165</v>
      </c>
      <c r="L53" s="20">
        <v>18.3</v>
      </c>
      <c r="M53" s="14">
        <f t="shared" si="1"/>
        <v>-3272.0588235294117</v>
      </c>
      <c r="Q53" s="5"/>
      <c r="R53" s="2"/>
    </row>
    <row r="54" spans="1:18" ht="15.6">
      <c r="A54" s="9">
        <v>23128</v>
      </c>
      <c r="B54" s="7">
        <v>22897</v>
      </c>
      <c r="C54" s="7">
        <f t="shared" si="0"/>
        <v>99.00121065375302</v>
      </c>
      <c r="D54" s="7" t="s">
        <v>164</v>
      </c>
      <c r="E54" s="9" t="s">
        <v>123</v>
      </c>
      <c r="F54" s="7" t="s">
        <v>124</v>
      </c>
      <c r="G54" s="7" t="s">
        <v>105</v>
      </c>
      <c r="H54" s="7" t="s">
        <v>125</v>
      </c>
      <c r="I54" s="12" t="s">
        <v>147</v>
      </c>
      <c r="J54" s="9">
        <v>2022</v>
      </c>
      <c r="K54" s="7" t="s">
        <v>165</v>
      </c>
      <c r="L54" s="20">
        <v>18.399999999999999</v>
      </c>
      <c r="M54" s="14">
        <f t="shared" si="1"/>
        <v>-2830.8823529411761</v>
      </c>
      <c r="Q54" s="5"/>
      <c r="R54" s="2"/>
    </row>
    <row r="55" spans="1:18" ht="15.6">
      <c r="A55" s="9">
        <v>26726</v>
      </c>
      <c r="B55" s="7">
        <v>26459</v>
      </c>
      <c r="C55" s="7">
        <f t="shared" si="0"/>
        <v>99.000972835441146</v>
      </c>
      <c r="D55" s="7" t="s">
        <v>164</v>
      </c>
      <c r="E55" s="9" t="s">
        <v>123</v>
      </c>
      <c r="F55" s="7" t="s">
        <v>124</v>
      </c>
      <c r="G55" s="7" t="s">
        <v>105</v>
      </c>
      <c r="H55" s="7" t="s">
        <v>125</v>
      </c>
      <c r="I55" s="12" t="s">
        <v>147</v>
      </c>
      <c r="J55" s="9">
        <v>2022</v>
      </c>
      <c r="K55" s="7" t="s">
        <v>165</v>
      </c>
      <c r="L55" s="20">
        <v>18.399999999999999</v>
      </c>
      <c r="M55" s="14">
        <f t="shared" si="1"/>
        <v>10397.058823529411</v>
      </c>
      <c r="Q55" s="5"/>
      <c r="R55" s="2"/>
    </row>
    <row r="56" spans="1:18" ht="15.6">
      <c r="A56" s="9">
        <v>21167</v>
      </c>
      <c r="B56" s="7">
        <v>20956</v>
      </c>
      <c r="C56" s="7">
        <f t="shared" si="0"/>
        <v>99.003165304483403</v>
      </c>
      <c r="D56" s="7" t="s">
        <v>166</v>
      </c>
      <c r="E56" s="9" t="s">
        <v>123</v>
      </c>
      <c r="F56" s="7" t="s">
        <v>124</v>
      </c>
      <c r="G56" s="7" t="s">
        <v>105</v>
      </c>
      <c r="H56" s="7" t="s">
        <v>125</v>
      </c>
      <c r="I56" s="12" t="s">
        <v>147</v>
      </c>
      <c r="J56" s="9">
        <v>2022</v>
      </c>
      <c r="K56" s="7" t="s">
        <v>167</v>
      </c>
      <c r="L56" s="20">
        <v>19</v>
      </c>
      <c r="M56" s="14">
        <f t="shared" si="1"/>
        <v>-10040.441176470587</v>
      </c>
      <c r="Q56" s="5"/>
      <c r="R56" s="2"/>
    </row>
    <row r="57" spans="1:18" ht="15.6">
      <c r="A57" s="9">
        <v>21610</v>
      </c>
      <c r="B57" s="7">
        <v>21394</v>
      </c>
      <c r="C57" s="7">
        <f t="shared" ref="C57:C120" si="2">100*(B57/A57)</f>
        <v>99.000462748727429</v>
      </c>
      <c r="D57" s="7" t="s">
        <v>166</v>
      </c>
      <c r="E57" s="9" t="s">
        <v>123</v>
      </c>
      <c r="F57" s="7" t="s">
        <v>124</v>
      </c>
      <c r="G57" s="7" t="s">
        <v>105</v>
      </c>
      <c r="H57" s="7" t="s">
        <v>125</v>
      </c>
      <c r="I57" s="12" t="s">
        <v>147</v>
      </c>
      <c r="J57" s="9">
        <v>2022</v>
      </c>
      <c r="K57" s="7" t="s">
        <v>167</v>
      </c>
      <c r="L57" s="20">
        <v>19.100000000000001</v>
      </c>
      <c r="M57" s="14">
        <f t="shared" si="1"/>
        <v>-8411.7647058823532</v>
      </c>
      <c r="Q57" s="5"/>
      <c r="R57" s="2"/>
    </row>
    <row r="58" spans="1:18" ht="15.6">
      <c r="A58" s="9">
        <v>21298</v>
      </c>
      <c r="B58" s="7">
        <v>21086</v>
      </c>
      <c r="C58" s="7">
        <f t="shared" si="2"/>
        <v>99.004601371020755</v>
      </c>
      <c r="D58" s="7" t="s">
        <v>166</v>
      </c>
      <c r="E58" s="9" t="s">
        <v>123</v>
      </c>
      <c r="F58" s="7" t="s">
        <v>124</v>
      </c>
      <c r="G58" s="7" t="s">
        <v>105</v>
      </c>
      <c r="H58" s="7" t="s">
        <v>125</v>
      </c>
      <c r="I58" s="12" t="s">
        <v>147</v>
      </c>
      <c r="J58" s="9">
        <v>2022</v>
      </c>
      <c r="K58" s="7" t="s">
        <v>167</v>
      </c>
      <c r="L58" s="20">
        <v>19.100000000000001</v>
      </c>
      <c r="M58" s="14">
        <f t="shared" si="1"/>
        <v>-9558.823529411764</v>
      </c>
      <c r="Q58" s="5"/>
      <c r="R58" s="2"/>
    </row>
    <row r="59" spans="1:18" ht="15.6">
      <c r="A59" s="9">
        <v>24084</v>
      </c>
      <c r="B59" s="7">
        <v>23844</v>
      </c>
      <c r="C59" s="7">
        <f t="shared" si="2"/>
        <v>99.003487792725466</v>
      </c>
      <c r="D59" s="7" t="s">
        <v>168</v>
      </c>
      <c r="E59" s="9" t="s">
        <v>123</v>
      </c>
      <c r="F59" s="10" t="s">
        <v>124</v>
      </c>
      <c r="G59" s="7" t="s">
        <v>105</v>
      </c>
      <c r="H59" s="10" t="s">
        <v>125</v>
      </c>
      <c r="I59" s="12" t="s">
        <v>147</v>
      </c>
      <c r="J59" s="9">
        <v>2022</v>
      </c>
      <c r="K59" s="7" t="s">
        <v>169</v>
      </c>
      <c r="L59" s="20">
        <v>19.3</v>
      </c>
      <c r="M59" s="14">
        <f t="shared" si="1"/>
        <v>683.82352941176464</v>
      </c>
      <c r="Q59" s="5"/>
      <c r="R59" s="2"/>
    </row>
    <row r="60" spans="1:18" ht="15.6">
      <c r="A60" s="9">
        <v>21865</v>
      </c>
      <c r="B60" s="7">
        <v>21647</v>
      </c>
      <c r="C60" s="7">
        <f t="shared" si="2"/>
        <v>99.002972787560026</v>
      </c>
      <c r="D60" s="7" t="s">
        <v>168</v>
      </c>
      <c r="E60" s="9" t="s">
        <v>123</v>
      </c>
      <c r="F60" s="10" t="s">
        <v>124</v>
      </c>
      <c r="G60" s="7" t="s">
        <v>105</v>
      </c>
      <c r="H60" s="10" t="s">
        <v>125</v>
      </c>
      <c r="I60" s="12" t="s">
        <v>147</v>
      </c>
      <c r="J60" s="9">
        <v>2022</v>
      </c>
      <c r="K60" s="7" t="s">
        <v>169</v>
      </c>
      <c r="L60" s="20">
        <v>19.3</v>
      </c>
      <c r="M60" s="14">
        <f t="shared" si="1"/>
        <v>-7474.2647058823522</v>
      </c>
      <c r="Q60" s="5"/>
      <c r="R60" s="2"/>
    </row>
    <row r="61" spans="1:18" ht="15.6">
      <c r="A61" s="9">
        <v>25172</v>
      </c>
      <c r="B61" s="7">
        <v>24921</v>
      </c>
      <c r="C61" s="7">
        <f t="shared" si="2"/>
        <v>99.002860320991587</v>
      </c>
      <c r="D61" s="7" t="s">
        <v>168</v>
      </c>
      <c r="E61" s="9" t="s">
        <v>123</v>
      </c>
      <c r="F61" s="10" t="s">
        <v>124</v>
      </c>
      <c r="G61" s="7" t="s">
        <v>105</v>
      </c>
      <c r="H61" s="10" t="s">
        <v>125</v>
      </c>
      <c r="I61" s="12" t="s">
        <v>147</v>
      </c>
      <c r="J61" s="9">
        <v>2022</v>
      </c>
      <c r="K61" s="7" t="s">
        <v>169</v>
      </c>
      <c r="L61" s="20">
        <v>19.399999999999999</v>
      </c>
      <c r="M61" s="14">
        <f t="shared" si="1"/>
        <v>4683.823529411764</v>
      </c>
      <c r="Q61" s="5"/>
      <c r="R61" s="2"/>
    </row>
    <row r="62" spans="1:18" ht="15.6">
      <c r="A62" s="9">
        <v>20533</v>
      </c>
      <c r="B62" s="7">
        <v>20328</v>
      </c>
      <c r="C62" s="7">
        <f t="shared" si="2"/>
        <v>99.001607168947544</v>
      </c>
      <c r="D62" s="7" t="s">
        <v>170</v>
      </c>
      <c r="E62" s="9" t="s">
        <v>123</v>
      </c>
      <c r="F62" s="7" t="s">
        <v>124</v>
      </c>
      <c r="G62" s="7" t="s">
        <v>105</v>
      </c>
      <c r="H62" s="7" t="s">
        <v>125</v>
      </c>
      <c r="I62" s="12" t="s">
        <v>147</v>
      </c>
      <c r="J62" s="9">
        <v>2022</v>
      </c>
      <c r="K62" s="7" t="s">
        <v>171</v>
      </c>
      <c r="L62" s="20">
        <v>19.600000000000001</v>
      </c>
      <c r="M62" s="14">
        <f t="shared" si="1"/>
        <v>-12371.323529411764</v>
      </c>
      <c r="Q62" s="5"/>
      <c r="R62" s="2"/>
    </row>
    <row r="63" spans="1:18" ht="15.6">
      <c r="A63" s="9">
        <v>24622</v>
      </c>
      <c r="B63" s="7">
        <v>24376</v>
      </c>
      <c r="C63" s="7">
        <f t="shared" si="2"/>
        <v>99.000893509869229</v>
      </c>
      <c r="D63" s="7" t="s">
        <v>170</v>
      </c>
      <c r="E63" s="9" t="s">
        <v>123</v>
      </c>
      <c r="F63" s="7" t="s">
        <v>124</v>
      </c>
      <c r="G63" s="7" t="s">
        <v>105</v>
      </c>
      <c r="H63" s="7" t="s">
        <v>125</v>
      </c>
      <c r="I63" s="12" t="s">
        <v>147</v>
      </c>
      <c r="J63" s="9">
        <v>2022</v>
      </c>
      <c r="K63" s="7" t="s">
        <v>171</v>
      </c>
      <c r="L63" s="20">
        <v>19.7</v>
      </c>
      <c r="M63" s="14">
        <f t="shared" si="1"/>
        <v>2661.7647058823527</v>
      </c>
      <c r="Q63" s="5"/>
      <c r="R63" s="2"/>
    </row>
    <row r="64" spans="1:18" ht="15.6">
      <c r="A64" s="9">
        <v>21396</v>
      </c>
      <c r="B64" s="7">
        <v>21183</v>
      </c>
      <c r="C64" s="7">
        <f t="shared" si="2"/>
        <v>99.00448681996636</v>
      </c>
      <c r="D64" s="7" t="s">
        <v>170</v>
      </c>
      <c r="E64" s="9" t="s">
        <v>123</v>
      </c>
      <c r="F64" s="7" t="s">
        <v>124</v>
      </c>
      <c r="G64" s="7" t="s">
        <v>105</v>
      </c>
      <c r="H64" s="7" t="s">
        <v>125</v>
      </c>
      <c r="I64" s="12" t="s">
        <v>147</v>
      </c>
      <c r="J64" s="9">
        <v>2022</v>
      </c>
      <c r="K64" s="7" t="s">
        <v>171</v>
      </c>
      <c r="L64" s="20">
        <v>19.7</v>
      </c>
      <c r="M64" s="14">
        <f t="shared" si="1"/>
        <v>-9198.5294117647045</v>
      </c>
      <c r="Q64" s="5"/>
      <c r="R64" s="2"/>
    </row>
    <row r="65" spans="1:18" ht="15.6">
      <c r="A65" s="7">
        <v>35962</v>
      </c>
      <c r="B65" s="7">
        <v>35603</v>
      </c>
      <c r="C65" s="7">
        <f t="shared" si="2"/>
        <v>99.001724042044387</v>
      </c>
      <c r="D65" s="7" t="s">
        <v>172</v>
      </c>
      <c r="E65" s="9" t="s">
        <v>123</v>
      </c>
      <c r="F65" s="7" t="s">
        <v>124</v>
      </c>
      <c r="G65" s="7" t="s">
        <v>105</v>
      </c>
      <c r="H65" s="7" t="s">
        <v>160</v>
      </c>
      <c r="I65" s="12" t="s">
        <v>147</v>
      </c>
      <c r="J65" s="9">
        <v>2022</v>
      </c>
      <c r="K65" s="7" t="s">
        <v>173</v>
      </c>
      <c r="L65" s="20">
        <v>19.899999999999999</v>
      </c>
      <c r="M65" s="14">
        <f t="shared" si="1"/>
        <v>44352.941176470587</v>
      </c>
      <c r="Q65" s="5"/>
      <c r="R65" s="2"/>
    </row>
    <row r="66" spans="1:18" ht="15.6">
      <c r="A66" s="7">
        <v>42952</v>
      </c>
      <c r="B66" s="7">
        <v>42523</v>
      </c>
      <c r="C66" s="7">
        <f t="shared" si="2"/>
        <v>99.00121065375302</v>
      </c>
      <c r="D66" s="7" t="s">
        <v>172</v>
      </c>
      <c r="E66" s="9" t="s">
        <v>123</v>
      </c>
      <c r="F66" s="7" t="s">
        <v>124</v>
      </c>
      <c r="G66" s="7" t="s">
        <v>105</v>
      </c>
      <c r="H66" s="7" t="s">
        <v>160</v>
      </c>
      <c r="I66" s="12" t="s">
        <v>147</v>
      </c>
      <c r="J66" s="9">
        <v>2022</v>
      </c>
      <c r="K66" s="7" t="s">
        <v>173</v>
      </c>
      <c r="L66" s="20">
        <v>20.8</v>
      </c>
      <c r="M66" s="14">
        <f t="shared" si="1"/>
        <v>70051.470588235286</v>
      </c>
      <c r="Q66" s="5"/>
      <c r="R66" s="2"/>
    </row>
    <row r="67" spans="1:18" ht="15.6">
      <c r="A67" s="7">
        <v>43431</v>
      </c>
      <c r="B67" s="7">
        <v>42997</v>
      </c>
      <c r="C67" s="7">
        <f t="shared" si="2"/>
        <v>99.000713775874374</v>
      </c>
      <c r="D67" s="7" t="s">
        <v>172</v>
      </c>
      <c r="E67" s="9" t="s">
        <v>123</v>
      </c>
      <c r="F67" s="7" t="s">
        <v>124</v>
      </c>
      <c r="G67" s="7" t="s">
        <v>105</v>
      </c>
      <c r="H67" s="7" t="s">
        <v>160</v>
      </c>
      <c r="I67" s="12" t="s">
        <v>147</v>
      </c>
      <c r="J67" s="9">
        <v>2022</v>
      </c>
      <c r="K67" s="7" t="s">
        <v>173</v>
      </c>
      <c r="L67" s="20">
        <v>21.7</v>
      </c>
      <c r="M67" s="14">
        <f t="shared" ref="M67:M130" si="3">(A67-23898)/0.272</f>
        <v>71812.5</v>
      </c>
      <c r="Q67" s="5"/>
      <c r="R67" s="2"/>
    </row>
    <row r="68" spans="1:18" ht="15.6">
      <c r="A68" s="7">
        <v>41847</v>
      </c>
      <c r="B68" s="7">
        <v>41429</v>
      </c>
      <c r="C68" s="7">
        <f t="shared" si="2"/>
        <v>99.001123139054172</v>
      </c>
      <c r="D68" s="7" t="s">
        <v>174</v>
      </c>
      <c r="E68" s="9" t="s">
        <v>123</v>
      </c>
      <c r="F68" s="7" t="s">
        <v>124</v>
      </c>
      <c r="G68" s="7" t="s">
        <v>105</v>
      </c>
      <c r="H68" s="7" t="s">
        <v>160</v>
      </c>
      <c r="I68" s="12" t="s">
        <v>147</v>
      </c>
      <c r="J68" s="9">
        <v>2022</v>
      </c>
      <c r="K68" s="7" t="s">
        <v>175</v>
      </c>
      <c r="L68" s="20">
        <v>22</v>
      </c>
      <c r="M68" s="14">
        <f t="shared" si="3"/>
        <v>65988.970588235286</v>
      </c>
      <c r="Q68" s="5"/>
      <c r="R68" s="2"/>
    </row>
    <row r="69" spans="1:18" ht="15.6">
      <c r="A69" s="7">
        <v>42143</v>
      </c>
      <c r="B69" s="7">
        <v>41722</v>
      </c>
      <c r="C69" s="7">
        <f t="shared" si="2"/>
        <v>99.001020335524288</v>
      </c>
      <c r="D69" s="7" t="s">
        <v>174</v>
      </c>
      <c r="E69" s="9" t="s">
        <v>123</v>
      </c>
      <c r="F69" s="7" t="s">
        <v>124</v>
      </c>
      <c r="G69" s="7" t="s">
        <v>105</v>
      </c>
      <c r="H69" s="7" t="s">
        <v>160</v>
      </c>
      <c r="I69" s="12" t="s">
        <v>147</v>
      </c>
      <c r="J69" s="9">
        <v>2022</v>
      </c>
      <c r="K69" s="7" t="s">
        <v>175</v>
      </c>
      <c r="L69" s="20">
        <v>22.3</v>
      </c>
      <c r="M69" s="14">
        <f t="shared" si="3"/>
        <v>67077.205882352937</v>
      </c>
      <c r="Q69" s="5"/>
      <c r="R69" s="2"/>
    </row>
    <row r="70" spans="1:18" ht="15.6">
      <c r="A70" s="7">
        <v>38633</v>
      </c>
      <c r="B70" s="7">
        <v>38247</v>
      </c>
      <c r="C70" s="7">
        <f t="shared" si="2"/>
        <v>99.000854192012014</v>
      </c>
      <c r="D70" s="7" t="s">
        <v>174</v>
      </c>
      <c r="E70" s="9" t="s">
        <v>123</v>
      </c>
      <c r="F70" s="7" t="s">
        <v>124</v>
      </c>
      <c r="G70" s="7" t="s">
        <v>105</v>
      </c>
      <c r="H70" s="7" t="s">
        <v>160</v>
      </c>
      <c r="I70" s="12" t="s">
        <v>147</v>
      </c>
      <c r="J70" s="9">
        <v>2022</v>
      </c>
      <c r="K70" s="7" t="s">
        <v>175</v>
      </c>
      <c r="L70" s="19">
        <v>19.21</v>
      </c>
      <c r="M70" s="14">
        <f t="shared" si="3"/>
        <v>54172.794117647056</v>
      </c>
      <c r="R70" s="2"/>
    </row>
    <row r="71" spans="1:18" ht="15.6">
      <c r="A71" s="9">
        <v>82199</v>
      </c>
      <c r="B71" s="7">
        <v>81378</v>
      </c>
      <c r="C71" s="7">
        <f t="shared" si="2"/>
        <v>99.001204394214042</v>
      </c>
      <c r="D71" s="7" t="s">
        <v>176</v>
      </c>
      <c r="E71" s="9" t="s">
        <v>123</v>
      </c>
      <c r="F71" s="10" t="s">
        <v>146</v>
      </c>
      <c r="G71" s="7" t="s">
        <v>105</v>
      </c>
      <c r="H71" s="10" t="s">
        <v>125</v>
      </c>
      <c r="I71" s="12" t="s">
        <v>177</v>
      </c>
      <c r="J71" s="9">
        <v>2022</v>
      </c>
      <c r="K71" s="10" t="s">
        <v>178</v>
      </c>
      <c r="L71" s="20">
        <v>10.9</v>
      </c>
      <c r="M71" s="14">
        <f t="shared" si="3"/>
        <v>214341.91176470587</v>
      </c>
      <c r="Q71" s="5"/>
      <c r="R71" s="2"/>
    </row>
    <row r="72" spans="1:18" ht="15.6">
      <c r="A72" s="9">
        <v>81457</v>
      </c>
      <c r="B72" s="7">
        <v>80643</v>
      </c>
      <c r="C72" s="7">
        <f t="shared" si="2"/>
        <v>99.00069975569933</v>
      </c>
      <c r="D72" s="7" t="s">
        <v>176</v>
      </c>
      <c r="E72" s="9" t="s">
        <v>123</v>
      </c>
      <c r="F72" s="10" t="s">
        <v>146</v>
      </c>
      <c r="G72" s="7" t="s">
        <v>105</v>
      </c>
      <c r="H72" s="10" t="s">
        <v>125</v>
      </c>
      <c r="I72" s="12" t="s">
        <v>177</v>
      </c>
      <c r="J72" s="9">
        <v>2022</v>
      </c>
      <c r="K72" s="10" t="s">
        <v>178</v>
      </c>
      <c r="L72" s="20">
        <v>11.8</v>
      </c>
      <c r="M72" s="14">
        <f t="shared" si="3"/>
        <v>211613.97058823527</v>
      </c>
      <c r="Q72" s="5"/>
      <c r="R72" s="2"/>
    </row>
    <row r="73" spans="1:18" ht="15.6">
      <c r="A73" s="9">
        <v>80780</v>
      </c>
      <c r="B73" s="7">
        <v>79973</v>
      </c>
      <c r="C73" s="7">
        <f t="shared" si="2"/>
        <v>99.000990344144597</v>
      </c>
      <c r="D73" s="7" t="s">
        <v>176</v>
      </c>
      <c r="E73" s="9" t="s">
        <v>123</v>
      </c>
      <c r="F73" s="10" t="s">
        <v>146</v>
      </c>
      <c r="G73" s="7" t="s">
        <v>105</v>
      </c>
      <c r="H73" s="10" t="s">
        <v>125</v>
      </c>
      <c r="I73" s="12" t="s">
        <v>177</v>
      </c>
      <c r="J73" s="9">
        <v>2022</v>
      </c>
      <c r="K73" s="10" t="s">
        <v>178</v>
      </c>
      <c r="L73" s="20">
        <v>12.6</v>
      </c>
      <c r="M73" s="14">
        <f t="shared" si="3"/>
        <v>209124.99999999997</v>
      </c>
      <c r="Q73" s="5"/>
      <c r="R73" s="2"/>
    </row>
    <row r="74" spans="1:18" ht="15.6">
      <c r="A74" s="9">
        <v>65025</v>
      </c>
      <c r="B74" s="7">
        <v>64375</v>
      </c>
      <c r="C74" s="7">
        <f t="shared" si="2"/>
        <v>99.00038446751249</v>
      </c>
      <c r="D74" s="7" t="s">
        <v>179</v>
      </c>
      <c r="E74" s="9" t="s">
        <v>123</v>
      </c>
      <c r="F74" s="7" t="s">
        <v>146</v>
      </c>
      <c r="G74" s="7" t="s">
        <v>105</v>
      </c>
      <c r="H74" s="10" t="s">
        <v>125</v>
      </c>
      <c r="I74" s="12" t="s">
        <v>177</v>
      </c>
      <c r="J74" s="9">
        <v>2022</v>
      </c>
      <c r="K74" s="10" t="s">
        <v>180</v>
      </c>
      <c r="L74" s="20">
        <v>12.6</v>
      </c>
      <c r="M74" s="14">
        <f t="shared" si="3"/>
        <v>151202.20588235292</v>
      </c>
      <c r="Q74" s="5"/>
      <c r="R74" s="2"/>
    </row>
    <row r="75" spans="1:18" ht="15.6">
      <c r="A75" s="9">
        <v>75881</v>
      </c>
      <c r="B75" s="7">
        <v>75123</v>
      </c>
      <c r="C75" s="7">
        <f t="shared" si="2"/>
        <v>99.001067460892713</v>
      </c>
      <c r="D75" s="7" t="s">
        <v>179</v>
      </c>
      <c r="E75" s="9" t="s">
        <v>123</v>
      </c>
      <c r="F75" s="7" t="s">
        <v>146</v>
      </c>
      <c r="G75" s="7" t="s">
        <v>105</v>
      </c>
      <c r="H75" s="10" t="s">
        <v>125</v>
      </c>
      <c r="I75" s="12" t="s">
        <v>177</v>
      </c>
      <c r="J75" s="9">
        <v>2022</v>
      </c>
      <c r="K75" s="10" t="s">
        <v>180</v>
      </c>
      <c r="L75" s="20">
        <v>12.7</v>
      </c>
      <c r="M75" s="14">
        <f t="shared" si="3"/>
        <v>191113.97058823527</v>
      </c>
      <c r="Q75" s="5"/>
      <c r="R75" s="2"/>
    </row>
    <row r="76" spans="1:18" ht="15.6">
      <c r="A76" s="9">
        <v>72917</v>
      </c>
      <c r="B76" s="7">
        <v>72188</v>
      </c>
      <c r="C76" s="7">
        <f t="shared" si="2"/>
        <v>99.000233141791355</v>
      </c>
      <c r="D76" s="7" t="s">
        <v>179</v>
      </c>
      <c r="E76" s="9" t="s">
        <v>123</v>
      </c>
      <c r="F76" s="7" t="s">
        <v>146</v>
      </c>
      <c r="G76" s="7" t="s">
        <v>105</v>
      </c>
      <c r="H76" s="10" t="s">
        <v>125</v>
      </c>
      <c r="I76" s="12" t="s">
        <v>177</v>
      </c>
      <c r="J76" s="9">
        <v>2022</v>
      </c>
      <c r="K76" s="10" t="s">
        <v>180</v>
      </c>
      <c r="L76" s="20">
        <v>12.8</v>
      </c>
      <c r="M76" s="14">
        <f t="shared" si="3"/>
        <v>180216.91176470587</v>
      </c>
      <c r="Q76" s="5"/>
      <c r="R76" s="2"/>
    </row>
    <row r="77" spans="1:18" ht="15.6">
      <c r="A77" s="9">
        <v>80763</v>
      </c>
      <c r="B77" s="7">
        <v>79956</v>
      </c>
      <c r="C77" s="7">
        <f t="shared" si="2"/>
        <v>99.000780060176069</v>
      </c>
      <c r="D77" s="7" t="s">
        <v>181</v>
      </c>
      <c r="E77" s="9" t="s">
        <v>123</v>
      </c>
      <c r="F77" s="10" t="s">
        <v>146</v>
      </c>
      <c r="G77" s="7" t="s">
        <v>105</v>
      </c>
      <c r="H77" s="10" t="s">
        <v>125</v>
      </c>
      <c r="I77" s="12" t="s">
        <v>177</v>
      </c>
      <c r="J77" s="9">
        <v>2022</v>
      </c>
      <c r="K77" s="10" t="s">
        <v>182</v>
      </c>
      <c r="L77" s="20">
        <v>12.8</v>
      </c>
      <c r="M77" s="14">
        <f t="shared" si="3"/>
        <v>209062.49999999997</v>
      </c>
      <c r="Q77" s="5"/>
      <c r="R77" s="2"/>
    </row>
    <row r="78" spans="1:18" ht="15.6">
      <c r="A78" s="9">
        <v>82678</v>
      </c>
      <c r="B78" s="7">
        <v>81852</v>
      </c>
      <c r="C78" s="7">
        <f t="shared" si="2"/>
        <v>99.000943419047388</v>
      </c>
      <c r="D78" s="7" t="s">
        <v>181</v>
      </c>
      <c r="E78" s="9" t="s">
        <v>123</v>
      </c>
      <c r="F78" s="10" t="s">
        <v>146</v>
      </c>
      <c r="G78" s="7" t="s">
        <v>105</v>
      </c>
      <c r="H78" s="10" t="s">
        <v>125</v>
      </c>
      <c r="I78" s="12" t="s">
        <v>177</v>
      </c>
      <c r="J78" s="9">
        <v>2022</v>
      </c>
      <c r="K78" s="10" t="s">
        <v>182</v>
      </c>
      <c r="L78" s="20">
        <v>12.8</v>
      </c>
      <c r="M78" s="14">
        <f t="shared" si="3"/>
        <v>216102.94117647057</v>
      </c>
      <c r="Q78" s="5"/>
      <c r="R78" s="2"/>
    </row>
    <row r="79" spans="1:18" ht="15.6">
      <c r="A79" s="9">
        <v>66172</v>
      </c>
      <c r="B79" s="7">
        <v>65511</v>
      </c>
      <c r="C79" s="7">
        <f t="shared" si="2"/>
        <v>99.0010880735054</v>
      </c>
      <c r="D79" s="7" t="s">
        <v>181</v>
      </c>
      <c r="E79" s="9" t="s">
        <v>123</v>
      </c>
      <c r="F79" s="10" t="s">
        <v>146</v>
      </c>
      <c r="G79" s="7" t="s">
        <v>105</v>
      </c>
      <c r="H79" s="10" t="s">
        <v>125</v>
      </c>
      <c r="I79" s="12" t="s">
        <v>177</v>
      </c>
      <c r="J79" s="9">
        <v>2022</v>
      </c>
      <c r="K79" s="10" t="s">
        <v>182</v>
      </c>
      <c r="L79" s="20">
        <v>12.8</v>
      </c>
      <c r="M79" s="14">
        <f t="shared" si="3"/>
        <v>155419.11764705883</v>
      </c>
      <c r="Q79" s="5"/>
      <c r="R79" s="2"/>
    </row>
    <row r="80" spans="1:18" ht="15.6">
      <c r="A80" s="9">
        <v>78025</v>
      </c>
      <c r="B80" s="7">
        <v>77245</v>
      </c>
      <c r="C80" s="7">
        <f t="shared" si="2"/>
        <v>99.000320410124971</v>
      </c>
      <c r="D80" s="7" t="s">
        <v>183</v>
      </c>
      <c r="E80" s="9" t="s">
        <v>123</v>
      </c>
      <c r="F80" s="10" t="s">
        <v>146</v>
      </c>
      <c r="G80" s="9" t="s">
        <v>105</v>
      </c>
      <c r="H80" s="10" t="s">
        <v>125</v>
      </c>
      <c r="I80" s="9" t="s">
        <v>177</v>
      </c>
      <c r="J80" s="9">
        <v>2022</v>
      </c>
      <c r="K80" s="10" t="s">
        <v>184</v>
      </c>
      <c r="L80" s="20">
        <v>12.8</v>
      </c>
      <c r="M80" s="14">
        <f t="shared" si="3"/>
        <v>198996.32352941175</v>
      </c>
      <c r="Q80" s="5"/>
      <c r="R80" s="2"/>
    </row>
    <row r="81" spans="1:18" ht="15.6">
      <c r="A81" s="9">
        <v>83701</v>
      </c>
      <c r="B81" s="7">
        <v>82864</v>
      </c>
      <c r="C81" s="7">
        <f t="shared" si="2"/>
        <v>99.000011947288556</v>
      </c>
      <c r="D81" s="7" t="s">
        <v>183</v>
      </c>
      <c r="E81" s="9" t="s">
        <v>123</v>
      </c>
      <c r="F81" s="10" t="s">
        <v>146</v>
      </c>
      <c r="G81" s="9" t="s">
        <v>105</v>
      </c>
      <c r="H81" s="10" t="s">
        <v>125</v>
      </c>
      <c r="I81" s="9" t="s">
        <v>177</v>
      </c>
      <c r="J81" s="9">
        <v>2022</v>
      </c>
      <c r="K81" s="10" t="s">
        <v>184</v>
      </c>
      <c r="L81" s="20">
        <v>12.9</v>
      </c>
      <c r="M81" s="14">
        <f t="shared" si="3"/>
        <v>219863.97058823527</v>
      </c>
      <c r="Q81" s="5"/>
      <c r="R81" s="2"/>
    </row>
    <row r="82" spans="1:18" ht="15.6">
      <c r="A82" s="9">
        <v>58600</v>
      </c>
      <c r="B82" s="7">
        <v>58014</v>
      </c>
      <c r="C82" s="7">
        <f t="shared" si="2"/>
        <v>99</v>
      </c>
      <c r="D82" s="7" t="s">
        <v>183</v>
      </c>
      <c r="E82" s="9" t="s">
        <v>123</v>
      </c>
      <c r="F82" s="10" t="s">
        <v>146</v>
      </c>
      <c r="G82" s="9" t="s">
        <v>105</v>
      </c>
      <c r="H82" s="10" t="s">
        <v>125</v>
      </c>
      <c r="I82" s="9" t="s">
        <v>177</v>
      </c>
      <c r="J82" s="9">
        <v>2022</v>
      </c>
      <c r="K82" s="10" t="s">
        <v>184</v>
      </c>
      <c r="L82" s="20">
        <v>13</v>
      </c>
      <c r="M82" s="14">
        <f t="shared" si="3"/>
        <v>127580.88235294116</v>
      </c>
      <c r="Q82" s="5"/>
      <c r="R82" s="2"/>
    </row>
    <row r="83" spans="1:18" ht="15.6">
      <c r="A83" s="9">
        <v>76546</v>
      </c>
      <c r="B83" s="7">
        <v>75781</v>
      </c>
      <c r="C83" s="7">
        <f t="shared" si="2"/>
        <v>99.000600945836496</v>
      </c>
      <c r="D83" s="7" t="s">
        <v>185</v>
      </c>
      <c r="E83" s="9" t="s">
        <v>123</v>
      </c>
      <c r="F83" s="10" t="s">
        <v>146</v>
      </c>
      <c r="G83" s="7" t="s">
        <v>105</v>
      </c>
      <c r="H83" s="7" t="s">
        <v>125</v>
      </c>
      <c r="I83" s="12" t="s">
        <v>177</v>
      </c>
      <c r="J83" s="9">
        <v>2022</v>
      </c>
      <c r="K83" s="10" t="s">
        <v>186</v>
      </c>
      <c r="L83" s="20">
        <v>10.9</v>
      </c>
      <c r="M83" s="14">
        <f t="shared" si="3"/>
        <v>193558.82352941175</v>
      </c>
      <c r="Q83" s="5"/>
      <c r="R83" s="2"/>
    </row>
    <row r="84" spans="1:18" ht="15.6">
      <c r="A84" s="9">
        <v>75758</v>
      </c>
      <c r="B84" s="7">
        <v>75001</v>
      </c>
      <c r="C84" s="7">
        <f t="shared" si="2"/>
        <v>99.000765595712664</v>
      </c>
      <c r="D84" s="7" t="s">
        <v>185</v>
      </c>
      <c r="E84" s="9" t="s">
        <v>123</v>
      </c>
      <c r="F84" s="10" t="s">
        <v>146</v>
      </c>
      <c r="G84" s="7" t="s">
        <v>105</v>
      </c>
      <c r="H84" s="7" t="s">
        <v>125</v>
      </c>
      <c r="I84" s="12" t="s">
        <v>177</v>
      </c>
      <c r="J84" s="9">
        <v>2022</v>
      </c>
      <c r="K84" s="10" t="s">
        <v>186</v>
      </c>
      <c r="L84" s="20">
        <v>11.8</v>
      </c>
      <c r="M84" s="14">
        <f t="shared" si="3"/>
        <v>190661.76470588235</v>
      </c>
      <c r="Q84" s="5"/>
      <c r="R84" s="2"/>
    </row>
    <row r="85" spans="1:18" ht="15.6">
      <c r="A85" s="9">
        <v>58143</v>
      </c>
      <c r="B85" s="7">
        <v>57562</v>
      </c>
      <c r="C85" s="7">
        <f t="shared" si="2"/>
        <v>99.000739555922465</v>
      </c>
      <c r="D85" s="7" t="s">
        <v>185</v>
      </c>
      <c r="E85" s="9" t="s">
        <v>123</v>
      </c>
      <c r="F85" s="10" t="s">
        <v>146</v>
      </c>
      <c r="G85" s="7" t="s">
        <v>105</v>
      </c>
      <c r="H85" s="7" t="s">
        <v>125</v>
      </c>
      <c r="I85" s="12" t="s">
        <v>177</v>
      </c>
      <c r="J85" s="9">
        <v>2022</v>
      </c>
      <c r="K85" s="10" t="s">
        <v>186</v>
      </c>
      <c r="L85" s="20">
        <v>12.6</v>
      </c>
      <c r="M85" s="14">
        <f t="shared" si="3"/>
        <v>125900.73529411764</v>
      </c>
      <c r="Q85" s="5"/>
      <c r="R85" s="2"/>
    </row>
    <row r="86" spans="1:18" ht="15.6">
      <c r="A86" s="9">
        <v>83851</v>
      </c>
      <c r="B86" s="7">
        <v>83013</v>
      </c>
      <c r="C86" s="7">
        <f t="shared" si="2"/>
        <v>99.000608221726637</v>
      </c>
      <c r="D86" s="7" t="s">
        <v>187</v>
      </c>
      <c r="E86" s="9" t="s">
        <v>123</v>
      </c>
      <c r="F86" s="7" t="s">
        <v>124</v>
      </c>
      <c r="G86" s="9" t="s">
        <v>105</v>
      </c>
      <c r="H86" s="7" t="s">
        <v>125</v>
      </c>
      <c r="I86" s="12" t="s">
        <v>177</v>
      </c>
      <c r="J86" s="9">
        <v>2022</v>
      </c>
      <c r="K86" s="7" t="s">
        <v>188</v>
      </c>
      <c r="L86" s="20">
        <v>12.6</v>
      </c>
      <c r="M86" s="14">
        <f t="shared" si="3"/>
        <v>220415.44117647057</v>
      </c>
      <c r="Q86" s="5"/>
      <c r="R86" s="2"/>
    </row>
    <row r="87" spans="1:18" ht="15.6">
      <c r="A87" s="9">
        <v>79518</v>
      </c>
      <c r="B87" s="7">
        <v>78723</v>
      </c>
      <c r="C87" s="7">
        <f t="shared" si="2"/>
        <v>99.000226363842145</v>
      </c>
      <c r="D87" s="7" t="s">
        <v>187</v>
      </c>
      <c r="E87" s="9" t="s">
        <v>123</v>
      </c>
      <c r="F87" s="7" t="s">
        <v>124</v>
      </c>
      <c r="G87" s="9" t="s">
        <v>105</v>
      </c>
      <c r="H87" s="7" t="s">
        <v>125</v>
      </c>
      <c r="I87" s="12" t="s">
        <v>177</v>
      </c>
      <c r="J87" s="9">
        <v>2022</v>
      </c>
      <c r="K87" s="7" t="s">
        <v>188</v>
      </c>
      <c r="L87" s="20">
        <v>12.7</v>
      </c>
      <c r="M87" s="14">
        <f t="shared" si="3"/>
        <v>204485.29411764705</v>
      </c>
      <c r="Q87" s="5"/>
      <c r="R87" s="2"/>
    </row>
    <row r="88" spans="1:18" ht="15.6">
      <c r="A88" s="9">
        <v>67170</v>
      </c>
      <c r="B88" s="7">
        <v>66499</v>
      </c>
      <c r="C88" s="7">
        <f t="shared" si="2"/>
        <v>99.001042131904128</v>
      </c>
      <c r="D88" s="7" t="s">
        <v>187</v>
      </c>
      <c r="E88" s="9" t="s">
        <v>123</v>
      </c>
      <c r="F88" s="7" t="s">
        <v>124</v>
      </c>
      <c r="G88" s="9" t="s">
        <v>105</v>
      </c>
      <c r="H88" s="7" t="s">
        <v>125</v>
      </c>
      <c r="I88" s="12" t="s">
        <v>177</v>
      </c>
      <c r="J88" s="9">
        <v>2022</v>
      </c>
      <c r="K88" s="7" t="s">
        <v>188</v>
      </c>
      <c r="L88" s="20">
        <v>12.8</v>
      </c>
      <c r="M88" s="14">
        <f t="shared" si="3"/>
        <v>159088.23529411762</v>
      </c>
      <c r="Q88" s="5"/>
      <c r="R88" s="2"/>
    </row>
    <row r="89" spans="1:18" ht="15.6">
      <c r="A89" s="9">
        <v>75156</v>
      </c>
      <c r="B89" s="7">
        <v>74405</v>
      </c>
      <c r="C89" s="7">
        <f t="shared" si="2"/>
        <v>99.00074511682368</v>
      </c>
      <c r="D89" s="7" t="s">
        <v>189</v>
      </c>
      <c r="E89" s="9" t="s">
        <v>123</v>
      </c>
      <c r="F89" s="7" t="s">
        <v>124</v>
      </c>
      <c r="G89" s="9" t="s">
        <v>105</v>
      </c>
      <c r="H89" s="7" t="s">
        <v>125</v>
      </c>
      <c r="I89" s="12" t="s">
        <v>177</v>
      </c>
      <c r="J89" s="9">
        <v>2022</v>
      </c>
      <c r="K89" s="7" t="s">
        <v>190</v>
      </c>
      <c r="L89" s="20">
        <v>12.8</v>
      </c>
      <c r="M89" s="14">
        <f t="shared" si="3"/>
        <v>188448.5294117647</v>
      </c>
      <c r="Q89" s="5"/>
      <c r="R89" s="2"/>
    </row>
    <row r="90" spans="1:18" ht="15.6">
      <c r="A90" s="9">
        <v>71392</v>
      </c>
      <c r="B90" s="7">
        <v>70679</v>
      </c>
      <c r="C90" s="7">
        <f t="shared" si="2"/>
        <v>99.001288659793815</v>
      </c>
      <c r="D90" s="7" t="s">
        <v>189</v>
      </c>
      <c r="E90" s="9" t="s">
        <v>123</v>
      </c>
      <c r="F90" s="7" t="s">
        <v>124</v>
      </c>
      <c r="G90" s="9" t="s">
        <v>105</v>
      </c>
      <c r="H90" s="7" t="s">
        <v>125</v>
      </c>
      <c r="I90" s="12" t="s">
        <v>177</v>
      </c>
      <c r="J90" s="9">
        <v>2022</v>
      </c>
      <c r="K90" s="7" t="s">
        <v>190</v>
      </c>
      <c r="L90" s="20">
        <v>12.8</v>
      </c>
      <c r="M90" s="14">
        <f t="shared" si="3"/>
        <v>174610.29411764705</v>
      </c>
      <c r="Q90" s="5"/>
      <c r="R90" s="2"/>
    </row>
    <row r="91" spans="1:18" ht="15.6">
      <c r="A91" s="9">
        <v>55814</v>
      </c>
      <c r="B91" s="7">
        <v>55256</v>
      </c>
      <c r="C91" s="7">
        <f t="shared" si="2"/>
        <v>99.000250833124298</v>
      </c>
      <c r="D91" s="7" t="s">
        <v>189</v>
      </c>
      <c r="E91" s="9" t="s">
        <v>123</v>
      </c>
      <c r="F91" s="7" t="s">
        <v>124</v>
      </c>
      <c r="G91" s="9" t="s">
        <v>105</v>
      </c>
      <c r="H91" s="7" t="s">
        <v>125</v>
      </c>
      <c r="I91" s="12" t="s">
        <v>177</v>
      </c>
      <c r="J91" s="9">
        <v>2022</v>
      </c>
      <c r="K91" s="7" t="s">
        <v>190</v>
      </c>
      <c r="L91" s="20">
        <v>12.8</v>
      </c>
      <c r="M91" s="14">
        <f t="shared" si="3"/>
        <v>117338.23529411764</v>
      </c>
      <c r="Q91" s="5"/>
      <c r="R91" s="2"/>
    </row>
    <row r="92" spans="1:18" ht="15.6">
      <c r="A92" s="7">
        <v>74604</v>
      </c>
      <c r="B92" s="7">
        <v>73858</v>
      </c>
      <c r="C92" s="7">
        <f t="shared" si="2"/>
        <v>99.000053616428076</v>
      </c>
      <c r="D92" s="7" t="s">
        <v>191</v>
      </c>
      <c r="E92" s="9" t="s">
        <v>123</v>
      </c>
      <c r="F92" s="7" t="s">
        <v>124</v>
      </c>
      <c r="G92" s="12" t="s">
        <v>105</v>
      </c>
      <c r="H92" s="12" t="s">
        <v>125</v>
      </c>
      <c r="I92" s="12" t="s">
        <v>177</v>
      </c>
      <c r="J92" s="12">
        <v>2022</v>
      </c>
      <c r="K92" s="7" t="s">
        <v>192</v>
      </c>
      <c r="L92" s="20">
        <v>12.8</v>
      </c>
      <c r="M92" s="14">
        <f t="shared" si="3"/>
        <v>186419.1176470588</v>
      </c>
      <c r="Q92" s="5"/>
      <c r="R92" s="2"/>
    </row>
    <row r="93" spans="1:18" ht="15.6">
      <c r="A93" s="7">
        <v>79635</v>
      </c>
      <c r="B93" s="7">
        <v>78839</v>
      </c>
      <c r="C93" s="7">
        <f t="shared" si="2"/>
        <v>99.000439505242667</v>
      </c>
      <c r="D93" s="7" t="s">
        <v>191</v>
      </c>
      <c r="E93" s="9" t="s">
        <v>123</v>
      </c>
      <c r="F93" s="7" t="s">
        <v>124</v>
      </c>
      <c r="G93" s="12" t="s">
        <v>105</v>
      </c>
      <c r="H93" s="12" t="s">
        <v>125</v>
      </c>
      <c r="I93" s="12" t="s">
        <v>177</v>
      </c>
      <c r="J93" s="12">
        <v>2022</v>
      </c>
      <c r="K93" s="7" t="s">
        <v>192</v>
      </c>
      <c r="L93" s="20">
        <v>12.9</v>
      </c>
      <c r="M93" s="14">
        <f t="shared" si="3"/>
        <v>204915.44117647057</v>
      </c>
      <c r="Q93" s="5"/>
      <c r="R93" s="2"/>
    </row>
    <row r="94" spans="1:18" ht="15.6">
      <c r="A94" s="7">
        <v>61068</v>
      </c>
      <c r="B94" s="7">
        <v>60458</v>
      </c>
      <c r="C94" s="7">
        <f t="shared" si="2"/>
        <v>99.001113512805389</v>
      </c>
      <c r="D94" s="7" t="s">
        <v>191</v>
      </c>
      <c r="E94" s="9" t="s">
        <v>123</v>
      </c>
      <c r="F94" s="7" t="s">
        <v>124</v>
      </c>
      <c r="G94" s="12" t="s">
        <v>105</v>
      </c>
      <c r="H94" s="12" t="s">
        <v>125</v>
      </c>
      <c r="I94" s="12" t="s">
        <v>177</v>
      </c>
      <c r="J94" s="12">
        <v>2022</v>
      </c>
      <c r="K94" s="7" t="s">
        <v>192</v>
      </c>
      <c r="L94" s="20">
        <v>13</v>
      </c>
      <c r="M94" s="14">
        <f t="shared" si="3"/>
        <v>136654.41176470587</v>
      </c>
      <c r="Q94" s="5"/>
      <c r="R94" s="2"/>
    </row>
    <row r="95" spans="1:18" ht="15.6">
      <c r="A95" s="7">
        <v>87291</v>
      </c>
      <c r="B95" s="7">
        <v>86419</v>
      </c>
      <c r="C95" s="7">
        <f t="shared" si="2"/>
        <v>99.001042490061977</v>
      </c>
      <c r="D95" s="7" t="s">
        <v>193</v>
      </c>
      <c r="E95" s="9" t="s">
        <v>123</v>
      </c>
      <c r="F95" s="7" t="s">
        <v>124</v>
      </c>
      <c r="G95" s="12" t="s">
        <v>105</v>
      </c>
      <c r="H95" s="12" t="s">
        <v>125</v>
      </c>
      <c r="I95" s="12" t="s">
        <v>177</v>
      </c>
      <c r="J95" s="12">
        <v>2022</v>
      </c>
      <c r="K95" s="7" t="s">
        <v>194</v>
      </c>
      <c r="L95" s="20">
        <v>13</v>
      </c>
      <c r="M95" s="14">
        <f t="shared" si="3"/>
        <v>233062.49999999997</v>
      </c>
      <c r="Q95" s="5"/>
      <c r="R95" s="2"/>
    </row>
    <row r="96" spans="1:18" ht="15.6">
      <c r="A96" s="7">
        <v>84089</v>
      </c>
      <c r="B96" s="7">
        <v>83249</v>
      </c>
      <c r="C96" s="7">
        <f t="shared" si="2"/>
        <v>99.001058402406969</v>
      </c>
      <c r="D96" s="7" t="s">
        <v>193</v>
      </c>
      <c r="E96" s="9" t="s">
        <v>123</v>
      </c>
      <c r="F96" s="7" t="s">
        <v>124</v>
      </c>
      <c r="G96" s="12" t="s">
        <v>105</v>
      </c>
      <c r="H96" s="12" t="s">
        <v>125</v>
      </c>
      <c r="I96" s="12" t="s">
        <v>177</v>
      </c>
      <c r="J96" s="12">
        <v>2022</v>
      </c>
      <c r="K96" s="7" t="s">
        <v>194</v>
      </c>
      <c r="L96" s="20">
        <v>13</v>
      </c>
      <c r="M96" s="14">
        <f t="shared" si="3"/>
        <v>221290.44117647057</v>
      </c>
      <c r="Q96" s="5"/>
      <c r="R96" s="2"/>
    </row>
    <row r="97" spans="1:18" ht="15.6">
      <c r="A97" s="7">
        <v>73372</v>
      </c>
      <c r="B97" s="7">
        <v>72639</v>
      </c>
      <c r="C97" s="7">
        <f t="shared" si="2"/>
        <v>99.000981300768686</v>
      </c>
      <c r="D97" s="7" t="s">
        <v>193</v>
      </c>
      <c r="E97" s="9" t="s">
        <v>123</v>
      </c>
      <c r="F97" s="7" t="s">
        <v>124</v>
      </c>
      <c r="G97" s="12" t="s">
        <v>105</v>
      </c>
      <c r="H97" s="12" t="s">
        <v>125</v>
      </c>
      <c r="I97" s="12" t="s">
        <v>177</v>
      </c>
      <c r="J97" s="12">
        <v>2022</v>
      </c>
      <c r="K97" s="7" t="s">
        <v>194</v>
      </c>
      <c r="L97" s="20">
        <v>13.2</v>
      </c>
      <c r="M97" s="14">
        <f t="shared" si="3"/>
        <v>181889.70588235292</v>
      </c>
      <c r="Q97" s="5"/>
      <c r="R97" s="2"/>
    </row>
    <row r="98" spans="1:18" ht="15.6">
      <c r="A98" s="7">
        <v>81540</v>
      </c>
      <c r="B98" s="7">
        <v>80725</v>
      </c>
      <c r="C98" s="7">
        <f t="shared" si="2"/>
        <v>99.000490556781955</v>
      </c>
      <c r="D98" s="7" t="s">
        <v>195</v>
      </c>
      <c r="E98" s="9" t="s">
        <v>123</v>
      </c>
      <c r="F98" s="12" t="s">
        <v>196</v>
      </c>
      <c r="G98" s="12" t="s">
        <v>105</v>
      </c>
      <c r="H98" s="11" t="s">
        <v>125</v>
      </c>
      <c r="I98" s="12" t="s">
        <v>177</v>
      </c>
      <c r="J98" s="12">
        <v>2022</v>
      </c>
      <c r="K98" s="11" t="s">
        <v>197</v>
      </c>
      <c r="L98" s="20">
        <v>13.3</v>
      </c>
      <c r="M98" s="14">
        <f t="shared" si="3"/>
        <v>211919.1176470588</v>
      </c>
      <c r="Q98" s="5"/>
      <c r="R98" s="2"/>
    </row>
    <row r="99" spans="1:18" ht="15.6">
      <c r="A99" s="7">
        <v>81779</v>
      </c>
      <c r="B99" s="7">
        <v>80962</v>
      </c>
      <c r="C99" s="7">
        <f t="shared" si="2"/>
        <v>99.000966018170928</v>
      </c>
      <c r="D99" s="7" t="s">
        <v>195</v>
      </c>
      <c r="E99" s="9" t="s">
        <v>123</v>
      </c>
      <c r="F99" s="12" t="s">
        <v>196</v>
      </c>
      <c r="G99" s="12" t="s">
        <v>105</v>
      </c>
      <c r="H99" s="11" t="s">
        <v>125</v>
      </c>
      <c r="I99" s="12" t="s">
        <v>177</v>
      </c>
      <c r="J99" s="12">
        <v>2022</v>
      </c>
      <c r="K99" s="11" t="s">
        <v>197</v>
      </c>
      <c r="L99" s="20">
        <v>13.4</v>
      </c>
      <c r="M99" s="14">
        <f t="shared" si="3"/>
        <v>212797.79411764705</v>
      </c>
      <c r="Q99" s="5"/>
      <c r="R99" s="2"/>
    </row>
    <row r="100" spans="1:18" ht="15.6">
      <c r="A100" s="7">
        <v>76505</v>
      </c>
      <c r="B100" s="7">
        <v>75740</v>
      </c>
      <c r="C100" s="7">
        <f t="shared" si="2"/>
        <v>99.00006535520555</v>
      </c>
      <c r="D100" s="7" t="s">
        <v>195</v>
      </c>
      <c r="E100" s="9" t="s">
        <v>123</v>
      </c>
      <c r="F100" s="12" t="s">
        <v>196</v>
      </c>
      <c r="G100" s="12" t="s">
        <v>105</v>
      </c>
      <c r="H100" s="11" t="s">
        <v>125</v>
      </c>
      <c r="I100" s="12" t="s">
        <v>177</v>
      </c>
      <c r="J100" s="12">
        <v>2022</v>
      </c>
      <c r="K100" s="11" t="s">
        <v>197</v>
      </c>
      <c r="L100" s="20">
        <v>13.4</v>
      </c>
      <c r="M100" s="14">
        <f t="shared" si="3"/>
        <v>193408.0882352941</v>
      </c>
      <c r="Q100" s="5"/>
      <c r="R100" s="2"/>
    </row>
    <row r="101" spans="1:18" ht="15.6">
      <c r="A101" s="7">
        <v>23161</v>
      </c>
      <c r="B101" s="7">
        <v>22930</v>
      </c>
      <c r="C101" s="7">
        <f t="shared" si="2"/>
        <v>99.002633737748795</v>
      </c>
      <c r="D101" s="7" t="s">
        <v>198</v>
      </c>
      <c r="E101" s="9" t="s">
        <v>123</v>
      </c>
      <c r="F101" s="7" t="s">
        <v>146</v>
      </c>
      <c r="G101" s="12" t="s">
        <v>105</v>
      </c>
      <c r="H101" s="7" t="s">
        <v>125</v>
      </c>
      <c r="I101" s="12" t="s">
        <v>126</v>
      </c>
      <c r="J101" s="12">
        <v>2022</v>
      </c>
      <c r="K101" s="7" t="s">
        <v>199</v>
      </c>
      <c r="L101" s="20">
        <v>19.100000000000001</v>
      </c>
      <c r="M101" s="14">
        <f t="shared" si="3"/>
        <v>-2709.5588235294117</v>
      </c>
      <c r="Q101" s="5"/>
      <c r="R101" s="2"/>
    </row>
    <row r="102" spans="1:18" ht="15.6">
      <c r="A102" s="7">
        <v>22352</v>
      </c>
      <c r="B102" s="7">
        <v>22129</v>
      </c>
      <c r="C102" s="7">
        <f t="shared" si="2"/>
        <v>99.002326413743731</v>
      </c>
      <c r="D102" s="7" t="s">
        <v>198</v>
      </c>
      <c r="E102" s="9" t="s">
        <v>123</v>
      </c>
      <c r="F102" s="7" t="s">
        <v>146</v>
      </c>
      <c r="G102" s="12" t="s">
        <v>105</v>
      </c>
      <c r="H102" s="7" t="s">
        <v>125</v>
      </c>
      <c r="I102" s="12" t="s">
        <v>126</v>
      </c>
      <c r="J102" s="12">
        <v>2022</v>
      </c>
      <c r="K102" s="7" t="s">
        <v>199</v>
      </c>
      <c r="L102" s="20">
        <v>19.3</v>
      </c>
      <c r="M102" s="14">
        <f t="shared" si="3"/>
        <v>-5683.823529411764</v>
      </c>
      <c r="Q102" s="5"/>
      <c r="R102" s="2"/>
    </row>
    <row r="103" spans="1:18" ht="15.6">
      <c r="A103" s="7">
        <v>21961</v>
      </c>
      <c r="B103" s="7">
        <v>21742</v>
      </c>
      <c r="C103" s="7">
        <f t="shared" si="2"/>
        <v>99.002777651290927</v>
      </c>
      <c r="D103" s="7" t="s">
        <v>198</v>
      </c>
      <c r="E103" s="9" t="s">
        <v>123</v>
      </c>
      <c r="F103" s="7" t="s">
        <v>146</v>
      </c>
      <c r="G103" s="12" t="s">
        <v>105</v>
      </c>
      <c r="H103" s="7" t="s">
        <v>125</v>
      </c>
      <c r="I103" s="12" t="s">
        <v>126</v>
      </c>
      <c r="J103" s="12">
        <v>2022</v>
      </c>
      <c r="K103" s="7" t="s">
        <v>199</v>
      </c>
      <c r="L103" s="20">
        <v>19.3</v>
      </c>
      <c r="M103" s="14">
        <f t="shared" si="3"/>
        <v>-7121.323529411764</v>
      </c>
      <c r="Q103" s="5"/>
      <c r="R103" s="2"/>
    </row>
    <row r="104" spans="1:18" ht="15.6">
      <c r="A104" s="7">
        <v>22387</v>
      </c>
      <c r="B104" s="7">
        <v>22164</v>
      </c>
      <c r="C104" s="7">
        <f t="shared" si="2"/>
        <v>99.003886183946037</v>
      </c>
      <c r="D104" s="7" t="s">
        <v>200</v>
      </c>
      <c r="E104" s="9" t="s">
        <v>123</v>
      </c>
      <c r="F104" s="12" t="s">
        <v>146</v>
      </c>
      <c r="G104" s="12" t="s">
        <v>105</v>
      </c>
      <c r="H104" s="11" t="s">
        <v>125</v>
      </c>
      <c r="I104" s="12" t="s">
        <v>126</v>
      </c>
      <c r="J104" s="12">
        <v>2022</v>
      </c>
      <c r="K104" s="11" t="s">
        <v>201</v>
      </c>
      <c r="L104" s="20">
        <v>19.399999999999999</v>
      </c>
      <c r="M104" s="14">
        <f t="shared" si="3"/>
        <v>-5555.1470588235288</v>
      </c>
      <c r="Q104" s="5"/>
      <c r="R104" s="2"/>
    </row>
    <row r="105" spans="1:18" ht="15.6">
      <c r="A105" s="7">
        <v>21025</v>
      </c>
      <c r="B105" s="7">
        <v>20815</v>
      </c>
      <c r="C105" s="7">
        <f t="shared" si="2"/>
        <v>99.001189060642091</v>
      </c>
      <c r="D105" s="7" t="s">
        <v>200</v>
      </c>
      <c r="E105" s="9" t="s">
        <v>123</v>
      </c>
      <c r="F105" s="12" t="s">
        <v>146</v>
      </c>
      <c r="G105" s="12" t="s">
        <v>105</v>
      </c>
      <c r="H105" s="11" t="s">
        <v>125</v>
      </c>
      <c r="I105" s="12" t="s">
        <v>126</v>
      </c>
      <c r="J105" s="12">
        <v>2022</v>
      </c>
      <c r="K105" s="11" t="s">
        <v>201</v>
      </c>
      <c r="L105" s="20">
        <v>19.600000000000001</v>
      </c>
      <c r="M105" s="14">
        <f t="shared" si="3"/>
        <v>-10562.5</v>
      </c>
      <c r="Q105" s="5"/>
      <c r="R105" s="2"/>
    </row>
    <row r="106" spans="1:18" ht="15.6">
      <c r="A106" s="7">
        <v>22077</v>
      </c>
      <c r="B106" s="7">
        <v>21857</v>
      </c>
      <c r="C106" s="7">
        <f t="shared" si="2"/>
        <v>99.003487792725466</v>
      </c>
      <c r="D106" s="7" t="s">
        <v>200</v>
      </c>
      <c r="E106" s="9" t="s">
        <v>123</v>
      </c>
      <c r="F106" s="12" t="s">
        <v>146</v>
      </c>
      <c r="G106" s="12" t="s">
        <v>105</v>
      </c>
      <c r="H106" s="11" t="s">
        <v>125</v>
      </c>
      <c r="I106" s="12" t="s">
        <v>126</v>
      </c>
      <c r="J106" s="12">
        <v>2022</v>
      </c>
      <c r="K106" s="11" t="s">
        <v>201</v>
      </c>
      <c r="L106" s="20">
        <v>17.3</v>
      </c>
      <c r="M106" s="14">
        <f t="shared" si="3"/>
        <v>-6694.8529411764703</v>
      </c>
      <c r="Q106" s="5"/>
      <c r="R106" s="2"/>
    </row>
    <row r="107" spans="1:18" ht="15.6">
      <c r="A107" s="7">
        <v>20858</v>
      </c>
      <c r="B107" s="7">
        <v>20650</v>
      </c>
      <c r="C107" s="7">
        <f t="shared" si="2"/>
        <v>99.002780707642145</v>
      </c>
      <c r="D107" s="7" t="s">
        <v>202</v>
      </c>
      <c r="E107" s="9" t="s">
        <v>123</v>
      </c>
      <c r="F107" s="11" t="s">
        <v>146</v>
      </c>
      <c r="G107" s="12" t="s">
        <v>105</v>
      </c>
      <c r="H107" s="11" t="s">
        <v>125</v>
      </c>
      <c r="I107" s="12" t="s">
        <v>126</v>
      </c>
      <c r="J107" s="12">
        <v>2022</v>
      </c>
      <c r="K107" s="11" t="s">
        <v>203</v>
      </c>
      <c r="L107" s="20">
        <v>17.399999999999999</v>
      </c>
      <c r="M107" s="14">
        <f t="shared" si="3"/>
        <v>-11176.470588235294</v>
      </c>
      <c r="Q107" s="5"/>
      <c r="R107" s="2"/>
    </row>
    <row r="108" spans="1:18" ht="15.6">
      <c r="A108" s="7">
        <v>21089</v>
      </c>
      <c r="B108" s="7">
        <v>20879</v>
      </c>
      <c r="C108" s="7">
        <f t="shared" si="2"/>
        <v>99.004220209587928</v>
      </c>
      <c r="D108" s="7" t="s">
        <v>202</v>
      </c>
      <c r="E108" s="9" t="s">
        <v>123</v>
      </c>
      <c r="F108" s="11" t="s">
        <v>146</v>
      </c>
      <c r="G108" s="12" t="s">
        <v>105</v>
      </c>
      <c r="H108" s="11" t="s">
        <v>125</v>
      </c>
      <c r="I108" s="12" t="s">
        <v>126</v>
      </c>
      <c r="J108" s="12">
        <v>2022</v>
      </c>
      <c r="K108" s="11" t="s">
        <v>203</v>
      </c>
      <c r="L108" s="20">
        <v>17.7</v>
      </c>
      <c r="M108" s="14">
        <f t="shared" si="3"/>
        <v>-10327.205882352941</v>
      </c>
      <c r="Q108" s="5"/>
      <c r="R108" s="2"/>
    </row>
    <row r="109" spans="1:18" ht="15.6">
      <c r="A109" s="7">
        <v>22589</v>
      </c>
      <c r="B109" s="7">
        <v>22364</v>
      </c>
      <c r="C109" s="7">
        <f t="shared" si="2"/>
        <v>99.003939970782241</v>
      </c>
      <c r="D109" s="7" t="s">
        <v>202</v>
      </c>
      <c r="E109" s="9" t="s">
        <v>123</v>
      </c>
      <c r="F109" s="11" t="s">
        <v>146</v>
      </c>
      <c r="G109" s="12" t="s">
        <v>105</v>
      </c>
      <c r="H109" s="11" t="s">
        <v>125</v>
      </c>
      <c r="I109" s="12" t="s">
        <v>126</v>
      </c>
      <c r="J109" s="12">
        <v>2022</v>
      </c>
      <c r="K109" s="11" t="s">
        <v>203</v>
      </c>
      <c r="L109" s="20">
        <v>17.8</v>
      </c>
      <c r="M109" s="14">
        <f t="shared" si="3"/>
        <v>-4812.5</v>
      </c>
      <c r="Q109" s="5"/>
      <c r="R109" s="2"/>
    </row>
    <row r="110" spans="1:18" ht="15.6">
      <c r="A110" s="7">
        <v>22201</v>
      </c>
      <c r="B110" s="7">
        <v>21979</v>
      </c>
      <c r="C110" s="7">
        <f t="shared" si="2"/>
        <v>99.000045043016087</v>
      </c>
      <c r="D110" s="7" t="s">
        <v>204</v>
      </c>
      <c r="E110" s="9" t="s">
        <v>123</v>
      </c>
      <c r="F110" s="11" t="s">
        <v>146</v>
      </c>
      <c r="G110" s="12" t="s">
        <v>105</v>
      </c>
      <c r="H110" s="11" t="s">
        <v>125</v>
      </c>
      <c r="I110" s="12" t="s">
        <v>126</v>
      </c>
      <c r="J110" s="12">
        <v>2022</v>
      </c>
      <c r="K110" s="11" t="s">
        <v>205</v>
      </c>
      <c r="L110" s="20">
        <v>18.2</v>
      </c>
      <c r="M110" s="14">
        <f t="shared" si="3"/>
        <v>-6238.9705882352937</v>
      </c>
      <c r="Q110" s="5"/>
      <c r="R110" s="2"/>
    </row>
    <row r="111" spans="1:18" ht="15.6">
      <c r="A111" s="7">
        <v>22850</v>
      </c>
      <c r="B111" s="7">
        <v>22622</v>
      </c>
      <c r="C111" s="7">
        <f t="shared" si="2"/>
        <v>99.002188183807434</v>
      </c>
      <c r="D111" s="7" t="s">
        <v>204</v>
      </c>
      <c r="E111" s="9" t="s">
        <v>123</v>
      </c>
      <c r="F111" s="11" t="s">
        <v>146</v>
      </c>
      <c r="G111" s="12" t="s">
        <v>105</v>
      </c>
      <c r="H111" s="11" t="s">
        <v>125</v>
      </c>
      <c r="I111" s="12" t="s">
        <v>126</v>
      </c>
      <c r="J111" s="12">
        <v>2022</v>
      </c>
      <c r="K111" s="11" t="s">
        <v>205</v>
      </c>
      <c r="L111" s="20">
        <v>18.2</v>
      </c>
      <c r="M111" s="14">
        <f t="shared" si="3"/>
        <v>-3852.9411764705878</v>
      </c>
      <c r="Q111" s="5"/>
      <c r="R111" s="2"/>
    </row>
    <row r="112" spans="1:18" ht="15.6">
      <c r="A112" s="7">
        <v>23642</v>
      </c>
      <c r="B112" s="7">
        <v>23406</v>
      </c>
      <c r="C112" s="7">
        <f t="shared" si="2"/>
        <v>99.001776499450131</v>
      </c>
      <c r="D112" s="7" t="s">
        <v>204</v>
      </c>
      <c r="E112" s="9" t="s">
        <v>123</v>
      </c>
      <c r="F112" s="11" t="s">
        <v>146</v>
      </c>
      <c r="G112" s="12" t="s">
        <v>105</v>
      </c>
      <c r="H112" s="11" t="s">
        <v>125</v>
      </c>
      <c r="I112" s="12" t="s">
        <v>126</v>
      </c>
      <c r="J112" s="12">
        <v>2022</v>
      </c>
      <c r="K112" s="11" t="s">
        <v>205</v>
      </c>
      <c r="L112" s="20">
        <v>18.2</v>
      </c>
      <c r="M112" s="14">
        <f t="shared" si="3"/>
        <v>-941.17647058823525</v>
      </c>
      <c r="Q112" s="5"/>
      <c r="R112" s="2"/>
    </row>
    <row r="113" spans="1:18" ht="15.6">
      <c r="A113" s="7">
        <v>47088</v>
      </c>
      <c r="B113" s="7">
        <v>46618</v>
      </c>
      <c r="C113" s="7">
        <f t="shared" si="2"/>
        <v>99.001868841318384</v>
      </c>
      <c r="D113" s="7" t="s">
        <v>206</v>
      </c>
      <c r="E113" s="9" t="s">
        <v>123</v>
      </c>
      <c r="F113" s="12" t="s">
        <v>207</v>
      </c>
      <c r="G113" s="12" t="s">
        <v>105</v>
      </c>
      <c r="H113" s="11" t="s">
        <v>208</v>
      </c>
      <c r="I113" s="12" t="s">
        <v>209</v>
      </c>
      <c r="J113" s="12">
        <v>2022</v>
      </c>
      <c r="K113" s="7" t="s">
        <v>210</v>
      </c>
      <c r="L113" s="20">
        <v>10.9</v>
      </c>
      <c r="M113" s="14">
        <f t="shared" si="3"/>
        <v>85257.352941176461</v>
      </c>
      <c r="Q113" s="5"/>
      <c r="R113" s="2"/>
    </row>
    <row r="114" spans="1:18" ht="15.6">
      <c r="A114" s="7">
        <v>43007</v>
      </c>
      <c r="B114" s="7">
        <v>42577</v>
      </c>
      <c r="C114" s="7">
        <f t="shared" si="2"/>
        <v>99.000162764201178</v>
      </c>
      <c r="D114" s="7" t="s">
        <v>211</v>
      </c>
      <c r="E114" s="9" t="s">
        <v>123</v>
      </c>
      <c r="F114" s="12" t="s">
        <v>207</v>
      </c>
      <c r="G114" s="12" t="s">
        <v>105</v>
      </c>
      <c r="H114" s="11" t="s">
        <v>208</v>
      </c>
      <c r="I114" s="12" t="s">
        <v>209</v>
      </c>
      <c r="J114" s="12">
        <v>2022</v>
      </c>
      <c r="K114" s="7" t="s">
        <v>210</v>
      </c>
      <c r="L114" s="20">
        <v>11.8</v>
      </c>
      <c r="M114" s="14">
        <f t="shared" si="3"/>
        <v>70253.676470588223</v>
      </c>
      <c r="Q114" s="5"/>
      <c r="R114" s="2"/>
    </row>
    <row r="115" spans="1:18" ht="15.6">
      <c r="A115" s="7">
        <v>43958</v>
      </c>
      <c r="B115" s="7">
        <v>43519</v>
      </c>
      <c r="C115" s="7">
        <f t="shared" si="2"/>
        <v>99.001319441284863</v>
      </c>
      <c r="D115" s="7" t="s">
        <v>211</v>
      </c>
      <c r="E115" s="9" t="s">
        <v>123</v>
      </c>
      <c r="F115" s="12" t="s">
        <v>207</v>
      </c>
      <c r="G115" s="12" t="s">
        <v>105</v>
      </c>
      <c r="H115" s="11" t="s">
        <v>208</v>
      </c>
      <c r="I115" s="12" t="s">
        <v>209</v>
      </c>
      <c r="J115" s="12">
        <v>2022</v>
      </c>
      <c r="K115" s="7" t="s">
        <v>210</v>
      </c>
      <c r="L115" s="20">
        <v>12.6</v>
      </c>
      <c r="M115" s="14">
        <f t="shared" si="3"/>
        <v>73750</v>
      </c>
      <c r="Q115" s="5"/>
      <c r="R115" s="2"/>
    </row>
    <row r="116" spans="1:18" ht="15.6">
      <c r="A116" s="7">
        <v>48090</v>
      </c>
      <c r="B116" s="7">
        <v>47610</v>
      </c>
      <c r="C116" s="7">
        <f t="shared" si="2"/>
        <v>99.001871490954457</v>
      </c>
      <c r="D116" s="7" t="s">
        <v>212</v>
      </c>
      <c r="E116" s="9" t="s">
        <v>123</v>
      </c>
      <c r="F116" s="12" t="s">
        <v>207</v>
      </c>
      <c r="G116" s="12" t="s">
        <v>105</v>
      </c>
      <c r="H116" s="11" t="s">
        <v>208</v>
      </c>
      <c r="I116" s="12" t="s">
        <v>209</v>
      </c>
      <c r="J116" s="12">
        <v>2022</v>
      </c>
      <c r="K116" s="11" t="s">
        <v>213</v>
      </c>
      <c r="L116" s="20">
        <v>12.6</v>
      </c>
      <c r="M116" s="14">
        <f t="shared" si="3"/>
        <v>88941.176470588223</v>
      </c>
      <c r="Q116" s="5"/>
      <c r="R116" s="2"/>
    </row>
    <row r="117" spans="1:18" ht="15.6">
      <c r="A117" s="7">
        <v>46805</v>
      </c>
      <c r="B117" s="7">
        <v>46337</v>
      </c>
      <c r="C117" s="7">
        <f t="shared" si="2"/>
        <v>99.000106826193786</v>
      </c>
      <c r="D117" s="7" t="s">
        <v>212</v>
      </c>
      <c r="E117" s="9" t="s">
        <v>123</v>
      </c>
      <c r="F117" s="12" t="s">
        <v>207</v>
      </c>
      <c r="G117" s="12" t="s">
        <v>105</v>
      </c>
      <c r="H117" s="11" t="s">
        <v>208</v>
      </c>
      <c r="I117" s="12" t="s">
        <v>209</v>
      </c>
      <c r="J117" s="12">
        <v>2022</v>
      </c>
      <c r="K117" s="11" t="s">
        <v>213</v>
      </c>
      <c r="L117" s="20">
        <v>12.7</v>
      </c>
      <c r="M117" s="14">
        <f t="shared" si="3"/>
        <v>84216.911764705874</v>
      </c>
      <c r="Q117" s="5"/>
      <c r="R117" s="2"/>
    </row>
    <row r="118" spans="1:18" ht="15.6">
      <c r="A118" s="7">
        <v>40999</v>
      </c>
      <c r="B118" s="7">
        <v>40590</v>
      </c>
      <c r="C118" s="7">
        <f t="shared" si="2"/>
        <v>99.002414693041302</v>
      </c>
      <c r="D118" s="7" t="s">
        <v>212</v>
      </c>
      <c r="E118" s="9" t="s">
        <v>123</v>
      </c>
      <c r="F118" s="12" t="s">
        <v>207</v>
      </c>
      <c r="G118" s="12" t="s">
        <v>105</v>
      </c>
      <c r="H118" s="11" t="s">
        <v>208</v>
      </c>
      <c r="I118" s="12" t="s">
        <v>209</v>
      </c>
      <c r="J118" s="12">
        <v>2022</v>
      </c>
      <c r="K118" s="11" t="s">
        <v>213</v>
      </c>
      <c r="L118" s="20">
        <v>12.8</v>
      </c>
      <c r="M118" s="14">
        <f t="shared" si="3"/>
        <v>62871.323529411762</v>
      </c>
      <c r="Q118" s="5"/>
      <c r="R118" s="2"/>
    </row>
    <row r="119" spans="1:18" ht="15.6">
      <c r="A119" s="7">
        <v>53342</v>
      </c>
      <c r="B119" s="7">
        <v>52809</v>
      </c>
      <c r="C119" s="7">
        <f t="shared" si="2"/>
        <v>99.000787372052045</v>
      </c>
      <c r="D119" s="7" t="s">
        <v>214</v>
      </c>
      <c r="E119" s="9" t="s">
        <v>123</v>
      </c>
      <c r="F119" s="12" t="s">
        <v>207</v>
      </c>
      <c r="G119" s="12" t="s">
        <v>105</v>
      </c>
      <c r="H119" s="11" t="s">
        <v>208</v>
      </c>
      <c r="I119" s="12" t="s">
        <v>209</v>
      </c>
      <c r="J119" s="12">
        <v>2022</v>
      </c>
      <c r="K119" s="11" t="s">
        <v>215</v>
      </c>
      <c r="L119" s="20">
        <v>12.8</v>
      </c>
      <c r="M119" s="14">
        <f t="shared" si="3"/>
        <v>108249.99999999999</v>
      </c>
      <c r="Q119" s="5"/>
      <c r="R119" s="2"/>
    </row>
    <row r="120" spans="1:18" ht="15.6">
      <c r="A120" s="7">
        <v>54606</v>
      </c>
      <c r="B120" s="7">
        <v>54060</v>
      </c>
      <c r="C120" s="7">
        <f t="shared" si="2"/>
        <v>99.000109878035374</v>
      </c>
      <c r="D120" s="7" t="s">
        <v>214</v>
      </c>
      <c r="E120" s="9" t="s">
        <v>123</v>
      </c>
      <c r="F120" s="12" t="s">
        <v>207</v>
      </c>
      <c r="G120" s="12" t="s">
        <v>105</v>
      </c>
      <c r="H120" s="11" t="s">
        <v>208</v>
      </c>
      <c r="I120" s="12" t="s">
        <v>209</v>
      </c>
      <c r="J120" s="12">
        <v>2022</v>
      </c>
      <c r="K120" s="11" t="s">
        <v>215</v>
      </c>
      <c r="L120" s="20">
        <v>12.8</v>
      </c>
      <c r="M120" s="14">
        <f t="shared" si="3"/>
        <v>112897.0588235294</v>
      </c>
      <c r="Q120" s="5"/>
      <c r="R120" s="2"/>
    </row>
    <row r="121" spans="1:18" ht="15.6">
      <c r="A121" s="7">
        <v>45182</v>
      </c>
      <c r="B121" s="7">
        <v>44731</v>
      </c>
      <c r="C121" s="7">
        <f t="shared" ref="C121:C148" si="4">100*(B121/A121)</f>
        <v>99.001814882032662</v>
      </c>
      <c r="D121" s="7" t="s">
        <v>214</v>
      </c>
      <c r="E121" s="9" t="s">
        <v>123</v>
      </c>
      <c r="F121" s="12" t="s">
        <v>207</v>
      </c>
      <c r="G121" s="12" t="s">
        <v>105</v>
      </c>
      <c r="H121" s="11" t="s">
        <v>208</v>
      </c>
      <c r="I121" s="12" t="s">
        <v>209</v>
      </c>
      <c r="J121" s="12">
        <v>2022</v>
      </c>
      <c r="K121" s="11" t="s">
        <v>215</v>
      </c>
      <c r="L121" s="20">
        <v>12.8</v>
      </c>
      <c r="M121" s="14">
        <f t="shared" si="3"/>
        <v>78250</v>
      </c>
      <c r="Q121" s="5"/>
      <c r="R121" s="2"/>
    </row>
    <row r="122" spans="1:18" ht="15.6">
      <c r="A122" s="7">
        <v>47738</v>
      </c>
      <c r="B122" s="7">
        <v>47261</v>
      </c>
      <c r="C122" s="7">
        <f t="shared" si="4"/>
        <v>99.000796011563125</v>
      </c>
      <c r="D122" s="7" t="s">
        <v>216</v>
      </c>
      <c r="E122" s="9" t="s">
        <v>123</v>
      </c>
      <c r="F122" s="11" t="s">
        <v>207</v>
      </c>
      <c r="G122" s="12" t="s">
        <v>105</v>
      </c>
      <c r="H122" s="11" t="s">
        <v>208</v>
      </c>
      <c r="I122" s="12" t="s">
        <v>209</v>
      </c>
      <c r="J122" s="12">
        <v>2022</v>
      </c>
      <c r="K122" s="11" t="s">
        <v>217</v>
      </c>
      <c r="L122" s="20">
        <v>12.8</v>
      </c>
      <c r="M122" s="14">
        <f t="shared" si="3"/>
        <v>87647.058823529413</v>
      </c>
      <c r="Q122" s="5"/>
      <c r="R122" s="2"/>
    </row>
    <row r="123" spans="1:18" ht="15.6">
      <c r="A123" s="7">
        <v>45844</v>
      </c>
      <c r="B123" s="7">
        <v>45386</v>
      </c>
      <c r="C123" s="7">
        <f t="shared" si="4"/>
        <v>99.000959776633806</v>
      </c>
      <c r="D123" s="7" t="s">
        <v>216</v>
      </c>
      <c r="E123" s="9" t="s">
        <v>123</v>
      </c>
      <c r="F123" s="11" t="s">
        <v>207</v>
      </c>
      <c r="G123" s="12" t="s">
        <v>105</v>
      </c>
      <c r="H123" s="11" t="s">
        <v>208</v>
      </c>
      <c r="I123" s="12" t="s">
        <v>209</v>
      </c>
      <c r="J123" s="12">
        <v>2022</v>
      </c>
      <c r="K123" s="11" t="s">
        <v>217</v>
      </c>
      <c r="L123" s="20">
        <v>12.9</v>
      </c>
      <c r="M123" s="14">
        <f t="shared" si="3"/>
        <v>80683.823529411762</v>
      </c>
      <c r="Q123" s="5"/>
      <c r="R123" s="2"/>
    </row>
    <row r="124" spans="1:18" ht="15.6">
      <c r="A124" s="7">
        <v>38511</v>
      </c>
      <c r="B124" s="7">
        <v>38126</v>
      </c>
      <c r="C124" s="7">
        <f t="shared" si="4"/>
        <v>99.00028563267638</v>
      </c>
      <c r="D124" s="7" t="s">
        <v>216</v>
      </c>
      <c r="E124" s="9" t="s">
        <v>123</v>
      </c>
      <c r="F124" s="11" t="s">
        <v>207</v>
      </c>
      <c r="G124" s="12" t="s">
        <v>105</v>
      </c>
      <c r="H124" s="11" t="s">
        <v>208</v>
      </c>
      <c r="I124" s="12" t="s">
        <v>209</v>
      </c>
      <c r="J124" s="12">
        <v>2022</v>
      </c>
      <c r="K124" s="11" t="s">
        <v>217</v>
      </c>
      <c r="L124" s="20">
        <v>13</v>
      </c>
      <c r="M124" s="14">
        <f t="shared" si="3"/>
        <v>53724.26470588235</v>
      </c>
      <c r="Q124" s="5"/>
      <c r="R124" s="2"/>
    </row>
    <row r="125" spans="1:18" ht="15.6">
      <c r="A125" s="7">
        <v>47700</v>
      </c>
      <c r="B125" s="7">
        <v>47223</v>
      </c>
      <c r="C125" s="7">
        <f t="shared" si="4"/>
        <v>99</v>
      </c>
      <c r="D125" s="7" t="s">
        <v>218</v>
      </c>
      <c r="E125" s="9" t="s">
        <v>123</v>
      </c>
      <c r="F125" s="11" t="s">
        <v>207</v>
      </c>
      <c r="G125" s="12" t="s">
        <v>105</v>
      </c>
      <c r="H125" s="11" t="s">
        <v>208</v>
      </c>
      <c r="I125" s="12" t="s">
        <v>209</v>
      </c>
      <c r="J125" s="12">
        <v>2022</v>
      </c>
      <c r="K125" s="11" t="s">
        <v>219</v>
      </c>
      <c r="L125" s="20">
        <v>13</v>
      </c>
      <c r="M125" s="14">
        <f t="shared" si="3"/>
        <v>87507.352941176461</v>
      </c>
      <c r="Q125" s="5"/>
      <c r="R125" s="2"/>
    </row>
    <row r="126" spans="1:18" ht="15.6">
      <c r="A126" s="7">
        <v>43858</v>
      </c>
      <c r="B126" s="7">
        <v>43420</v>
      </c>
      <c r="C126" s="7">
        <f t="shared" si="4"/>
        <v>99.0013224497241</v>
      </c>
      <c r="D126" s="7" t="s">
        <v>218</v>
      </c>
      <c r="E126" s="9" t="s">
        <v>123</v>
      </c>
      <c r="F126" s="11" t="s">
        <v>207</v>
      </c>
      <c r="G126" s="12" t="s">
        <v>105</v>
      </c>
      <c r="H126" s="11" t="s">
        <v>208</v>
      </c>
      <c r="I126" s="12" t="s">
        <v>209</v>
      </c>
      <c r="J126" s="12">
        <v>2022</v>
      </c>
      <c r="K126" s="11" t="s">
        <v>219</v>
      </c>
      <c r="L126" s="20">
        <v>13</v>
      </c>
      <c r="M126" s="14">
        <f t="shared" si="3"/>
        <v>73382.352941176461</v>
      </c>
      <c r="Q126" s="5"/>
      <c r="R126" s="2"/>
    </row>
    <row r="127" spans="1:18" ht="15.6">
      <c r="A127" s="7">
        <v>48659</v>
      </c>
      <c r="B127" s="7">
        <v>48173</v>
      </c>
      <c r="C127" s="7">
        <f t="shared" si="4"/>
        <v>99.001212519780509</v>
      </c>
      <c r="D127" s="7" t="s">
        <v>218</v>
      </c>
      <c r="E127" s="9" t="s">
        <v>123</v>
      </c>
      <c r="F127" s="11" t="s">
        <v>207</v>
      </c>
      <c r="G127" s="12" t="s">
        <v>105</v>
      </c>
      <c r="H127" s="11" t="s">
        <v>208</v>
      </c>
      <c r="I127" s="12" t="s">
        <v>209</v>
      </c>
      <c r="J127" s="12">
        <v>2022</v>
      </c>
      <c r="K127" s="11" t="s">
        <v>219</v>
      </c>
      <c r="L127" s="20">
        <v>13.2</v>
      </c>
      <c r="M127" s="14">
        <f t="shared" si="3"/>
        <v>91033.088235294112</v>
      </c>
      <c r="Q127" s="5"/>
      <c r="R127" s="2"/>
    </row>
    <row r="128" spans="1:18" ht="15.6">
      <c r="A128" s="7">
        <v>52879</v>
      </c>
      <c r="B128" s="7">
        <v>52351</v>
      </c>
      <c r="C128" s="7">
        <f t="shared" si="4"/>
        <v>99.001493976814999</v>
      </c>
      <c r="D128" s="7" t="s">
        <v>220</v>
      </c>
      <c r="E128" s="9" t="s">
        <v>123</v>
      </c>
      <c r="F128" s="12" t="s">
        <v>207</v>
      </c>
      <c r="G128" s="12" t="s">
        <v>105</v>
      </c>
      <c r="H128" s="11" t="s">
        <v>125</v>
      </c>
      <c r="I128" s="12" t="s">
        <v>209</v>
      </c>
      <c r="J128" s="12">
        <v>2022</v>
      </c>
      <c r="K128" s="11" t="s">
        <v>221</v>
      </c>
      <c r="L128" s="20">
        <v>13.3</v>
      </c>
      <c r="M128" s="14">
        <f t="shared" si="3"/>
        <v>106547.79411764705</v>
      </c>
      <c r="Q128" s="5"/>
      <c r="R128" s="2"/>
    </row>
    <row r="129" spans="1:18" ht="15.6">
      <c r="A129" s="7">
        <v>48153</v>
      </c>
      <c r="B129" s="7">
        <v>47672</v>
      </c>
      <c r="C129" s="7">
        <f t="shared" si="4"/>
        <v>99.001100658318279</v>
      </c>
      <c r="D129" s="7" t="s">
        <v>220</v>
      </c>
      <c r="E129" s="9" t="s">
        <v>123</v>
      </c>
      <c r="F129" s="12" t="s">
        <v>207</v>
      </c>
      <c r="G129" s="12" t="s">
        <v>105</v>
      </c>
      <c r="H129" s="11" t="s">
        <v>125</v>
      </c>
      <c r="I129" s="12" t="s">
        <v>209</v>
      </c>
      <c r="J129" s="12">
        <v>2022</v>
      </c>
      <c r="K129" s="11" t="s">
        <v>221</v>
      </c>
      <c r="L129" s="20">
        <v>13.4</v>
      </c>
      <c r="M129" s="14">
        <f t="shared" si="3"/>
        <v>89172.794117647049</v>
      </c>
      <c r="Q129" s="5"/>
      <c r="R129" s="2"/>
    </row>
    <row r="130" spans="1:18" ht="15.6">
      <c r="A130" s="7">
        <v>46399</v>
      </c>
      <c r="B130" s="7">
        <v>45936</v>
      </c>
      <c r="C130" s="7">
        <f t="shared" si="4"/>
        <v>99.002133666673856</v>
      </c>
      <c r="D130" s="7" t="s">
        <v>220</v>
      </c>
      <c r="E130" s="9" t="s">
        <v>123</v>
      </c>
      <c r="F130" s="12" t="s">
        <v>207</v>
      </c>
      <c r="G130" s="12" t="s">
        <v>105</v>
      </c>
      <c r="H130" s="11" t="s">
        <v>125</v>
      </c>
      <c r="I130" s="12" t="s">
        <v>209</v>
      </c>
      <c r="J130" s="12">
        <v>2022</v>
      </c>
      <c r="K130" s="11" t="s">
        <v>221</v>
      </c>
      <c r="L130" s="20">
        <v>13.4</v>
      </c>
      <c r="M130" s="14">
        <f t="shared" si="3"/>
        <v>82724.26470588235</v>
      </c>
      <c r="Q130" s="5"/>
      <c r="R130" s="2"/>
    </row>
    <row r="131" spans="1:18" ht="15.6">
      <c r="A131" s="7">
        <v>43674</v>
      </c>
      <c r="B131" s="7">
        <v>43238</v>
      </c>
      <c r="C131" s="7">
        <f t="shared" si="4"/>
        <v>99.001694371937532</v>
      </c>
      <c r="D131" s="7" t="s">
        <v>222</v>
      </c>
      <c r="E131" s="9" t="s">
        <v>123</v>
      </c>
      <c r="F131" s="12" t="s">
        <v>207</v>
      </c>
      <c r="G131" s="12" t="s">
        <v>105</v>
      </c>
      <c r="H131" s="11" t="s">
        <v>125</v>
      </c>
      <c r="I131" s="12" t="s">
        <v>209</v>
      </c>
      <c r="J131" s="12">
        <v>2022</v>
      </c>
      <c r="K131" s="11" t="s">
        <v>223</v>
      </c>
      <c r="L131" s="20">
        <v>13.5</v>
      </c>
      <c r="M131" s="14">
        <f t="shared" ref="M131:M148" si="5">(A131-23898)/0.272</f>
        <v>72705.882352941175</v>
      </c>
      <c r="Q131" s="5"/>
      <c r="R131" s="2"/>
    </row>
    <row r="132" spans="1:18" ht="15.6">
      <c r="A132" s="7">
        <v>42593</v>
      </c>
      <c r="B132" s="7">
        <v>42168</v>
      </c>
      <c r="C132" s="7">
        <f t="shared" si="4"/>
        <v>99.002183457375622</v>
      </c>
      <c r="D132" s="7" t="s">
        <v>222</v>
      </c>
      <c r="E132" s="9" t="s">
        <v>123</v>
      </c>
      <c r="F132" s="12" t="s">
        <v>207</v>
      </c>
      <c r="G132" s="12" t="s">
        <v>105</v>
      </c>
      <c r="H132" s="11" t="s">
        <v>125</v>
      </c>
      <c r="I132" s="12" t="s">
        <v>209</v>
      </c>
      <c r="J132" s="12">
        <v>2022</v>
      </c>
      <c r="K132" s="11" t="s">
        <v>223</v>
      </c>
      <c r="L132" s="20">
        <v>13.5</v>
      </c>
      <c r="M132" s="14">
        <f t="shared" si="5"/>
        <v>68731.617647058825</v>
      </c>
      <c r="Q132" s="5"/>
      <c r="R132" s="2"/>
    </row>
    <row r="133" spans="1:18" ht="15.6">
      <c r="A133" s="7">
        <v>37262</v>
      </c>
      <c r="B133" s="7">
        <v>36890</v>
      </c>
      <c r="C133" s="7">
        <f t="shared" si="4"/>
        <v>99.001663893510823</v>
      </c>
      <c r="D133" s="7" t="s">
        <v>222</v>
      </c>
      <c r="E133" s="9" t="s">
        <v>123</v>
      </c>
      <c r="F133" s="12" t="s">
        <v>207</v>
      </c>
      <c r="G133" s="12" t="s">
        <v>105</v>
      </c>
      <c r="H133" s="11" t="s">
        <v>125</v>
      </c>
      <c r="I133" s="12" t="s">
        <v>209</v>
      </c>
      <c r="J133" s="12">
        <v>2022</v>
      </c>
      <c r="K133" s="11" t="s">
        <v>223</v>
      </c>
      <c r="L133" s="20">
        <v>13.5</v>
      </c>
      <c r="M133" s="14">
        <f t="shared" si="5"/>
        <v>49132.352941176468</v>
      </c>
      <c r="Q133" s="5"/>
      <c r="R133" s="2"/>
    </row>
    <row r="134" spans="1:18" ht="15.6">
      <c r="A134" s="7">
        <v>47659</v>
      </c>
      <c r="B134" s="7">
        <v>47183</v>
      </c>
      <c r="C134" s="7">
        <f t="shared" si="4"/>
        <v>99.001237961350427</v>
      </c>
      <c r="D134" s="7" t="s">
        <v>224</v>
      </c>
      <c r="E134" s="9" t="s">
        <v>123</v>
      </c>
      <c r="F134" s="12" t="s">
        <v>207</v>
      </c>
      <c r="G134" s="12" t="s">
        <v>105</v>
      </c>
      <c r="H134" s="11" t="s">
        <v>125</v>
      </c>
      <c r="I134" s="12" t="s">
        <v>209</v>
      </c>
      <c r="J134" s="12">
        <v>2022</v>
      </c>
      <c r="K134" s="11" t="s">
        <v>225</v>
      </c>
      <c r="L134" s="20">
        <v>13.5</v>
      </c>
      <c r="M134" s="14">
        <f t="shared" si="5"/>
        <v>87356.617647058811</v>
      </c>
      <c r="Q134" s="5"/>
      <c r="R134" s="2"/>
    </row>
    <row r="135" spans="1:18" ht="15.6">
      <c r="A135" s="7">
        <v>48609</v>
      </c>
      <c r="B135" s="7">
        <v>48123</v>
      </c>
      <c r="C135" s="7">
        <f t="shared" si="4"/>
        <v>99.000185150897977</v>
      </c>
      <c r="D135" s="7" t="s">
        <v>224</v>
      </c>
      <c r="E135" s="9" t="s">
        <v>123</v>
      </c>
      <c r="F135" s="12" t="s">
        <v>207</v>
      </c>
      <c r="G135" s="12" t="s">
        <v>105</v>
      </c>
      <c r="H135" s="11" t="s">
        <v>125</v>
      </c>
      <c r="I135" s="12" t="s">
        <v>209</v>
      </c>
      <c r="J135" s="12">
        <v>2022</v>
      </c>
      <c r="K135" s="11" t="s">
        <v>225</v>
      </c>
      <c r="L135" s="20">
        <v>13.5</v>
      </c>
      <c r="M135" s="14">
        <f t="shared" si="5"/>
        <v>90849.26470588235</v>
      </c>
      <c r="Q135" s="5"/>
      <c r="R135" s="2"/>
    </row>
    <row r="136" spans="1:18" ht="15.6">
      <c r="A136" s="7">
        <v>46606</v>
      </c>
      <c r="B136" s="7">
        <v>46140</v>
      </c>
      <c r="C136" s="7">
        <f t="shared" si="4"/>
        <v>99.000128738789002</v>
      </c>
      <c r="D136" s="7" t="s">
        <v>224</v>
      </c>
      <c r="E136" s="9" t="s">
        <v>123</v>
      </c>
      <c r="F136" s="12" t="s">
        <v>207</v>
      </c>
      <c r="G136" s="12" t="s">
        <v>105</v>
      </c>
      <c r="H136" s="11" t="s">
        <v>125</v>
      </c>
      <c r="I136" s="12" t="s">
        <v>209</v>
      </c>
      <c r="J136" s="12">
        <v>2022</v>
      </c>
      <c r="K136" s="11" t="s">
        <v>225</v>
      </c>
      <c r="L136" s="20">
        <v>13.6</v>
      </c>
      <c r="M136" s="14">
        <f t="shared" si="5"/>
        <v>83485.294117647049</v>
      </c>
      <c r="Q136" s="5"/>
      <c r="R136" s="2"/>
    </row>
    <row r="137" spans="1:18" ht="15.6">
      <c r="A137" s="7">
        <v>41144</v>
      </c>
      <c r="B137" s="7">
        <v>40733</v>
      </c>
      <c r="C137" s="7">
        <f t="shared" si="4"/>
        <v>99.001069414738481</v>
      </c>
      <c r="D137" s="7" t="s">
        <v>226</v>
      </c>
      <c r="E137" s="9" t="s">
        <v>123</v>
      </c>
      <c r="F137" s="12" t="s">
        <v>207</v>
      </c>
      <c r="G137" s="12" t="s">
        <v>105</v>
      </c>
      <c r="H137" s="11" t="s">
        <v>125</v>
      </c>
      <c r="I137" s="12" t="s">
        <v>209</v>
      </c>
      <c r="J137" s="12">
        <v>2022</v>
      </c>
      <c r="K137" s="11" t="s">
        <v>227</v>
      </c>
      <c r="L137" s="20">
        <v>13.6</v>
      </c>
      <c r="M137" s="14">
        <f t="shared" si="5"/>
        <v>63404.411764705881</v>
      </c>
      <c r="Q137" s="5"/>
      <c r="R137" s="2"/>
    </row>
    <row r="138" spans="1:18" ht="15.6">
      <c r="A138" s="7">
        <v>43907</v>
      </c>
      <c r="B138" s="7">
        <v>43468</v>
      </c>
      <c r="C138" s="7">
        <f t="shared" si="4"/>
        <v>99.000159427881655</v>
      </c>
      <c r="D138" s="7" t="s">
        <v>226</v>
      </c>
      <c r="E138" s="9" t="s">
        <v>123</v>
      </c>
      <c r="F138" s="12" t="s">
        <v>207</v>
      </c>
      <c r="G138" s="12" t="s">
        <v>105</v>
      </c>
      <c r="H138" s="11" t="s">
        <v>125</v>
      </c>
      <c r="I138" s="12" t="s">
        <v>209</v>
      </c>
      <c r="J138" s="12">
        <v>2022</v>
      </c>
      <c r="K138" s="11" t="s">
        <v>227</v>
      </c>
      <c r="L138" s="20">
        <v>13.7</v>
      </c>
      <c r="M138" s="14">
        <f t="shared" si="5"/>
        <v>73562.5</v>
      </c>
      <c r="Q138" s="5"/>
      <c r="R138" s="2"/>
    </row>
    <row r="139" spans="1:18" ht="15.6">
      <c r="A139" s="7">
        <v>39331</v>
      </c>
      <c r="B139" s="7">
        <v>38938</v>
      </c>
      <c r="C139" s="7">
        <f t="shared" si="4"/>
        <v>99.000788182349794</v>
      </c>
      <c r="D139" s="7" t="s">
        <v>226</v>
      </c>
      <c r="E139" s="9" t="s">
        <v>123</v>
      </c>
      <c r="F139" s="12" t="s">
        <v>207</v>
      </c>
      <c r="G139" s="12" t="s">
        <v>105</v>
      </c>
      <c r="H139" s="11" t="s">
        <v>125</v>
      </c>
      <c r="I139" s="12" t="s">
        <v>209</v>
      </c>
      <c r="J139" s="12">
        <v>2022</v>
      </c>
      <c r="K139" s="11" t="s">
        <v>227</v>
      </c>
      <c r="L139" s="20">
        <v>13.7</v>
      </c>
      <c r="M139" s="14">
        <f t="shared" si="5"/>
        <v>56738.970588235286</v>
      </c>
      <c r="Q139" s="5"/>
      <c r="R139" s="2"/>
    </row>
    <row r="140" spans="1:18" ht="15.6">
      <c r="A140" s="9">
        <v>84097</v>
      </c>
      <c r="B140" s="7">
        <v>83257</v>
      </c>
      <c r="C140" s="7">
        <f t="shared" si="4"/>
        <v>99.001153429967772</v>
      </c>
      <c r="D140" s="7" t="s">
        <v>228</v>
      </c>
      <c r="E140" s="9" t="s">
        <v>123</v>
      </c>
      <c r="F140" s="11" t="s">
        <v>207</v>
      </c>
      <c r="G140" s="12" t="s">
        <v>105</v>
      </c>
      <c r="H140" s="11" t="s">
        <v>160</v>
      </c>
      <c r="I140" s="12" t="s">
        <v>209</v>
      </c>
      <c r="J140" s="12">
        <v>2022</v>
      </c>
      <c r="K140" s="11" t="s">
        <v>229</v>
      </c>
      <c r="L140" s="20">
        <v>10.9</v>
      </c>
      <c r="M140" s="14">
        <f t="shared" si="5"/>
        <v>221319.85294117645</v>
      </c>
      <c r="Q140" s="5"/>
      <c r="R140" s="2"/>
    </row>
    <row r="141" spans="1:18" ht="15.6">
      <c r="A141" s="9">
        <v>96656</v>
      </c>
      <c r="B141" s="7">
        <v>95690</v>
      </c>
      <c r="C141" s="7">
        <f t="shared" si="4"/>
        <v>99.000579374275773</v>
      </c>
      <c r="D141" s="7" t="s">
        <v>228</v>
      </c>
      <c r="E141" s="9" t="s">
        <v>123</v>
      </c>
      <c r="F141" s="11" t="s">
        <v>207</v>
      </c>
      <c r="G141" s="12" t="s">
        <v>105</v>
      </c>
      <c r="H141" s="11" t="s">
        <v>160</v>
      </c>
      <c r="I141" s="12" t="s">
        <v>209</v>
      </c>
      <c r="J141" s="12">
        <v>2022</v>
      </c>
      <c r="K141" s="11" t="s">
        <v>229</v>
      </c>
      <c r="L141" s="20">
        <v>11.8</v>
      </c>
      <c r="M141" s="14">
        <f t="shared" si="5"/>
        <v>267492.6470588235</v>
      </c>
      <c r="Q141" s="5"/>
      <c r="R141" s="2"/>
    </row>
    <row r="142" spans="1:18" ht="15.6">
      <c r="A142" s="9">
        <v>72463</v>
      </c>
      <c r="B142" s="7">
        <v>71739</v>
      </c>
      <c r="C142" s="7">
        <f t="shared" si="4"/>
        <v>99.000869409215738</v>
      </c>
      <c r="D142" s="7" t="s">
        <v>228</v>
      </c>
      <c r="E142" s="9" t="s">
        <v>123</v>
      </c>
      <c r="F142" s="11" t="s">
        <v>207</v>
      </c>
      <c r="G142" s="12" t="s">
        <v>105</v>
      </c>
      <c r="H142" s="11" t="s">
        <v>160</v>
      </c>
      <c r="I142" s="12" t="s">
        <v>209</v>
      </c>
      <c r="J142" s="12">
        <v>2022</v>
      </c>
      <c r="K142" s="11" t="s">
        <v>229</v>
      </c>
      <c r="L142" s="20">
        <v>12.6</v>
      </c>
      <c r="M142" s="14">
        <f t="shared" si="5"/>
        <v>178547.79411764705</v>
      </c>
      <c r="Q142" s="5"/>
      <c r="R142" s="2"/>
    </row>
    <row r="143" spans="1:18" ht="15.6">
      <c r="A143" s="9">
        <v>87851</v>
      </c>
      <c r="B143" s="7">
        <v>86973</v>
      </c>
      <c r="C143" s="7">
        <f t="shared" si="4"/>
        <v>99.000580528394664</v>
      </c>
      <c r="D143" s="7" t="s">
        <v>230</v>
      </c>
      <c r="E143" s="9" t="s">
        <v>123</v>
      </c>
      <c r="F143" s="12" t="s">
        <v>207</v>
      </c>
      <c r="G143" s="12" t="s">
        <v>105</v>
      </c>
      <c r="H143" s="11" t="s">
        <v>160</v>
      </c>
      <c r="I143" s="12" t="s">
        <v>209</v>
      </c>
      <c r="J143" s="12">
        <v>2022</v>
      </c>
      <c r="K143" s="11" t="s">
        <v>231</v>
      </c>
      <c r="L143" s="20">
        <v>12.6</v>
      </c>
      <c r="M143" s="14">
        <f t="shared" si="5"/>
        <v>235121.32352941175</v>
      </c>
      <c r="Q143" s="5"/>
      <c r="R143" s="2"/>
    </row>
    <row r="144" spans="1:18" ht="15.6">
      <c r="A144" s="9">
        <v>80927</v>
      </c>
      <c r="B144" s="7">
        <v>80118</v>
      </c>
      <c r="C144" s="7">
        <f t="shared" si="4"/>
        <v>99.000333634015846</v>
      </c>
      <c r="D144" s="7" t="s">
        <v>230</v>
      </c>
      <c r="E144" s="9" t="s">
        <v>123</v>
      </c>
      <c r="F144" s="12" t="s">
        <v>207</v>
      </c>
      <c r="G144" s="12" t="s">
        <v>105</v>
      </c>
      <c r="H144" s="11" t="s">
        <v>160</v>
      </c>
      <c r="I144" s="12" t="s">
        <v>209</v>
      </c>
      <c r="J144" s="12">
        <v>2022</v>
      </c>
      <c r="K144" s="11" t="s">
        <v>231</v>
      </c>
      <c r="L144" s="20">
        <v>12.7</v>
      </c>
      <c r="M144" s="14">
        <f t="shared" si="5"/>
        <v>209665.44117647057</v>
      </c>
      <c r="Q144" s="5"/>
      <c r="R144" s="2"/>
    </row>
    <row r="145" spans="1:18" ht="15.6">
      <c r="A145" s="9">
        <v>61538</v>
      </c>
      <c r="B145" s="7">
        <v>60923</v>
      </c>
      <c r="C145" s="7">
        <f t="shared" si="4"/>
        <v>99.000617504631279</v>
      </c>
      <c r="D145" s="7" t="s">
        <v>230</v>
      </c>
      <c r="E145" s="9" t="s">
        <v>123</v>
      </c>
      <c r="F145" s="12" t="s">
        <v>207</v>
      </c>
      <c r="G145" s="12" t="s">
        <v>105</v>
      </c>
      <c r="H145" s="11" t="s">
        <v>160</v>
      </c>
      <c r="I145" s="12" t="s">
        <v>209</v>
      </c>
      <c r="J145" s="12">
        <v>2022</v>
      </c>
      <c r="K145" s="11" t="s">
        <v>231</v>
      </c>
      <c r="L145" s="20">
        <v>12.8</v>
      </c>
      <c r="M145" s="14">
        <f t="shared" si="5"/>
        <v>138382.35294117645</v>
      </c>
      <c r="Q145" s="5"/>
      <c r="R145" s="2"/>
    </row>
    <row r="146" spans="1:18" ht="15.6">
      <c r="A146" s="9">
        <v>70039</v>
      </c>
      <c r="B146" s="7">
        <v>69339</v>
      </c>
      <c r="C146" s="7">
        <f t="shared" si="4"/>
        <v>99.000556832621825</v>
      </c>
      <c r="D146" s="7" t="s">
        <v>232</v>
      </c>
      <c r="E146" s="9" t="s">
        <v>123</v>
      </c>
      <c r="F146" s="12" t="s">
        <v>207</v>
      </c>
      <c r="G146" s="12" t="s">
        <v>105</v>
      </c>
      <c r="H146" s="11" t="s">
        <v>160</v>
      </c>
      <c r="I146" s="12" t="s">
        <v>209</v>
      </c>
      <c r="J146" s="12">
        <v>2022</v>
      </c>
      <c r="K146" s="11" t="s">
        <v>233</v>
      </c>
      <c r="L146" s="20">
        <v>12.8</v>
      </c>
      <c r="M146" s="14">
        <f t="shared" si="5"/>
        <v>169636.0294117647</v>
      </c>
      <c r="Q146" s="5"/>
      <c r="R146" s="2"/>
    </row>
    <row r="147" spans="1:18" ht="15.6">
      <c r="A147" s="9">
        <v>75720</v>
      </c>
      <c r="B147" s="7">
        <v>74963</v>
      </c>
      <c r="C147" s="7">
        <f t="shared" si="4"/>
        <v>99.00026413100899</v>
      </c>
      <c r="D147" s="7" t="s">
        <v>232</v>
      </c>
      <c r="E147" s="9" t="s">
        <v>123</v>
      </c>
      <c r="F147" s="12" t="s">
        <v>207</v>
      </c>
      <c r="G147" s="12" t="s">
        <v>105</v>
      </c>
      <c r="H147" s="11" t="s">
        <v>160</v>
      </c>
      <c r="I147" s="12" t="s">
        <v>209</v>
      </c>
      <c r="J147" s="12">
        <v>2022</v>
      </c>
      <c r="K147" s="11" t="s">
        <v>233</v>
      </c>
      <c r="L147" s="20">
        <v>12.8</v>
      </c>
      <c r="M147" s="14">
        <f t="shared" si="5"/>
        <v>190522.0588235294</v>
      </c>
      <c r="Q147" s="5"/>
      <c r="R147" s="2"/>
    </row>
    <row r="148" spans="1:18" ht="15.6">
      <c r="A148" s="9">
        <v>87049</v>
      </c>
      <c r="B148" s="7">
        <v>86179</v>
      </c>
      <c r="C148" s="7">
        <f t="shared" si="4"/>
        <v>99.0005629013544</v>
      </c>
      <c r="D148" s="7" t="s">
        <v>232</v>
      </c>
      <c r="E148" s="9" t="s">
        <v>123</v>
      </c>
      <c r="F148" s="12" t="s">
        <v>207</v>
      </c>
      <c r="G148" s="12" t="s">
        <v>105</v>
      </c>
      <c r="H148" s="11" t="s">
        <v>160</v>
      </c>
      <c r="I148" s="12" t="s">
        <v>209</v>
      </c>
      <c r="J148" s="12">
        <v>2022</v>
      </c>
      <c r="K148" s="11" t="s">
        <v>233</v>
      </c>
      <c r="L148" s="19">
        <v>12.8</v>
      </c>
      <c r="M148" s="14">
        <f t="shared" si="5"/>
        <v>232172.79411764705</v>
      </c>
      <c r="R14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29A572-3821-433D-AE94-002F2E8B561D}"/>
</file>

<file path=customXml/itemProps2.xml><?xml version="1.0" encoding="utf-8"?>
<ds:datastoreItem xmlns:ds="http://schemas.openxmlformats.org/officeDocument/2006/customXml" ds:itemID="{CE3D6279-A31B-431E-8E99-CEBEB57F12A4}"/>
</file>

<file path=customXml/itemProps3.xml><?xml version="1.0" encoding="utf-8"?>
<ds:datastoreItem xmlns:ds="http://schemas.openxmlformats.org/officeDocument/2006/customXml" ds:itemID="{1FDD037D-D66A-4B34-96A6-E1662EDFCA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Kearns</dc:creator>
  <cp:keywords/>
  <dc:description/>
  <cp:lastModifiedBy>Patrick J Kearns</cp:lastModifiedBy>
  <cp:revision/>
  <dcterms:created xsi:type="dcterms:W3CDTF">2023-03-22T18:22:56Z</dcterms:created>
  <dcterms:modified xsi:type="dcterms:W3CDTF">2024-02-01T16:00:11Z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