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0430" yWindow="0" windowWidth="19560" windowHeight="8235" tabRatio="855"/>
  </bookViews>
  <sheets>
    <sheet name="working_hour" sheetId="3" r:id="rId1"/>
    <sheet name="Sheet2" sheetId="6" r:id="rId2"/>
    <sheet name="Report" sheetId="4" r:id="rId3"/>
    <sheet name="Sheet1" sheetId="5" r:id="rId4"/>
  </sheets>
  <calcPr calcId="162913"/>
</workbook>
</file>

<file path=xl/calcChain.xml><?xml version="1.0" encoding="utf-8"?>
<calcChain xmlns="http://schemas.openxmlformats.org/spreadsheetml/2006/main">
  <c r="E3" i="3" l="1"/>
  <c r="K52" i="3" l="1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7" i="3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L13" i="3" l="1"/>
  <c r="L6" i="3" l="1"/>
  <c r="BC165" i="3"/>
  <c r="L7" i="3"/>
  <c r="L8" i="3"/>
  <c r="L9" i="3"/>
  <c r="L10" i="3"/>
  <c r="L11" i="3"/>
  <c r="L12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M6" i="3"/>
  <c r="BA164" i="3" l="1"/>
  <c r="BB164" i="3"/>
  <c r="AX164" i="3"/>
  <c r="AY164" i="3"/>
  <c r="AZ164" i="3"/>
  <c r="AV164" i="3"/>
  <c r="AW164" i="3"/>
  <c r="AU164" i="3"/>
  <c r="AT164" i="3"/>
  <c r="AS164" i="3"/>
  <c r="AP164" i="3"/>
  <c r="AQ164" i="3"/>
  <c r="AM164" i="3"/>
  <c r="AR164" i="3"/>
  <c r="AO164" i="3"/>
  <c r="AJ164" i="3"/>
  <c r="AN164" i="3"/>
  <c r="AK164" i="3"/>
  <c r="AL164" i="3"/>
  <c r="AI164" i="3"/>
  <c r="AH164" i="3"/>
  <c r="BB160" i="3"/>
  <c r="BA160" i="3"/>
  <c r="AY160" i="3"/>
  <c r="AZ160" i="3"/>
  <c r="AX160" i="3"/>
  <c r="AW160" i="3"/>
  <c r="AV160" i="3"/>
  <c r="AS160" i="3"/>
  <c r="AT160" i="3"/>
  <c r="AU160" i="3"/>
  <c r="AR160" i="3"/>
  <c r="AO160" i="3"/>
  <c r="AP160" i="3"/>
  <c r="AQ160" i="3"/>
  <c r="AM160" i="3"/>
  <c r="AN160" i="3"/>
  <c r="AL160" i="3"/>
  <c r="AI160" i="3"/>
  <c r="AJ160" i="3"/>
  <c r="AK160" i="3"/>
  <c r="AH160" i="3"/>
  <c r="BB156" i="3"/>
  <c r="BA156" i="3"/>
  <c r="AY156" i="3"/>
  <c r="AZ156" i="3"/>
  <c r="AX156" i="3"/>
  <c r="AW156" i="3"/>
  <c r="AV156" i="3"/>
  <c r="AU156" i="3"/>
  <c r="AS156" i="3"/>
  <c r="AT156" i="3"/>
  <c r="AR156" i="3"/>
  <c r="AO156" i="3"/>
  <c r="AP156" i="3"/>
  <c r="AQ156" i="3"/>
  <c r="AM156" i="3"/>
  <c r="AL156" i="3"/>
  <c r="AI156" i="3"/>
  <c r="AN156" i="3"/>
  <c r="AJ156" i="3"/>
  <c r="AK156" i="3"/>
  <c r="AH156" i="3"/>
  <c r="BB152" i="3"/>
  <c r="BA152" i="3"/>
  <c r="AY152" i="3"/>
  <c r="AZ152" i="3"/>
  <c r="AX152" i="3"/>
  <c r="AW152" i="3"/>
  <c r="AV152" i="3"/>
  <c r="AS152" i="3"/>
  <c r="AT152" i="3"/>
  <c r="AU152" i="3"/>
  <c r="AR152" i="3"/>
  <c r="AO152" i="3"/>
  <c r="AP152" i="3"/>
  <c r="AQ152" i="3"/>
  <c r="AM152" i="3"/>
  <c r="AN152" i="3"/>
  <c r="AL152" i="3"/>
  <c r="AI152" i="3"/>
  <c r="AJ152" i="3"/>
  <c r="AK152" i="3"/>
  <c r="AH152" i="3"/>
  <c r="BB148" i="3"/>
  <c r="BA148" i="3"/>
  <c r="AY148" i="3"/>
  <c r="AZ148" i="3"/>
  <c r="AX148" i="3"/>
  <c r="AW148" i="3"/>
  <c r="AV148" i="3"/>
  <c r="AU148" i="3"/>
  <c r="AS148" i="3"/>
  <c r="AT148" i="3"/>
  <c r="AR148" i="3"/>
  <c r="AO148" i="3"/>
  <c r="AP148" i="3"/>
  <c r="AQ148" i="3"/>
  <c r="AM148" i="3"/>
  <c r="AL148" i="3"/>
  <c r="AI148" i="3"/>
  <c r="AJ148" i="3"/>
  <c r="AN148" i="3"/>
  <c r="AK148" i="3"/>
  <c r="AH148" i="3"/>
  <c r="BB144" i="3"/>
  <c r="AZ144" i="3"/>
  <c r="BA144" i="3"/>
  <c r="AY144" i="3"/>
  <c r="AX144" i="3"/>
  <c r="AW144" i="3"/>
  <c r="AV144" i="3"/>
  <c r="AS144" i="3"/>
  <c r="AT144" i="3"/>
  <c r="AU144" i="3"/>
  <c r="AR144" i="3"/>
  <c r="AO144" i="3"/>
  <c r="AP144" i="3"/>
  <c r="AQ144" i="3"/>
  <c r="AM144" i="3"/>
  <c r="AN144" i="3"/>
  <c r="AL144" i="3"/>
  <c r="AI144" i="3"/>
  <c r="AJ144" i="3"/>
  <c r="AK144" i="3"/>
  <c r="AH144" i="3"/>
  <c r="AZ132" i="3"/>
  <c r="BA132" i="3"/>
  <c r="BB132" i="3"/>
  <c r="AX132" i="3"/>
  <c r="AY132" i="3"/>
  <c r="AU132" i="3"/>
  <c r="AW132" i="3"/>
  <c r="AS132" i="3"/>
  <c r="AV132" i="3"/>
  <c r="AT132" i="3"/>
  <c r="AO132" i="3"/>
  <c r="AP132" i="3"/>
  <c r="AQ132" i="3"/>
  <c r="AR132" i="3"/>
  <c r="AN132" i="3"/>
  <c r="AM132" i="3"/>
  <c r="AJ132" i="3"/>
  <c r="AK132" i="3"/>
  <c r="AL132" i="3"/>
  <c r="AH132" i="3"/>
  <c r="AI132" i="3"/>
  <c r="AZ128" i="3"/>
  <c r="BA128" i="3"/>
  <c r="BB128" i="3"/>
  <c r="AX128" i="3"/>
  <c r="AY128" i="3"/>
  <c r="AU128" i="3"/>
  <c r="AW128" i="3"/>
  <c r="AS128" i="3"/>
  <c r="AT128" i="3"/>
  <c r="AV128" i="3"/>
  <c r="AO128" i="3"/>
  <c r="AP128" i="3"/>
  <c r="AQ128" i="3"/>
  <c r="AR128" i="3"/>
  <c r="AN128" i="3"/>
  <c r="AJ128" i="3"/>
  <c r="AK128" i="3"/>
  <c r="AM128" i="3"/>
  <c r="AL128" i="3"/>
  <c r="AH128" i="3"/>
  <c r="AI128" i="3"/>
  <c r="AZ124" i="3"/>
  <c r="BA124" i="3"/>
  <c r="BB124" i="3"/>
  <c r="AX124" i="3"/>
  <c r="AY124" i="3"/>
  <c r="AU124" i="3"/>
  <c r="AW124" i="3"/>
  <c r="AS124" i="3"/>
  <c r="AV124" i="3"/>
  <c r="AT124" i="3"/>
  <c r="AO124" i="3"/>
  <c r="AP124" i="3"/>
  <c r="AQ124" i="3"/>
  <c r="AR124" i="3"/>
  <c r="AN124" i="3"/>
  <c r="AM124" i="3"/>
  <c r="AJ124" i="3"/>
  <c r="AK124" i="3"/>
  <c r="AL124" i="3"/>
  <c r="AH124" i="3"/>
  <c r="AI124" i="3"/>
  <c r="AZ120" i="3"/>
  <c r="BA120" i="3"/>
  <c r="BB120" i="3"/>
  <c r="AX120" i="3"/>
  <c r="AY120" i="3"/>
  <c r="AU120" i="3"/>
  <c r="AW120" i="3"/>
  <c r="AS120" i="3"/>
  <c r="AT120" i="3"/>
  <c r="AV120" i="3"/>
  <c r="AO120" i="3"/>
  <c r="AP120" i="3"/>
  <c r="AQ120" i="3"/>
  <c r="AR120" i="3"/>
  <c r="AN120" i="3"/>
  <c r="AJ120" i="3"/>
  <c r="AK120" i="3"/>
  <c r="AM120" i="3"/>
  <c r="AL120" i="3"/>
  <c r="AH120" i="3"/>
  <c r="AI120" i="3"/>
  <c r="AZ116" i="3"/>
  <c r="BA116" i="3"/>
  <c r="BB116" i="3"/>
  <c r="AX116" i="3"/>
  <c r="AY116" i="3"/>
  <c r="AU116" i="3"/>
  <c r="AW116" i="3"/>
  <c r="AS116" i="3"/>
  <c r="AV116" i="3"/>
  <c r="AT116" i="3"/>
  <c r="AR116" i="3"/>
  <c r="AO116" i="3"/>
  <c r="AP116" i="3"/>
  <c r="AQ116" i="3"/>
  <c r="AN116" i="3"/>
  <c r="AM116" i="3"/>
  <c r="AJ116" i="3"/>
  <c r="AK116" i="3"/>
  <c r="AL116" i="3"/>
  <c r="AH116" i="3"/>
  <c r="AI116" i="3"/>
  <c r="AZ112" i="3"/>
  <c r="BA112" i="3"/>
  <c r="BB112" i="3"/>
  <c r="AX112" i="3"/>
  <c r="AY112" i="3"/>
  <c r="AU112" i="3"/>
  <c r="AW112" i="3"/>
  <c r="AS112" i="3"/>
  <c r="AT112" i="3"/>
  <c r="AV112" i="3"/>
  <c r="AR112" i="3"/>
  <c r="AO112" i="3"/>
  <c r="AP112" i="3"/>
  <c r="AQ112" i="3"/>
  <c r="AN112" i="3"/>
  <c r="AJ112" i="3"/>
  <c r="AK112" i="3"/>
  <c r="AM112" i="3"/>
  <c r="AL112" i="3"/>
  <c r="AH112" i="3"/>
  <c r="AI112" i="3"/>
  <c r="AZ108" i="3"/>
  <c r="BA108" i="3"/>
  <c r="BB108" i="3"/>
  <c r="AX108" i="3"/>
  <c r="AY108" i="3"/>
  <c r="AU108" i="3"/>
  <c r="AW108" i="3"/>
  <c r="AS108" i="3"/>
  <c r="AV108" i="3"/>
  <c r="AT108" i="3"/>
  <c r="AR108" i="3"/>
  <c r="AO108" i="3"/>
  <c r="AP108" i="3"/>
  <c r="AQ108" i="3"/>
  <c r="AN108" i="3"/>
  <c r="AM108" i="3"/>
  <c r="AJ108" i="3"/>
  <c r="AK108" i="3"/>
  <c r="AL108" i="3"/>
  <c r="AH108" i="3"/>
  <c r="AI108" i="3"/>
  <c r="AZ104" i="3"/>
  <c r="BA104" i="3"/>
  <c r="BB104" i="3"/>
  <c r="AW104" i="3"/>
  <c r="AX104" i="3"/>
  <c r="AY104" i="3"/>
  <c r="AU104" i="3"/>
  <c r="AS104" i="3"/>
  <c r="AT104" i="3"/>
  <c r="AV104" i="3"/>
  <c r="AR104" i="3"/>
  <c r="AO104" i="3"/>
  <c r="AP104" i="3"/>
  <c r="AQ104" i="3"/>
  <c r="AN104" i="3"/>
  <c r="AJ104" i="3"/>
  <c r="AK104" i="3"/>
  <c r="AM104" i="3"/>
  <c r="AL104" i="3"/>
  <c r="AH104" i="3"/>
  <c r="AI104" i="3"/>
  <c r="AZ100" i="3"/>
  <c r="BA100" i="3"/>
  <c r="BB100" i="3"/>
  <c r="AW100" i="3"/>
  <c r="AX100" i="3"/>
  <c r="AY100" i="3"/>
  <c r="AU100" i="3"/>
  <c r="AS100" i="3"/>
  <c r="AV100" i="3"/>
  <c r="AT100" i="3"/>
  <c r="AR100" i="3"/>
  <c r="AO100" i="3"/>
  <c r="AP100" i="3"/>
  <c r="AQ100" i="3"/>
  <c r="AN100" i="3"/>
  <c r="AM100" i="3"/>
  <c r="AJ100" i="3"/>
  <c r="AK100" i="3"/>
  <c r="AL100" i="3"/>
  <c r="AH100" i="3"/>
  <c r="AI100" i="3"/>
  <c r="AZ93" i="3"/>
  <c r="BA93" i="3"/>
  <c r="BB93" i="3"/>
  <c r="AW93" i="3"/>
  <c r="AX93" i="3"/>
  <c r="AY93" i="3"/>
  <c r="AU93" i="3"/>
  <c r="AS93" i="3"/>
  <c r="AV93" i="3"/>
  <c r="AT93" i="3"/>
  <c r="AR93" i="3"/>
  <c r="AO93" i="3"/>
  <c r="AP93" i="3"/>
  <c r="AQ93" i="3"/>
  <c r="AN93" i="3"/>
  <c r="AM93" i="3"/>
  <c r="AJ93" i="3"/>
  <c r="AK93" i="3"/>
  <c r="AL93" i="3"/>
  <c r="AH93" i="3"/>
  <c r="AI93" i="3"/>
  <c r="AZ89" i="3"/>
  <c r="BA89" i="3"/>
  <c r="BB89" i="3"/>
  <c r="AW89" i="3"/>
  <c r="AX89" i="3"/>
  <c r="AY89" i="3"/>
  <c r="AU89" i="3"/>
  <c r="AS89" i="3"/>
  <c r="AT89" i="3"/>
  <c r="AV89" i="3"/>
  <c r="AR89" i="3"/>
  <c r="AO89" i="3"/>
  <c r="AP89" i="3"/>
  <c r="AQ89" i="3"/>
  <c r="AN89" i="3"/>
  <c r="AJ89" i="3"/>
  <c r="AK89" i="3"/>
  <c r="AM89" i="3"/>
  <c r="AL89" i="3"/>
  <c r="AH89" i="3"/>
  <c r="AI89" i="3"/>
  <c r="AZ85" i="3"/>
  <c r="BA85" i="3"/>
  <c r="BB85" i="3"/>
  <c r="AW85" i="3"/>
  <c r="AX85" i="3"/>
  <c r="AY85" i="3"/>
  <c r="AU85" i="3"/>
  <c r="AS85" i="3"/>
  <c r="AV85" i="3"/>
  <c r="AT85" i="3"/>
  <c r="AR85" i="3"/>
  <c r="AO85" i="3"/>
  <c r="AP85" i="3"/>
  <c r="AQ85" i="3"/>
  <c r="AN85" i="3"/>
  <c r="AM85" i="3"/>
  <c r="AJ85" i="3"/>
  <c r="AK85" i="3"/>
  <c r="AL85" i="3"/>
  <c r="AH85" i="3"/>
  <c r="AI85" i="3"/>
  <c r="AZ81" i="3"/>
  <c r="BA81" i="3"/>
  <c r="BB81" i="3"/>
  <c r="AW81" i="3"/>
  <c r="AX81" i="3"/>
  <c r="AY81" i="3"/>
  <c r="AU81" i="3"/>
  <c r="AV81" i="3"/>
  <c r="AS81" i="3"/>
  <c r="AT81" i="3"/>
  <c r="AR81" i="3"/>
  <c r="AO81" i="3"/>
  <c r="AP81" i="3"/>
  <c r="AQ81" i="3"/>
  <c r="AN81" i="3"/>
  <c r="AI81" i="3"/>
  <c r="AJ81" i="3"/>
  <c r="AK81" i="3"/>
  <c r="AM81" i="3"/>
  <c r="AL81" i="3"/>
  <c r="AH81" i="3"/>
  <c r="AZ77" i="3"/>
  <c r="BA77" i="3"/>
  <c r="BB77" i="3"/>
  <c r="AW77" i="3"/>
  <c r="AX77" i="3"/>
  <c r="AY77" i="3"/>
  <c r="AU77" i="3"/>
  <c r="AV77" i="3"/>
  <c r="AS77" i="3"/>
  <c r="AT77" i="3"/>
  <c r="AR77" i="3"/>
  <c r="AO77" i="3"/>
  <c r="AP77" i="3"/>
  <c r="AQ77" i="3"/>
  <c r="AN77" i="3"/>
  <c r="AM77" i="3"/>
  <c r="AJ77" i="3"/>
  <c r="AK77" i="3"/>
  <c r="AL77" i="3"/>
  <c r="AH77" i="3"/>
  <c r="AI77" i="3"/>
  <c r="AZ73" i="3"/>
  <c r="BA73" i="3"/>
  <c r="BB73" i="3"/>
  <c r="AW73" i="3"/>
  <c r="AX73" i="3"/>
  <c r="AY73" i="3"/>
  <c r="AU73" i="3"/>
  <c r="AV73" i="3"/>
  <c r="AS73" i="3"/>
  <c r="AT73" i="3"/>
  <c r="AR73" i="3"/>
  <c r="AO73" i="3"/>
  <c r="AP73" i="3"/>
  <c r="AQ73" i="3"/>
  <c r="AN73" i="3"/>
  <c r="AI73" i="3"/>
  <c r="AJ73" i="3"/>
  <c r="AK73" i="3"/>
  <c r="AM73" i="3"/>
  <c r="AL73" i="3"/>
  <c r="AH73" i="3"/>
  <c r="AZ69" i="3"/>
  <c r="BA69" i="3"/>
  <c r="BB69" i="3"/>
  <c r="AW69" i="3"/>
  <c r="AX69" i="3"/>
  <c r="AY69" i="3"/>
  <c r="AU69" i="3"/>
  <c r="AV69" i="3"/>
  <c r="AT69" i="3"/>
  <c r="AS69" i="3"/>
  <c r="AR69" i="3"/>
  <c r="AO69" i="3"/>
  <c r="AP69" i="3"/>
  <c r="AQ69" i="3"/>
  <c r="AN69" i="3"/>
  <c r="AM69" i="3"/>
  <c r="AJ69" i="3"/>
  <c r="AK69" i="3"/>
  <c r="AL69" i="3"/>
  <c r="AH69" i="3"/>
  <c r="AI69" i="3"/>
  <c r="AZ65" i="3"/>
  <c r="BA65" i="3"/>
  <c r="BB65" i="3"/>
  <c r="AW65" i="3"/>
  <c r="AX65" i="3"/>
  <c r="AY65" i="3"/>
  <c r="AU65" i="3"/>
  <c r="AV65" i="3"/>
  <c r="AS65" i="3"/>
  <c r="AT65" i="3"/>
  <c r="AR65" i="3"/>
  <c r="AO65" i="3"/>
  <c r="AP65" i="3"/>
  <c r="AQ65" i="3"/>
  <c r="AN65" i="3"/>
  <c r="AJ65" i="3"/>
  <c r="AK65" i="3"/>
  <c r="AM65" i="3"/>
  <c r="AL65" i="3"/>
  <c r="AH65" i="3"/>
  <c r="AI65" i="3"/>
  <c r="AZ61" i="3"/>
  <c r="BA61" i="3"/>
  <c r="BB61" i="3"/>
  <c r="AW61" i="3"/>
  <c r="AX61" i="3"/>
  <c r="AY61" i="3"/>
  <c r="AU61" i="3"/>
  <c r="AV61" i="3"/>
  <c r="AT61" i="3"/>
  <c r="AS61" i="3"/>
  <c r="AR61" i="3"/>
  <c r="AO61" i="3"/>
  <c r="AP61" i="3"/>
  <c r="AQ61" i="3"/>
  <c r="AN61" i="3"/>
  <c r="AI61" i="3"/>
  <c r="AM61" i="3"/>
  <c r="AJ61" i="3"/>
  <c r="AK61" i="3"/>
  <c r="AL61" i="3"/>
  <c r="AH61" i="3"/>
  <c r="AZ57" i="3"/>
  <c r="BA57" i="3"/>
  <c r="BB57" i="3"/>
  <c r="AW57" i="3"/>
  <c r="AX57" i="3"/>
  <c r="AY57" i="3"/>
  <c r="AU57" i="3"/>
  <c r="AV57" i="3"/>
  <c r="AS57" i="3"/>
  <c r="AT57" i="3"/>
  <c r="AR57" i="3"/>
  <c r="AO57" i="3"/>
  <c r="AP57" i="3"/>
  <c r="AQ57" i="3"/>
  <c r="AN57" i="3"/>
  <c r="AI57" i="3"/>
  <c r="AJ57" i="3"/>
  <c r="AK57" i="3"/>
  <c r="AM57" i="3"/>
  <c r="AL57" i="3"/>
  <c r="AH57" i="3"/>
  <c r="AZ53" i="3"/>
  <c r="BA53" i="3"/>
  <c r="BB53" i="3"/>
  <c r="AW53" i="3"/>
  <c r="AX53" i="3"/>
  <c r="AY53" i="3"/>
  <c r="AU53" i="3"/>
  <c r="AV53" i="3"/>
  <c r="AT53" i="3"/>
  <c r="AS53" i="3"/>
  <c r="AR53" i="3"/>
  <c r="AO53" i="3"/>
  <c r="AP53" i="3"/>
  <c r="AL53" i="3"/>
  <c r="AQ53" i="3"/>
  <c r="AN53" i="3"/>
  <c r="AM53" i="3"/>
  <c r="AJ53" i="3"/>
  <c r="AK53" i="3"/>
  <c r="AH53" i="3"/>
  <c r="AI53" i="3"/>
  <c r="AZ49" i="3"/>
  <c r="BA49" i="3"/>
  <c r="BB49" i="3"/>
  <c r="AW49" i="3"/>
  <c r="AX49" i="3"/>
  <c r="AY49" i="3"/>
  <c r="AU49" i="3"/>
  <c r="AV49" i="3"/>
  <c r="AS49" i="3"/>
  <c r="AT49" i="3"/>
  <c r="AR49" i="3"/>
  <c r="AO49" i="3"/>
  <c r="AP49" i="3"/>
  <c r="AL49" i="3"/>
  <c r="AQ49" i="3"/>
  <c r="AN49" i="3"/>
  <c r="AI49" i="3"/>
  <c r="AJ49" i="3"/>
  <c r="AK49" i="3"/>
  <c r="AM49" i="3"/>
  <c r="AH49" i="3"/>
  <c r="AZ45" i="3"/>
  <c r="BA45" i="3"/>
  <c r="BB45" i="3"/>
  <c r="AW45" i="3"/>
  <c r="AX45" i="3"/>
  <c r="AY45" i="3"/>
  <c r="AU45" i="3"/>
  <c r="AV45" i="3"/>
  <c r="AT45" i="3"/>
  <c r="AS45" i="3"/>
  <c r="AR45" i="3"/>
  <c r="AO45" i="3"/>
  <c r="AP45" i="3"/>
  <c r="AL45" i="3"/>
  <c r="AQ45" i="3"/>
  <c r="AN45" i="3"/>
  <c r="AI45" i="3"/>
  <c r="AM45" i="3"/>
  <c r="AJ45" i="3"/>
  <c r="AK45" i="3"/>
  <c r="AH45" i="3"/>
  <c r="AZ41" i="3"/>
  <c r="BA41" i="3"/>
  <c r="BB41" i="3"/>
  <c r="AW41" i="3"/>
  <c r="AX41" i="3"/>
  <c r="AY41" i="3"/>
  <c r="AU41" i="3"/>
  <c r="AV41" i="3"/>
  <c r="AS41" i="3"/>
  <c r="AT41" i="3"/>
  <c r="AR41" i="3"/>
  <c r="AO41" i="3"/>
  <c r="AP41" i="3"/>
  <c r="AL41" i="3"/>
  <c r="AQ41" i="3"/>
  <c r="AN41" i="3"/>
  <c r="AI41" i="3"/>
  <c r="AJ41" i="3"/>
  <c r="AK41" i="3"/>
  <c r="AM41" i="3"/>
  <c r="AH41" i="3"/>
  <c r="BA163" i="3"/>
  <c r="BB163" i="3"/>
  <c r="AX163" i="3"/>
  <c r="AY163" i="3"/>
  <c r="AZ163" i="3"/>
  <c r="AW163" i="3"/>
  <c r="AU163" i="3"/>
  <c r="AV163" i="3"/>
  <c r="AS163" i="3"/>
  <c r="AT163" i="3"/>
  <c r="AQ163" i="3"/>
  <c r="AR163" i="3"/>
  <c r="AN163" i="3"/>
  <c r="AO163" i="3"/>
  <c r="AP163" i="3"/>
  <c r="AM163" i="3"/>
  <c r="AK163" i="3"/>
  <c r="AL163" i="3"/>
  <c r="AH163" i="3"/>
  <c r="AJ163" i="3"/>
  <c r="AI163" i="3"/>
  <c r="BA159" i="3"/>
  <c r="BB159" i="3"/>
  <c r="AZ159" i="3"/>
  <c r="AX159" i="3"/>
  <c r="AY159" i="3"/>
  <c r="AU159" i="3"/>
  <c r="AW159" i="3"/>
  <c r="AS159" i="3"/>
  <c r="AT159" i="3"/>
  <c r="AV159" i="3"/>
  <c r="AO159" i="3"/>
  <c r="AP159" i="3"/>
  <c r="AQ159" i="3"/>
  <c r="AR159" i="3"/>
  <c r="AN159" i="3"/>
  <c r="AJ159" i="3"/>
  <c r="AK159" i="3"/>
  <c r="AM159" i="3"/>
  <c r="AL159" i="3"/>
  <c r="AH159" i="3"/>
  <c r="AI159" i="3"/>
  <c r="BA155" i="3"/>
  <c r="BB155" i="3"/>
  <c r="AZ155" i="3"/>
  <c r="AX155" i="3"/>
  <c r="AY155" i="3"/>
  <c r="AU155" i="3"/>
  <c r="AW155" i="3"/>
  <c r="AS155" i="3"/>
  <c r="AV155" i="3"/>
  <c r="AT155" i="3"/>
  <c r="AO155" i="3"/>
  <c r="AP155" i="3"/>
  <c r="AQ155" i="3"/>
  <c r="AR155" i="3"/>
  <c r="AN155" i="3"/>
  <c r="AM155" i="3"/>
  <c r="AJ155" i="3"/>
  <c r="AK155" i="3"/>
  <c r="AL155" i="3"/>
  <c r="AH155" i="3"/>
  <c r="AI155" i="3"/>
  <c r="BA151" i="3"/>
  <c r="BB151" i="3"/>
  <c r="AZ151" i="3"/>
  <c r="AX151" i="3"/>
  <c r="AY151" i="3"/>
  <c r="AU151" i="3"/>
  <c r="AW151" i="3"/>
  <c r="AS151" i="3"/>
  <c r="AT151" i="3"/>
  <c r="AV151" i="3"/>
  <c r="AO151" i="3"/>
  <c r="AP151" i="3"/>
  <c r="AQ151" i="3"/>
  <c r="AR151" i="3"/>
  <c r="AN151" i="3"/>
  <c r="AJ151" i="3"/>
  <c r="AK151" i="3"/>
  <c r="AM151" i="3"/>
  <c r="AL151" i="3"/>
  <c r="AH151" i="3"/>
  <c r="AI151" i="3"/>
  <c r="BA147" i="3"/>
  <c r="BB147" i="3"/>
  <c r="AZ147" i="3"/>
  <c r="AX147" i="3"/>
  <c r="AY147" i="3"/>
  <c r="AU147" i="3"/>
  <c r="AW147" i="3"/>
  <c r="AS147" i="3"/>
  <c r="AV147" i="3"/>
  <c r="AT147" i="3"/>
  <c r="AO147" i="3"/>
  <c r="AP147" i="3"/>
  <c r="AQ147" i="3"/>
  <c r="AR147" i="3"/>
  <c r="AN147" i="3"/>
  <c r="AM147" i="3"/>
  <c r="AJ147" i="3"/>
  <c r="AK147" i="3"/>
  <c r="AL147" i="3"/>
  <c r="AH147" i="3"/>
  <c r="AI147" i="3"/>
  <c r="AZ143" i="3"/>
  <c r="BA143" i="3"/>
  <c r="BB143" i="3"/>
  <c r="AX143" i="3"/>
  <c r="AY143" i="3"/>
  <c r="AU143" i="3"/>
  <c r="AW143" i="3"/>
  <c r="AS143" i="3"/>
  <c r="AT143" i="3"/>
  <c r="AV143" i="3"/>
  <c r="AO143" i="3"/>
  <c r="AP143" i="3"/>
  <c r="AQ143" i="3"/>
  <c r="AR143" i="3"/>
  <c r="AN143" i="3"/>
  <c r="AJ143" i="3"/>
  <c r="AK143" i="3"/>
  <c r="AM143" i="3"/>
  <c r="AL143" i="3"/>
  <c r="AH143" i="3"/>
  <c r="AI143" i="3"/>
  <c r="AZ131" i="3"/>
  <c r="BA131" i="3"/>
  <c r="BB131" i="3"/>
  <c r="AX131" i="3"/>
  <c r="AY131" i="3"/>
  <c r="AV131" i="3"/>
  <c r="AW131" i="3"/>
  <c r="AU131" i="3"/>
  <c r="AT131" i="3"/>
  <c r="AS131" i="3"/>
  <c r="AP131" i="3"/>
  <c r="AQ131" i="3"/>
  <c r="AM131" i="3"/>
  <c r="AR131" i="3"/>
  <c r="AO131" i="3"/>
  <c r="AJ131" i="3"/>
  <c r="AN131" i="3"/>
  <c r="AK131" i="3"/>
  <c r="AL131" i="3"/>
  <c r="AI131" i="3"/>
  <c r="AH131" i="3"/>
  <c r="AZ127" i="3"/>
  <c r="BA127" i="3"/>
  <c r="BB127" i="3"/>
  <c r="AX127" i="3"/>
  <c r="AY127" i="3"/>
  <c r="AV127" i="3"/>
  <c r="AW127" i="3"/>
  <c r="AT127" i="3"/>
  <c r="AU127" i="3"/>
  <c r="AS127" i="3"/>
  <c r="AP127" i="3"/>
  <c r="AQ127" i="3"/>
  <c r="AM127" i="3"/>
  <c r="AR127" i="3"/>
  <c r="AN127" i="3"/>
  <c r="AO127" i="3"/>
  <c r="AJ127" i="3"/>
  <c r="AK127" i="3"/>
  <c r="AL127" i="3"/>
  <c r="AI127" i="3"/>
  <c r="AH127" i="3"/>
  <c r="AZ123" i="3"/>
  <c r="BA123" i="3"/>
  <c r="BB123" i="3"/>
  <c r="AX123" i="3"/>
  <c r="AY123" i="3"/>
  <c r="AV123" i="3"/>
  <c r="AW123" i="3"/>
  <c r="AU123" i="3"/>
  <c r="AT123" i="3"/>
  <c r="AS123" i="3"/>
  <c r="AP123" i="3"/>
  <c r="AQ123" i="3"/>
  <c r="AM123" i="3"/>
  <c r="AR123" i="3"/>
  <c r="AN123" i="3"/>
  <c r="AO123" i="3"/>
  <c r="AJ123" i="3"/>
  <c r="AK123" i="3"/>
  <c r="AL123" i="3"/>
  <c r="AI123" i="3"/>
  <c r="AH123" i="3"/>
  <c r="AZ119" i="3"/>
  <c r="BA119" i="3"/>
  <c r="BB119" i="3"/>
  <c r="AX119" i="3"/>
  <c r="AY119" i="3"/>
  <c r="AV119" i="3"/>
  <c r="AW119" i="3"/>
  <c r="AT119" i="3"/>
  <c r="AU119" i="3"/>
  <c r="AS119" i="3"/>
  <c r="AP119" i="3"/>
  <c r="AQ119" i="3"/>
  <c r="AM119" i="3"/>
  <c r="AR119" i="3"/>
  <c r="AN119" i="3"/>
  <c r="AO119" i="3"/>
  <c r="AJ119" i="3"/>
  <c r="AK119" i="3"/>
  <c r="AL119" i="3"/>
  <c r="AI119" i="3"/>
  <c r="AH119" i="3"/>
  <c r="AZ115" i="3"/>
  <c r="BA115" i="3"/>
  <c r="BB115" i="3"/>
  <c r="AX115" i="3"/>
  <c r="AY115" i="3"/>
  <c r="AV115" i="3"/>
  <c r="AW115" i="3"/>
  <c r="AU115" i="3"/>
  <c r="AT115" i="3"/>
  <c r="AS115" i="3"/>
  <c r="AP115" i="3"/>
  <c r="AQ115" i="3"/>
  <c r="AM115" i="3"/>
  <c r="AN115" i="3"/>
  <c r="AR115" i="3"/>
  <c r="AO115" i="3"/>
  <c r="AJ115" i="3"/>
  <c r="AK115" i="3"/>
  <c r="AL115" i="3"/>
  <c r="AI115" i="3"/>
  <c r="AH115" i="3"/>
  <c r="AZ111" i="3"/>
  <c r="BA111" i="3"/>
  <c r="BB111" i="3"/>
  <c r="AX111" i="3"/>
  <c r="AY111" i="3"/>
  <c r="AV111" i="3"/>
  <c r="AW111" i="3"/>
  <c r="AT111" i="3"/>
  <c r="AU111" i="3"/>
  <c r="AS111" i="3"/>
  <c r="AP111" i="3"/>
  <c r="AR111" i="3"/>
  <c r="AQ111" i="3"/>
  <c r="AM111" i="3"/>
  <c r="AN111" i="3"/>
  <c r="AO111" i="3"/>
  <c r="AJ111" i="3"/>
  <c r="AK111" i="3"/>
  <c r="AL111" i="3"/>
  <c r="AI111" i="3"/>
  <c r="AH111" i="3"/>
  <c r="AZ107" i="3"/>
  <c r="BA107" i="3"/>
  <c r="BB107" i="3"/>
  <c r="AX107" i="3"/>
  <c r="AY107" i="3"/>
  <c r="AV107" i="3"/>
  <c r="AW107" i="3"/>
  <c r="AU107" i="3"/>
  <c r="AT107" i="3"/>
  <c r="AS107" i="3"/>
  <c r="AP107" i="3"/>
  <c r="AQ107" i="3"/>
  <c r="AM107" i="3"/>
  <c r="AN107" i="3"/>
  <c r="AR107" i="3"/>
  <c r="AO107" i="3"/>
  <c r="AJ107" i="3"/>
  <c r="AK107" i="3"/>
  <c r="AL107" i="3"/>
  <c r="AI107" i="3"/>
  <c r="AH107" i="3"/>
  <c r="AZ103" i="3"/>
  <c r="BA103" i="3"/>
  <c r="BB103" i="3"/>
  <c r="AX103" i="3"/>
  <c r="AY103" i="3"/>
  <c r="AW103" i="3"/>
  <c r="AV103" i="3"/>
  <c r="AT103" i="3"/>
  <c r="AU103" i="3"/>
  <c r="AS103" i="3"/>
  <c r="AP103" i="3"/>
  <c r="AR103" i="3"/>
  <c r="AQ103" i="3"/>
  <c r="AM103" i="3"/>
  <c r="AN103" i="3"/>
  <c r="AO103" i="3"/>
  <c r="AJ103" i="3"/>
  <c r="AK103" i="3"/>
  <c r="AL103" i="3"/>
  <c r="AI103" i="3"/>
  <c r="AH103" i="3"/>
  <c r="AZ99" i="3"/>
  <c r="BA99" i="3"/>
  <c r="BB99" i="3"/>
  <c r="AX99" i="3"/>
  <c r="AY99" i="3"/>
  <c r="AV99" i="3"/>
  <c r="AW99" i="3"/>
  <c r="AU99" i="3"/>
  <c r="AT99" i="3"/>
  <c r="AS99" i="3"/>
  <c r="AP99" i="3"/>
  <c r="AQ99" i="3"/>
  <c r="AM99" i="3"/>
  <c r="AN99" i="3"/>
  <c r="AR99" i="3"/>
  <c r="AO99" i="3"/>
  <c r="AJ99" i="3"/>
  <c r="AK99" i="3"/>
  <c r="AL99" i="3"/>
  <c r="AI99" i="3"/>
  <c r="AH99" i="3"/>
  <c r="AZ96" i="3"/>
  <c r="BA96" i="3"/>
  <c r="BB96" i="3"/>
  <c r="AX96" i="3"/>
  <c r="AY96" i="3"/>
  <c r="AW96" i="3"/>
  <c r="AV96" i="3"/>
  <c r="AT96" i="3"/>
  <c r="AU96" i="3"/>
  <c r="AS96" i="3"/>
  <c r="AP96" i="3"/>
  <c r="AR96" i="3"/>
  <c r="AQ96" i="3"/>
  <c r="AM96" i="3"/>
  <c r="AN96" i="3"/>
  <c r="AO96" i="3"/>
  <c r="AJ96" i="3"/>
  <c r="AK96" i="3"/>
  <c r="AL96" i="3"/>
  <c r="AI96" i="3"/>
  <c r="AH96" i="3"/>
  <c r="AZ92" i="3"/>
  <c r="BA92" i="3"/>
  <c r="BB92" i="3"/>
  <c r="AX92" i="3"/>
  <c r="AY92" i="3"/>
  <c r="AV92" i="3"/>
  <c r="AW92" i="3"/>
  <c r="AU92" i="3"/>
  <c r="AT92" i="3"/>
  <c r="AS92" i="3"/>
  <c r="AP92" i="3"/>
  <c r="AQ92" i="3"/>
  <c r="AM92" i="3"/>
  <c r="AN92" i="3"/>
  <c r="AR92" i="3"/>
  <c r="AO92" i="3"/>
  <c r="AJ92" i="3"/>
  <c r="AK92" i="3"/>
  <c r="AL92" i="3"/>
  <c r="AI92" i="3"/>
  <c r="AH92" i="3"/>
  <c r="AZ88" i="3"/>
  <c r="BA88" i="3"/>
  <c r="BB88" i="3"/>
  <c r="AX88" i="3"/>
  <c r="AY88" i="3"/>
  <c r="AW88" i="3"/>
  <c r="AV88" i="3"/>
  <c r="AT88" i="3"/>
  <c r="AU88" i="3"/>
  <c r="AS88" i="3"/>
  <c r="AP88" i="3"/>
  <c r="AR88" i="3"/>
  <c r="AQ88" i="3"/>
  <c r="AM88" i="3"/>
  <c r="AN88" i="3"/>
  <c r="AO88" i="3"/>
  <c r="AJ88" i="3"/>
  <c r="AK88" i="3"/>
  <c r="AL88" i="3"/>
  <c r="AI88" i="3"/>
  <c r="AH88" i="3"/>
  <c r="AZ84" i="3"/>
  <c r="BA84" i="3"/>
  <c r="BB84" i="3"/>
  <c r="AX84" i="3"/>
  <c r="AY84" i="3"/>
  <c r="AV84" i="3"/>
  <c r="AW84" i="3"/>
  <c r="AU84" i="3"/>
  <c r="AT84" i="3"/>
  <c r="AS84" i="3"/>
  <c r="AP84" i="3"/>
  <c r="AQ84" i="3"/>
  <c r="AM84" i="3"/>
  <c r="AN84" i="3"/>
  <c r="AR84" i="3"/>
  <c r="AO84" i="3"/>
  <c r="AJ84" i="3"/>
  <c r="AK84" i="3"/>
  <c r="AL84" i="3"/>
  <c r="AI84" i="3"/>
  <c r="AH84" i="3"/>
  <c r="AZ80" i="3"/>
  <c r="BA80" i="3"/>
  <c r="BB80" i="3"/>
  <c r="AX80" i="3"/>
  <c r="AY80" i="3"/>
  <c r="AW80" i="3"/>
  <c r="AV80" i="3"/>
  <c r="AT80" i="3"/>
  <c r="AU80" i="3"/>
  <c r="AS80" i="3"/>
  <c r="AP80" i="3"/>
  <c r="AR80" i="3"/>
  <c r="AQ80" i="3"/>
  <c r="AM80" i="3"/>
  <c r="AN80" i="3"/>
  <c r="AO80" i="3"/>
  <c r="AJ80" i="3"/>
  <c r="AK80" i="3"/>
  <c r="AL80" i="3"/>
  <c r="AI80" i="3"/>
  <c r="AH80" i="3"/>
  <c r="AZ76" i="3"/>
  <c r="BA76" i="3"/>
  <c r="BB76" i="3"/>
  <c r="AX76" i="3"/>
  <c r="AY76" i="3"/>
  <c r="AV76" i="3"/>
  <c r="AW76" i="3"/>
  <c r="AU76" i="3"/>
  <c r="AT76" i="3"/>
  <c r="AS76" i="3"/>
  <c r="AP76" i="3"/>
  <c r="AQ76" i="3"/>
  <c r="AM76" i="3"/>
  <c r="AN76" i="3"/>
  <c r="AR76" i="3"/>
  <c r="AO76" i="3"/>
  <c r="AJ76" i="3"/>
  <c r="AK76" i="3"/>
  <c r="AL76" i="3"/>
  <c r="AI76" i="3"/>
  <c r="AH76" i="3"/>
  <c r="AZ72" i="3"/>
  <c r="BA72" i="3"/>
  <c r="BB72" i="3"/>
  <c r="AX72" i="3"/>
  <c r="AY72" i="3"/>
  <c r="AW72" i="3"/>
  <c r="AV72" i="3"/>
  <c r="AT72" i="3"/>
  <c r="AU72" i="3"/>
  <c r="AS72" i="3"/>
  <c r="AP72" i="3"/>
  <c r="AR72" i="3"/>
  <c r="AQ72" i="3"/>
  <c r="AM72" i="3"/>
  <c r="AN72" i="3"/>
  <c r="AO72" i="3"/>
  <c r="AJ72" i="3"/>
  <c r="AK72" i="3"/>
  <c r="AL72" i="3"/>
  <c r="AI72" i="3"/>
  <c r="AH72" i="3"/>
  <c r="AZ68" i="3"/>
  <c r="BA68" i="3"/>
  <c r="BB68" i="3"/>
  <c r="AW68" i="3"/>
  <c r="AX68" i="3"/>
  <c r="AY68" i="3"/>
  <c r="AV68" i="3"/>
  <c r="AT68" i="3"/>
  <c r="AU68" i="3"/>
  <c r="AS68" i="3"/>
  <c r="AP68" i="3"/>
  <c r="AQ68" i="3"/>
  <c r="AM68" i="3"/>
  <c r="AN68" i="3"/>
  <c r="AR68" i="3"/>
  <c r="AO68" i="3"/>
  <c r="AJ68" i="3"/>
  <c r="AK68" i="3"/>
  <c r="AL68" i="3"/>
  <c r="AI68" i="3"/>
  <c r="AH68" i="3"/>
  <c r="AZ64" i="3"/>
  <c r="BA64" i="3"/>
  <c r="BB64" i="3"/>
  <c r="AW64" i="3"/>
  <c r="AX64" i="3"/>
  <c r="AY64" i="3"/>
  <c r="AV64" i="3"/>
  <c r="AT64" i="3"/>
  <c r="AU64" i="3"/>
  <c r="AS64" i="3"/>
  <c r="AP64" i="3"/>
  <c r="AR64" i="3"/>
  <c r="AQ64" i="3"/>
  <c r="AM64" i="3"/>
  <c r="AN64" i="3"/>
  <c r="AO64" i="3"/>
  <c r="AJ64" i="3"/>
  <c r="AK64" i="3"/>
  <c r="AL64" i="3"/>
  <c r="AI64" i="3"/>
  <c r="AH64" i="3"/>
  <c r="AZ60" i="3"/>
  <c r="BA60" i="3"/>
  <c r="BB60" i="3"/>
  <c r="AW60" i="3"/>
  <c r="AX60" i="3"/>
  <c r="AY60" i="3"/>
  <c r="AV60" i="3"/>
  <c r="AT60" i="3"/>
  <c r="AU60" i="3"/>
  <c r="AR60" i="3"/>
  <c r="AS60" i="3"/>
  <c r="AP60" i="3"/>
  <c r="AQ60" i="3"/>
  <c r="AM60" i="3"/>
  <c r="AN60" i="3"/>
  <c r="AO60" i="3"/>
  <c r="AJ60" i="3"/>
  <c r="AK60" i="3"/>
  <c r="AL60" i="3"/>
  <c r="AI60" i="3"/>
  <c r="AH60" i="3"/>
  <c r="AZ56" i="3"/>
  <c r="BA56" i="3"/>
  <c r="BB56" i="3"/>
  <c r="AW56" i="3"/>
  <c r="AX56" i="3"/>
  <c r="AY56" i="3"/>
  <c r="AV56" i="3"/>
  <c r="AT56" i="3"/>
  <c r="AU56" i="3"/>
  <c r="AR56" i="3"/>
  <c r="AS56" i="3"/>
  <c r="AP56" i="3"/>
  <c r="AQ56" i="3"/>
  <c r="AM56" i="3"/>
  <c r="AN56" i="3"/>
  <c r="AO56" i="3"/>
  <c r="AJ56" i="3"/>
  <c r="AK56" i="3"/>
  <c r="AL56" i="3"/>
  <c r="AI56" i="3"/>
  <c r="AH56" i="3"/>
  <c r="AZ52" i="3"/>
  <c r="BA52" i="3"/>
  <c r="BB52" i="3"/>
  <c r="AW52" i="3"/>
  <c r="AX52" i="3"/>
  <c r="AY52" i="3"/>
  <c r="AV52" i="3"/>
  <c r="AT52" i="3"/>
  <c r="AU52" i="3"/>
  <c r="AR52" i="3"/>
  <c r="AS52" i="3"/>
  <c r="AP52" i="3"/>
  <c r="AQ52" i="3"/>
  <c r="AM52" i="3"/>
  <c r="AN52" i="3"/>
  <c r="AO52" i="3"/>
  <c r="AL52" i="3"/>
  <c r="AJ52" i="3"/>
  <c r="AK52" i="3"/>
  <c r="AI52" i="3"/>
  <c r="AH52" i="3"/>
  <c r="AZ48" i="3"/>
  <c r="BA48" i="3"/>
  <c r="BB48" i="3"/>
  <c r="AW48" i="3"/>
  <c r="AX48" i="3"/>
  <c r="AY48" i="3"/>
  <c r="AV48" i="3"/>
  <c r="AT48" i="3"/>
  <c r="AU48" i="3"/>
  <c r="AR48" i="3"/>
  <c r="AS48" i="3"/>
  <c r="AP48" i="3"/>
  <c r="AQ48" i="3"/>
  <c r="AM48" i="3"/>
  <c r="AN48" i="3"/>
  <c r="AO48" i="3"/>
  <c r="AJ48" i="3"/>
  <c r="AK48" i="3"/>
  <c r="AL48" i="3"/>
  <c r="AI48" i="3"/>
  <c r="AH48" i="3"/>
  <c r="AZ44" i="3"/>
  <c r="BA44" i="3"/>
  <c r="BB44" i="3"/>
  <c r="AW44" i="3"/>
  <c r="AX44" i="3"/>
  <c r="AY44" i="3"/>
  <c r="AV44" i="3"/>
  <c r="AT44" i="3"/>
  <c r="AU44" i="3"/>
  <c r="AR44" i="3"/>
  <c r="AS44" i="3"/>
  <c r="AP44" i="3"/>
  <c r="AQ44" i="3"/>
  <c r="AM44" i="3"/>
  <c r="AN44" i="3"/>
  <c r="AO44" i="3"/>
  <c r="AL44" i="3"/>
  <c r="AJ44" i="3"/>
  <c r="AK44" i="3"/>
  <c r="AI44" i="3"/>
  <c r="AH44" i="3"/>
  <c r="AZ40" i="3"/>
  <c r="BA40" i="3"/>
  <c r="BB40" i="3"/>
  <c r="AW40" i="3"/>
  <c r="AX40" i="3"/>
  <c r="AY40" i="3"/>
  <c r="AV40" i="3"/>
  <c r="AT40" i="3"/>
  <c r="AU40" i="3"/>
  <c r="AR40" i="3"/>
  <c r="AS40" i="3"/>
  <c r="AP40" i="3"/>
  <c r="AQ40" i="3"/>
  <c r="AM40" i="3"/>
  <c r="AN40" i="3"/>
  <c r="AO40" i="3"/>
  <c r="AJ40" i="3"/>
  <c r="AK40" i="3"/>
  <c r="AL40" i="3"/>
  <c r="AI40" i="3"/>
  <c r="AH40" i="3"/>
  <c r="BA158" i="3"/>
  <c r="BB158" i="3"/>
  <c r="AX158" i="3"/>
  <c r="AY158" i="3"/>
  <c r="AZ158" i="3"/>
  <c r="AV158" i="3"/>
  <c r="AW158" i="3"/>
  <c r="AT158" i="3"/>
  <c r="AU158" i="3"/>
  <c r="AS158" i="3"/>
  <c r="AP158" i="3"/>
  <c r="AQ158" i="3"/>
  <c r="AM158" i="3"/>
  <c r="AR158" i="3"/>
  <c r="AO158" i="3"/>
  <c r="AJ158" i="3"/>
  <c r="AK158" i="3"/>
  <c r="AL158" i="3"/>
  <c r="AN158" i="3"/>
  <c r="AI158" i="3"/>
  <c r="AH158" i="3"/>
  <c r="BA154" i="3"/>
  <c r="BB154" i="3"/>
  <c r="AX154" i="3"/>
  <c r="AY154" i="3"/>
  <c r="AZ154" i="3"/>
  <c r="AV154" i="3"/>
  <c r="AW154" i="3"/>
  <c r="AU154" i="3"/>
  <c r="AT154" i="3"/>
  <c r="AS154" i="3"/>
  <c r="AP154" i="3"/>
  <c r="AQ154" i="3"/>
  <c r="AM154" i="3"/>
  <c r="AR154" i="3"/>
  <c r="AO154" i="3"/>
  <c r="AJ154" i="3"/>
  <c r="AN154" i="3"/>
  <c r="AK154" i="3"/>
  <c r="AL154" i="3"/>
  <c r="AI154" i="3"/>
  <c r="AH154" i="3"/>
  <c r="BA150" i="3"/>
  <c r="BB150" i="3"/>
  <c r="AX150" i="3"/>
  <c r="AY150" i="3"/>
  <c r="AZ150" i="3"/>
  <c r="AV150" i="3"/>
  <c r="AW150" i="3"/>
  <c r="AT150" i="3"/>
  <c r="AU150" i="3"/>
  <c r="AS150" i="3"/>
  <c r="AP150" i="3"/>
  <c r="AQ150" i="3"/>
  <c r="AM150" i="3"/>
  <c r="AR150" i="3"/>
  <c r="AO150" i="3"/>
  <c r="AJ150" i="3"/>
  <c r="AK150" i="3"/>
  <c r="AL150" i="3"/>
  <c r="AN150" i="3"/>
  <c r="AI150" i="3"/>
  <c r="AH150" i="3"/>
  <c r="BA146" i="3"/>
  <c r="BB146" i="3"/>
  <c r="AX146" i="3"/>
  <c r="AY146" i="3"/>
  <c r="AZ146" i="3"/>
  <c r="AV146" i="3"/>
  <c r="AW146" i="3"/>
  <c r="AU146" i="3"/>
  <c r="AT146" i="3"/>
  <c r="AS146" i="3"/>
  <c r="AP146" i="3"/>
  <c r="AQ146" i="3"/>
  <c r="AM146" i="3"/>
  <c r="AR146" i="3"/>
  <c r="AO146" i="3"/>
  <c r="AN146" i="3"/>
  <c r="AK146" i="3"/>
  <c r="AL146" i="3"/>
  <c r="AI146" i="3"/>
  <c r="AJ146" i="3"/>
  <c r="AH146" i="3"/>
  <c r="AZ142" i="3"/>
  <c r="BA142" i="3"/>
  <c r="BB142" i="3"/>
  <c r="AX142" i="3"/>
  <c r="AY142" i="3"/>
  <c r="AV142" i="3"/>
  <c r="AW142" i="3"/>
  <c r="AT142" i="3"/>
  <c r="AU142" i="3"/>
  <c r="AS142" i="3"/>
  <c r="AP142" i="3"/>
  <c r="AQ142" i="3"/>
  <c r="AM142" i="3"/>
  <c r="AR142" i="3"/>
  <c r="AO142" i="3"/>
  <c r="AJ142" i="3"/>
  <c r="AK142" i="3"/>
  <c r="AL142" i="3"/>
  <c r="AN142" i="3"/>
  <c r="AI142" i="3"/>
  <c r="AH142" i="3"/>
  <c r="BA134" i="3"/>
  <c r="BB134" i="3"/>
  <c r="AX134" i="3"/>
  <c r="AZ134" i="3"/>
  <c r="AY134" i="3"/>
  <c r="AW134" i="3"/>
  <c r="AU134" i="3"/>
  <c r="AV134" i="3"/>
  <c r="AS134" i="3"/>
  <c r="AT134" i="3"/>
  <c r="AQ134" i="3"/>
  <c r="AR134" i="3"/>
  <c r="AN134" i="3"/>
  <c r="AO134" i="3"/>
  <c r="AP134" i="3"/>
  <c r="AK134" i="3"/>
  <c r="AL134" i="3"/>
  <c r="AH134" i="3"/>
  <c r="AM134" i="3"/>
  <c r="AJ134" i="3"/>
  <c r="AI134" i="3"/>
  <c r="BA130" i="3"/>
  <c r="BB130" i="3"/>
  <c r="AZ130" i="3"/>
  <c r="AX130" i="3"/>
  <c r="AY130" i="3"/>
  <c r="AW130" i="3"/>
  <c r="AU130" i="3"/>
  <c r="AV130" i="3"/>
  <c r="AS130" i="3"/>
  <c r="AT130" i="3"/>
  <c r="AQ130" i="3"/>
  <c r="AR130" i="3"/>
  <c r="AN130" i="3"/>
  <c r="AO130" i="3"/>
  <c r="AP130" i="3"/>
  <c r="AM130" i="3"/>
  <c r="AK130" i="3"/>
  <c r="AL130" i="3"/>
  <c r="AH130" i="3"/>
  <c r="AJ130" i="3"/>
  <c r="AI130" i="3"/>
  <c r="BA126" i="3"/>
  <c r="BB126" i="3"/>
  <c r="AX126" i="3"/>
  <c r="AY126" i="3"/>
  <c r="AZ126" i="3"/>
  <c r="AW126" i="3"/>
  <c r="AU126" i="3"/>
  <c r="AV126" i="3"/>
  <c r="AS126" i="3"/>
  <c r="AT126" i="3"/>
  <c r="AQ126" i="3"/>
  <c r="AR126" i="3"/>
  <c r="AN126" i="3"/>
  <c r="AO126" i="3"/>
  <c r="AP126" i="3"/>
  <c r="AK126" i="3"/>
  <c r="AL126" i="3"/>
  <c r="AH126" i="3"/>
  <c r="AM126" i="3"/>
  <c r="AJ126" i="3"/>
  <c r="AI126" i="3"/>
  <c r="BA122" i="3"/>
  <c r="BB122" i="3"/>
  <c r="AX122" i="3"/>
  <c r="AY122" i="3"/>
  <c r="AZ122" i="3"/>
  <c r="AW122" i="3"/>
  <c r="AU122" i="3"/>
  <c r="AV122" i="3"/>
  <c r="AS122" i="3"/>
  <c r="AT122" i="3"/>
  <c r="AQ122" i="3"/>
  <c r="AR122" i="3"/>
  <c r="AN122" i="3"/>
  <c r="AO122" i="3"/>
  <c r="AP122" i="3"/>
  <c r="AM122" i="3"/>
  <c r="AK122" i="3"/>
  <c r="AL122" i="3"/>
  <c r="AH122" i="3"/>
  <c r="AJ122" i="3"/>
  <c r="AI122" i="3"/>
  <c r="BA118" i="3"/>
  <c r="BB118" i="3"/>
  <c r="AX118" i="3"/>
  <c r="AZ118" i="3"/>
  <c r="AY118" i="3"/>
  <c r="AW118" i="3"/>
  <c r="AU118" i="3"/>
  <c r="AV118" i="3"/>
  <c r="AS118" i="3"/>
  <c r="AT118" i="3"/>
  <c r="AQ118" i="3"/>
  <c r="AR118" i="3"/>
  <c r="AN118" i="3"/>
  <c r="AO118" i="3"/>
  <c r="AP118" i="3"/>
  <c r="AK118" i="3"/>
  <c r="AL118" i="3"/>
  <c r="AH118" i="3"/>
  <c r="AM118" i="3"/>
  <c r="AJ118" i="3"/>
  <c r="AI118" i="3"/>
  <c r="BA114" i="3"/>
  <c r="BB114" i="3"/>
  <c r="AZ114" i="3"/>
  <c r="AX114" i="3"/>
  <c r="AY114" i="3"/>
  <c r="AW114" i="3"/>
  <c r="AU114" i="3"/>
  <c r="AV114" i="3"/>
  <c r="AR114" i="3"/>
  <c r="AS114" i="3"/>
  <c r="AT114" i="3"/>
  <c r="AQ114" i="3"/>
  <c r="AN114" i="3"/>
  <c r="AO114" i="3"/>
  <c r="AP114" i="3"/>
  <c r="AM114" i="3"/>
  <c r="AK114" i="3"/>
  <c r="AL114" i="3"/>
  <c r="AH114" i="3"/>
  <c r="AJ114" i="3"/>
  <c r="AI114" i="3"/>
  <c r="BA110" i="3"/>
  <c r="BB110" i="3"/>
  <c r="AX110" i="3"/>
  <c r="AY110" i="3"/>
  <c r="AZ110" i="3"/>
  <c r="AW110" i="3"/>
  <c r="AU110" i="3"/>
  <c r="AR110" i="3"/>
  <c r="AV110" i="3"/>
  <c r="AS110" i="3"/>
  <c r="AT110" i="3"/>
  <c r="AQ110" i="3"/>
  <c r="AN110" i="3"/>
  <c r="AO110" i="3"/>
  <c r="AP110" i="3"/>
  <c r="AK110" i="3"/>
  <c r="AL110" i="3"/>
  <c r="AH110" i="3"/>
  <c r="AM110" i="3"/>
  <c r="AJ110" i="3"/>
  <c r="AI110" i="3"/>
  <c r="BA106" i="3"/>
  <c r="BB106" i="3"/>
  <c r="AX106" i="3"/>
  <c r="AY106" i="3"/>
  <c r="AZ106" i="3"/>
  <c r="AW106" i="3"/>
  <c r="AU106" i="3"/>
  <c r="AV106" i="3"/>
  <c r="AR106" i="3"/>
  <c r="AS106" i="3"/>
  <c r="AT106" i="3"/>
  <c r="AQ106" i="3"/>
  <c r="AN106" i="3"/>
  <c r="AO106" i="3"/>
  <c r="AP106" i="3"/>
  <c r="AM106" i="3"/>
  <c r="AK106" i="3"/>
  <c r="AL106" i="3"/>
  <c r="AH106" i="3"/>
  <c r="AJ106" i="3"/>
  <c r="AI106" i="3"/>
  <c r="BA102" i="3"/>
  <c r="BB102" i="3"/>
  <c r="AX102" i="3"/>
  <c r="AZ102" i="3"/>
  <c r="AY102" i="3"/>
  <c r="AW102" i="3"/>
  <c r="AU102" i="3"/>
  <c r="AR102" i="3"/>
  <c r="AV102" i="3"/>
  <c r="AS102" i="3"/>
  <c r="AT102" i="3"/>
  <c r="AQ102" i="3"/>
  <c r="AN102" i="3"/>
  <c r="AO102" i="3"/>
  <c r="AP102" i="3"/>
  <c r="AK102" i="3"/>
  <c r="AL102" i="3"/>
  <c r="AH102" i="3"/>
  <c r="AM102" i="3"/>
  <c r="AJ102" i="3"/>
  <c r="AI102" i="3"/>
  <c r="BA98" i="3"/>
  <c r="BB98" i="3"/>
  <c r="AZ98" i="3"/>
  <c r="AX98" i="3"/>
  <c r="AY98" i="3"/>
  <c r="AW98" i="3"/>
  <c r="AU98" i="3"/>
  <c r="AV98" i="3"/>
  <c r="AR98" i="3"/>
  <c r="AS98" i="3"/>
  <c r="AT98" i="3"/>
  <c r="AQ98" i="3"/>
  <c r="AN98" i="3"/>
  <c r="AO98" i="3"/>
  <c r="AP98" i="3"/>
  <c r="AM98" i="3"/>
  <c r="AK98" i="3"/>
  <c r="AL98" i="3"/>
  <c r="AH98" i="3"/>
  <c r="AJ98" i="3"/>
  <c r="AI98" i="3"/>
  <c r="BA95" i="3"/>
  <c r="BB95" i="3"/>
  <c r="AX95" i="3"/>
  <c r="AY95" i="3"/>
  <c r="AZ95" i="3"/>
  <c r="AW95" i="3"/>
  <c r="AU95" i="3"/>
  <c r="AR95" i="3"/>
  <c r="AV95" i="3"/>
  <c r="AS95" i="3"/>
  <c r="AT95" i="3"/>
  <c r="AQ95" i="3"/>
  <c r="AN95" i="3"/>
  <c r="AO95" i="3"/>
  <c r="AP95" i="3"/>
  <c r="AK95" i="3"/>
  <c r="AL95" i="3"/>
  <c r="AH95" i="3"/>
  <c r="AM95" i="3"/>
  <c r="AJ95" i="3"/>
  <c r="AI95" i="3"/>
  <c r="BA91" i="3"/>
  <c r="BB91" i="3"/>
  <c r="AX91" i="3"/>
  <c r="AY91" i="3"/>
  <c r="AZ91" i="3"/>
  <c r="AW91" i="3"/>
  <c r="AU91" i="3"/>
  <c r="AV91" i="3"/>
  <c r="AR91" i="3"/>
  <c r="AS91" i="3"/>
  <c r="AT91" i="3"/>
  <c r="AQ91" i="3"/>
  <c r="AN91" i="3"/>
  <c r="AO91" i="3"/>
  <c r="AP91" i="3"/>
  <c r="AM91" i="3"/>
  <c r="AK91" i="3"/>
  <c r="AL91" i="3"/>
  <c r="AH91" i="3"/>
  <c r="AJ91" i="3"/>
  <c r="AI91" i="3"/>
  <c r="BA87" i="3"/>
  <c r="BB87" i="3"/>
  <c r="AX87" i="3"/>
  <c r="AZ87" i="3"/>
  <c r="AY87" i="3"/>
  <c r="AW87" i="3"/>
  <c r="AU87" i="3"/>
  <c r="AR87" i="3"/>
  <c r="AV87" i="3"/>
  <c r="AS87" i="3"/>
  <c r="AT87" i="3"/>
  <c r="AQ87" i="3"/>
  <c r="AN87" i="3"/>
  <c r="AO87" i="3"/>
  <c r="AP87" i="3"/>
  <c r="AK87" i="3"/>
  <c r="AL87" i="3"/>
  <c r="AH87" i="3"/>
  <c r="AM87" i="3"/>
  <c r="AJ87" i="3"/>
  <c r="AI87" i="3"/>
  <c r="BA83" i="3"/>
  <c r="BB83" i="3"/>
  <c r="AZ83" i="3"/>
  <c r="AX83" i="3"/>
  <c r="AY83" i="3"/>
  <c r="AW83" i="3"/>
  <c r="AU83" i="3"/>
  <c r="AV83" i="3"/>
  <c r="AR83" i="3"/>
  <c r="AS83" i="3"/>
  <c r="AT83" i="3"/>
  <c r="AQ83" i="3"/>
  <c r="AN83" i="3"/>
  <c r="AO83" i="3"/>
  <c r="AP83" i="3"/>
  <c r="AM83" i="3"/>
  <c r="AK83" i="3"/>
  <c r="AL83" i="3"/>
  <c r="AH83" i="3"/>
  <c r="AJ83" i="3"/>
  <c r="AI83" i="3"/>
  <c r="BA79" i="3"/>
  <c r="BB79" i="3"/>
  <c r="AZ79" i="3"/>
  <c r="AX79" i="3"/>
  <c r="AY79" i="3"/>
  <c r="AW79" i="3"/>
  <c r="AV79" i="3"/>
  <c r="AU79" i="3"/>
  <c r="AR79" i="3"/>
  <c r="AS79" i="3"/>
  <c r="AT79" i="3"/>
  <c r="AQ79" i="3"/>
  <c r="AN79" i="3"/>
  <c r="AO79" i="3"/>
  <c r="AP79" i="3"/>
  <c r="AK79" i="3"/>
  <c r="AL79" i="3"/>
  <c r="AH79" i="3"/>
  <c r="AI79" i="3"/>
  <c r="AM79" i="3"/>
  <c r="AJ79" i="3"/>
  <c r="BA75" i="3"/>
  <c r="BB75" i="3"/>
  <c r="AZ75" i="3"/>
  <c r="AX75" i="3"/>
  <c r="AY75" i="3"/>
  <c r="AW75" i="3"/>
  <c r="AV75" i="3"/>
  <c r="AU75" i="3"/>
  <c r="AR75" i="3"/>
  <c r="AS75" i="3"/>
  <c r="AT75" i="3"/>
  <c r="AQ75" i="3"/>
  <c r="AN75" i="3"/>
  <c r="AO75" i="3"/>
  <c r="AP75" i="3"/>
  <c r="AM75" i="3"/>
  <c r="AK75" i="3"/>
  <c r="AL75" i="3"/>
  <c r="AH75" i="3"/>
  <c r="AI75" i="3"/>
  <c r="AJ75" i="3"/>
  <c r="BA71" i="3"/>
  <c r="BB71" i="3"/>
  <c r="AZ71" i="3"/>
  <c r="AX71" i="3"/>
  <c r="AY71" i="3"/>
  <c r="AW71" i="3"/>
  <c r="AV71" i="3"/>
  <c r="AU71" i="3"/>
  <c r="AT71" i="3"/>
  <c r="AR71" i="3"/>
  <c r="AS71" i="3"/>
  <c r="AQ71" i="3"/>
  <c r="AN71" i="3"/>
  <c r="AO71" i="3"/>
  <c r="AP71" i="3"/>
  <c r="AK71" i="3"/>
  <c r="AL71" i="3"/>
  <c r="AH71" i="3"/>
  <c r="AI71" i="3"/>
  <c r="AM71" i="3"/>
  <c r="AJ71" i="3"/>
  <c r="BA67" i="3"/>
  <c r="BB67" i="3"/>
  <c r="AZ67" i="3"/>
  <c r="AX67" i="3"/>
  <c r="AY67" i="3"/>
  <c r="AW67" i="3"/>
  <c r="AV67" i="3"/>
  <c r="AU67" i="3"/>
  <c r="AR67" i="3"/>
  <c r="AS67" i="3"/>
  <c r="AT67" i="3"/>
  <c r="AQ67" i="3"/>
  <c r="AN67" i="3"/>
  <c r="AO67" i="3"/>
  <c r="AP67" i="3"/>
  <c r="AM67" i="3"/>
  <c r="AK67" i="3"/>
  <c r="AL67" i="3"/>
  <c r="AH67" i="3"/>
  <c r="AI67" i="3"/>
  <c r="AJ67" i="3"/>
  <c r="BA63" i="3"/>
  <c r="BB63" i="3"/>
  <c r="AZ63" i="3"/>
  <c r="AX63" i="3"/>
  <c r="AY63" i="3"/>
  <c r="AW63" i="3"/>
  <c r="AV63" i="3"/>
  <c r="AU63" i="3"/>
  <c r="AT63" i="3"/>
  <c r="AR63" i="3"/>
  <c r="AS63" i="3"/>
  <c r="AQ63" i="3"/>
  <c r="AN63" i="3"/>
  <c r="AO63" i="3"/>
  <c r="AP63" i="3"/>
  <c r="AK63" i="3"/>
  <c r="AL63" i="3"/>
  <c r="AH63" i="3"/>
  <c r="AI63" i="3"/>
  <c r="AM63" i="3"/>
  <c r="AJ63" i="3"/>
  <c r="BA59" i="3"/>
  <c r="BB59" i="3"/>
  <c r="AZ59" i="3"/>
  <c r="AX59" i="3"/>
  <c r="AY59" i="3"/>
  <c r="AW59" i="3"/>
  <c r="AV59" i="3"/>
  <c r="AU59" i="3"/>
  <c r="AR59" i="3"/>
  <c r="AS59" i="3"/>
  <c r="AT59" i="3"/>
  <c r="AQ59" i="3"/>
  <c r="AN59" i="3"/>
  <c r="AO59" i="3"/>
  <c r="AP59" i="3"/>
  <c r="AM59" i="3"/>
  <c r="AK59" i="3"/>
  <c r="AL59" i="3"/>
  <c r="AH59" i="3"/>
  <c r="AI59" i="3"/>
  <c r="AJ59" i="3"/>
  <c r="BA55" i="3"/>
  <c r="BB55" i="3"/>
  <c r="AZ55" i="3"/>
  <c r="AX55" i="3"/>
  <c r="AY55" i="3"/>
  <c r="AW55" i="3"/>
  <c r="AV55" i="3"/>
  <c r="AU55" i="3"/>
  <c r="AT55" i="3"/>
  <c r="AR55" i="3"/>
  <c r="AS55" i="3"/>
  <c r="AQ55" i="3"/>
  <c r="AN55" i="3"/>
  <c r="AO55" i="3"/>
  <c r="AP55" i="3"/>
  <c r="AL55" i="3"/>
  <c r="AK55" i="3"/>
  <c r="AH55" i="3"/>
  <c r="AM55" i="3"/>
  <c r="AI55" i="3"/>
  <c r="AJ55" i="3"/>
  <c r="BA51" i="3"/>
  <c r="BB51" i="3"/>
  <c r="AZ51" i="3"/>
  <c r="AX51" i="3"/>
  <c r="AY51" i="3"/>
  <c r="AW51" i="3"/>
  <c r="AV51" i="3"/>
  <c r="AU51" i="3"/>
  <c r="AR51" i="3"/>
  <c r="AS51" i="3"/>
  <c r="AT51" i="3"/>
  <c r="AQ51" i="3"/>
  <c r="AN51" i="3"/>
  <c r="AO51" i="3"/>
  <c r="AP51" i="3"/>
  <c r="AL51" i="3"/>
  <c r="AM51" i="3"/>
  <c r="AK51" i="3"/>
  <c r="AH51" i="3"/>
  <c r="AI51" i="3"/>
  <c r="AJ51" i="3"/>
  <c r="BA47" i="3"/>
  <c r="BB47" i="3"/>
  <c r="AZ47" i="3"/>
  <c r="AX47" i="3"/>
  <c r="AY47" i="3"/>
  <c r="AW47" i="3"/>
  <c r="AV47" i="3"/>
  <c r="AU47" i="3"/>
  <c r="AT47" i="3"/>
  <c r="AR47" i="3"/>
  <c r="AS47" i="3"/>
  <c r="AQ47" i="3"/>
  <c r="AN47" i="3"/>
  <c r="AO47" i="3"/>
  <c r="AP47" i="3"/>
  <c r="AL47" i="3"/>
  <c r="AK47" i="3"/>
  <c r="AH47" i="3"/>
  <c r="AM47" i="3"/>
  <c r="AI47" i="3"/>
  <c r="AJ47" i="3"/>
  <c r="BA43" i="3"/>
  <c r="BB43" i="3"/>
  <c r="AZ43" i="3"/>
  <c r="AX43" i="3"/>
  <c r="AY43" i="3"/>
  <c r="AW43" i="3"/>
  <c r="AV43" i="3"/>
  <c r="AU43" i="3"/>
  <c r="AR43" i="3"/>
  <c r="AS43" i="3"/>
  <c r="AT43" i="3"/>
  <c r="AQ43" i="3"/>
  <c r="AN43" i="3"/>
  <c r="AO43" i="3"/>
  <c r="AP43" i="3"/>
  <c r="AL43" i="3"/>
  <c r="AM43" i="3"/>
  <c r="AK43" i="3"/>
  <c r="AH43" i="3"/>
  <c r="AI43" i="3"/>
  <c r="AJ43" i="3"/>
  <c r="BA39" i="3"/>
  <c r="BB39" i="3"/>
  <c r="AZ39" i="3"/>
  <c r="AX39" i="3"/>
  <c r="AY39" i="3"/>
  <c r="AW39" i="3"/>
  <c r="AV39" i="3"/>
  <c r="AU39" i="3"/>
  <c r="AT39" i="3"/>
  <c r="AR39" i="3"/>
  <c r="AS39" i="3"/>
  <c r="AQ39" i="3"/>
  <c r="AN39" i="3"/>
  <c r="AO39" i="3"/>
  <c r="AP39" i="3"/>
  <c r="AL39" i="3"/>
  <c r="AK39" i="3"/>
  <c r="AH39" i="3"/>
  <c r="AM39" i="3"/>
  <c r="AI39" i="3"/>
  <c r="AJ39" i="3"/>
  <c r="BA157" i="3"/>
  <c r="BB157" i="3"/>
  <c r="AX157" i="3"/>
  <c r="AY157" i="3"/>
  <c r="AZ157" i="3"/>
  <c r="AW157" i="3"/>
  <c r="AU157" i="3"/>
  <c r="AV157" i="3"/>
  <c r="AS157" i="3"/>
  <c r="AT157" i="3"/>
  <c r="AQ157" i="3"/>
  <c r="AR157" i="3"/>
  <c r="AN157" i="3"/>
  <c r="AO157" i="3"/>
  <c r="AP157" i="3"/>
  <c r="AK157" i="3"/>
  <c r="AL157" i="3"/>
  <c r="AH157" i="3"/>
  <c r="AM157" i="3"/>
  <c r="AJ157" i="3"/>
  <c r="AI157" i="3"/>
  <c r="BA153" i="3"/>
  <c r="BB153" i="3"/>
  <c r="AX153" i="3"/>
  <c r="AY153" i="3"/>
  <c r="AZ153" i="3"/>
  <c r="AW153" i="3"/>
  <c r="AU153" i="3"/>
  <c r="AV153" i="3"/>
  <c r="AS153" i="3"/>
  <c r="AT153" i="3"/>
  <c r="AQ153" i="3"/>
  <c r="AR153" i="3"/>
  <c r="AN153" i="3"/>
  <c r="AO153" i="3"/>
  <c r="AP153" i="3"/>
  <c r="AM153" i="3"/>
  <c r="AK153" i="3"/>
  <c r="AL153" i="3"/>
  <c r="AH153" i="3"/>
  <c r="AJ153" i="3"/>
  <c r="AI153" i="3"/>
  <c r="BA149" i="3"/>
  <c r="BB149" i="3"/>
  <c r="AX149" i="3"/>
  <c r="AY149" i="3"/>
  <c r="AZ149" i="3"/>
  <c r="AW149" i="3"/>
  <c r="AU149" i="3"/>
  <c r="AV149" i="3"/>
  <c r="AS149" i="3"/>
  <c r="AT149" i="3"/>
  <c r="AQ149" i="3"/>
  <c r="AR149" i="3"/>
  <c r="AN149" i="3"/>
  <c r="AO149" i="3"/>
  <c r="AP149" i="3"/>
  <c r="AK149" i="3"/>
  <c r="AL149" i="3"/>
  <c r="AH149" i="3"/>
  <c r="AM149" i="3"/>
  <c r="AJ149" i="3"/>
  <c r="AI149" i="3"/>
  <c r="BA145" i="3"/>
  <c r="BB145" i="3"/>
  <c r="AX145" i="3"/>
  <c r="AY145" i="3"/>
  <c r="AZ145" i="3"/>
  <c r="AW145" i="3"/>
  <c r="AU145" i="3"/>
  <c r="AV145" i="3"/>
  <c r="AS145" i="3"/>
  <c r="AT145" i="3"/>
  <c r="AQ145" i="3"/>
  <c r="AR145" i="3"/>
  <c r="AN145" i="3"/>
  <c r="AO145" i="3"/>
  <c r="AP145" i="3"/>
  <c r="AM145" i="3"/>
  <c r="AK145" i="3"/>
  <c r="AL145" i="3"/>
  <c r="AH145" i="3"/>
  <c r="AJ145" i="3"/>
  <c r="AI145" i="3"/>
  <c r="BB133" i="3"/>
  <c r="AZ133" i="3"/>
  <c r="BA133" i="3"/>
  <c r="AY133" i="3"/>
  <c r="AX133" i="3"/>
  <c r="AW133" i="3"/>
  <c r="AV133" i="3"/>
  <c r="AU133" i="3"/>
  <c r="AS133" i="3"/>
  <c r="AT133" i="3"/>
  <c r="AR133" i="3"/>
  <c r="AO133" i="3"/>
  <c r="AP133" i="3"/>
  <c r="AQ133" i="3"/>
  <c r="AM133" i="3"/>
  <c r="AL133" i="3"/>
  <c r="AI133" i="3"/>
  <c r="AN133" i="3"/>
  <c r="AJ133" i="3"/>
  <c r="AK133" i="3"/>
  <c r="AH133" i="3"/>
  <c r="BB129" i="3"/>
  <c r="AZ129" i="3"/>
  <c r="BA129" i="3"/>
  <c r="AY129" i="3"/>
  <c r="AX129" i="3"/>
  <c r="AW129" i="3"/>
  <c r="AV129" i="3"/>
  <c r="AS129" i="3"/>
  <c r="AT129" i="3"/>
  <c r="AU129" i="3"/>
  <c r="AR129" i="3"/>
  <c r="AO129" i="3"/>
  <c r="AP129" i="3"/>
  <c r="AQ129" i="3"/>
  <c r="AM129" i="3"/>
  <c r="AN129" i="3"/>
  <c r="AL129" i="3"/>
  <c r="AI129" i="3"/>
  <c r="AJ129" i="3"/>
  <c r="AK129" i="3"/>
  <c r="AH129" i="3"/>
  <c r="BB125" i="3"/>
  <c r="AZ125" i="3"/>
  <c r="BA125" i="3"/>
  <c r="AY125" i="3"/>
  <c r="AX125" i="3"/>
  <c r="AW125" i="3"/>
  <c r="AV125" i="3"/>
  <c r="AU125" i="3"/>
  <c r="AS125" i="3"/>
  <c r="AT125" i="3"/>
  <c r="AR125" i="3"/>
  <c r="AO125" i="3"/>
  <c r="AP125" i="3"/>
  <c r="AQ125" i="3"/>
  <c r="AM125" i="3"/>
  <c r="AL125" i="3"/>
  <c r="AI125" i="3"/>
  <c r="AJ125" i="3"/>
  <c r="AN125" i="3"/>
  <c r="AK125" i="3"/>
  <c r="AH125" i="3"/>
  <c r="BB121" i="3"/>
  <c r="AZ121" i="3"/>
  <c r="BA121" i="3"/>
  <c r="AY121" i="3"/>
  <c r="AX121" i="3"/>
  <c r="AW121" i="3"/>
  <c r="AV121" i="3"/>
  <c r="AS121" i="3"/>
  <c r="AT121" i="3"/>
  <c r="AU121" i="3"/>
  <c r="AR121" i="3"/>
  <c r="AO121" i="3"/>
  <c r="AP121" i="3"/>
  <c r="AQ121" i="3"/>
  <c r="AM121" i="3"/>
  <c r="AL121" i="3"/>
  <c r="AI121" i="3"/>
  <c r="AN121" i="3"/>
  <c r="AJ121" i="3"/>
  <c r="AK121" i="3"/>
  <c r="AH121" i="3"/>
  <c r="BB117" i="3"/>
  <c r="AZ117" i="3"/>
  <c r="BA117" i="3"/>
  <c r="AY117" i="3"/>
  <c r="AX117" i="3"/>
  <c r="AW117" i="3"/>
  <c r="AV117" i="3"/>
  <c r="AU117" i="3"/>
  <c r="AS117" i="3"/>
  <c r="AT117" i="3"/>
  <c r="AR117" i="3"/>
  <c r="AO117" i="3"/>
  <c r="AP117" i="3"/>
  <c r="AQ117" i="3"/>
  <c r="AM117" i="3"/>
  <c r="AL117" i="3"/>
  <c r="AN117" i="3"/>
  <c r="AI117" i="3"/>
  <c r="AJ117" i="3"/>
  <c r="AK117" i="3"/>
  <c r="AH117" i="3"/>
  <c r="BB113" i="3"/>
  <c r="AZ113" i="3"/>
  <c r="BA113" i="3"/>
  <c r="AY113" i="3"/>
  <c r="AX113" i="3"/>
  <c r="AW113" i="3"/>
  <c r="AV113" i="3"/>
  <c r="AS113" i="3"/>
  <c r="AT113" i="3"/>
  <c r="AU113" i="3"/>
  <c r="AO113" i="3"/>
  <c r="AR113" i="3"/>
  <c r="AP113" i="3"/>
  <c r="AQ113" i="3"/>
  <c r="AM113" i="3"/>
  <c r="AN113" i="3"/>
  <c r="AL113" i="3"/>
  <c r="AI113" i="3"/>
  <c r="AJ113" i="3"/>
  <c r="AK113" i="3"/>
  <c r="AH113" i="3"/>
  <c r="BB109" i="3"/>
  <c r="AZ109" i="3"/>
  <c r="BA109" i="3"/>
  <c r="AY109" i="3"/>
  <c r="AX109" i="3"/>
  <c r="AW109" i="3"/>
  <c r="AV109" i="3"/>
  <c r="AU109" i="3"/>
  <c r="AS109" i="3"/>
  <c r="AT109" i="3"/>
  <c r="AR109" i="3"/>
  <c r="AN109" i="3"/>
  <c r="AO109" i="3"/>
  <c r="AP109" i="3"/>
  <c r="AQ109" i="3"/>
  <c r="AM109" i="3"/>
  <c r="AL109" i="3"/>
  <c r="AI109" i="3"/>
  <c r="AJ109" i="3"/>
  <c r="AK109" i="3"/>
  <c r="AH109" i="3"/>
  <c r="BB105" i="3"/>
  <c r="AZ105" i="3"/>
  <c r="BA105" i="3"/>
  <c r="AY105" i="3"/>
  <c r="AX105" i="3"/>
  <c r="AW105" i="3"/>
  <c r="AV105" i="3"/>
  <c r="AS105" i="3"/>
  <c r="AT105" i="3"/>
  <c r="AU105" i="3"/>
  <c r="AN105" i="3"/>
  <c r="AO105" i="3"/>
  <c r="AR105" i="3"/>
  <c r="AP105" i="3"/>
  <c r="AQ105" i="3"/>
  <c r="AM105" i="3"/>
  <c r="AL105" i="3"/>
  <c r="AI105" i="3"/>
  <c r="AJ105" i="3"/>
  <c r="AK105" i="3"/>
  <c r="AH105" i="3"/>
  <c r="BB101" i="3"/>
  <c r="AZ101" i="3"/>
  <c r="BA101" i="3"/>
  <c r="AY101" i="3"/>
  <c r="AX101" i="3"/>
  <c r="AW101" i="3"/>
  <c r="AV101" i="3"/>
  <c r="AU101" i="3"/>
  <c r="AS101" i="3"/>
  <c r="AT101" i="3"/>
  <c r="AR101" i="3"/>
  <c r="AN101" i="3"/>
  <c r="AO101" i="3"/>
  <c r="AP101" i="3"/>
  <c r="AQ101" i="3"/>
  <c r="AM101" i="3"/>
  <c r="AL101" i="3"/>
  <c r="AI101" i="3"/>
  <c r="AJ101" i="3"/>
  <c r="AK101" i="3"/>
  <c r="AH101" i="3"/>
  <c r="BB97" i="3"/>
  <c r="AZ97" i="3"/>
  <c r="BA97" i="3"/>
  <c r="AY97" i="3"/>
  <c r="AX97" i="3"/>
  <c r="AW97" i="3"/>
  <c r="AV97" i="3"/>
  <c r="AS97" i="3"/>
  <c r="AT97" i="3"/>
  <c r="AU97" i="3"/>
  <c r="AN97" i="3"/>
  <c r="AO97" i="3"/>
  <c r="AR97" i="3"/>
  <c r="AP97" i="3"/>
  <c r="AQ97" i="3"/>
  <c r="AM97" i="3"/>
  <c r="AL97" i="3"/>
  <c r="AI97" i="3"/>
  <c r="AJ97" i="3"/>
  <c r="AK97" i="3"/>
  <c r="AH97" i="3"/>
  <c r="BB94" i="3"/>
  <c r="AZ94" i="3"/>
  <c r="BA94" i="3"/>
  <c r="AY94" i="3"/>
  <c r="AX94" i="3"/>
  <c r="AW94" i="3"/>
  <c r="AV94" i="3"/>
  <c r="AU94" i="3"/>
  <c r="AS94" i="3"/>
  <c r="AT94" i="3"/>
  <c r="AR94" i="3"/>
  <c r="AN94" i="3"/>
  <c r="AO94" i="3"/>
  <c r="AP94" i="3"/>
  <c r="AQ94" i="3"/>
  <c r="AM94" i="3"/>
  <c r="AL94" i="3"/>
  <c r="AI94" i="3"/>
  <c r="AJ94" i="3"/>
  <c r="AK94" i="3"/>
  <c r="AH94" i="3"/>
  <c r="BB90" i="3"/>
  <c r="AZ90" i="3"/>
  <c r="BA90" i="3"/>
  <c r="AY90" i="3"/>
  <c r="AX90" i="3"/>
  <c r="AW90" i="3"/>
  <c r="AV90" i="3"/>
  <c r="AS90" i="3"/>
  <c r="AT90" i="3"/>
  <c r="AU90" i="3"/>
  <c r="AN90" i="3"/>
  <c r="AO90" i="3"/>
  <c r="AR90" i="3"/>
  <c r="AP90" i="3"/>
  <c r="AQ90" i="3"/>
  <c r="AM90" i="3"/>
  <c r="AL90" i="3"/>
  <c r="AI90" i="3"/>
  <c r="AJ90" i="3"/>
  <c r="AK90" i="3"/>
  <c r="AH90" i="3"/>
  <c r="BB86" i="3"/>
  <c r="AZ86" i="3"/>
  <c r="BA86" i="3"/>
  <c r="AY86" i="3"/>
  <c r="AX86" i="3"/>
  <c r="AW86" i="3"/>
  <c r="AV86" i="3"/>
  <c r="AU86" i="3"/>
  <c r="AS86" i="3"/>
  <c r="AT86" i="3"/>
  <c r="AR86" i="3"/>
  <c r="AN86" i="3"/>
  <c r="AO86" i="3"/>
  <c r="AP86" i="3"/>
  <c r="AQ86" i="3"/>
  <c r="AM86" i="3"/>
  <c r="AL86" i="3"/>
  <c r="AI86" i="3"/>
  <c r="AJ86" i="3"/>
  <c r="AK86" i="3"/>
  <c r="AH86" i="3"/>
  <c r="BB82" i="3"/>
  <c r="AZ82" i="3"/>
  <c r="BA82" i="3"/>
  <c r="AY82" i="3"/>
  <c r="AX82" i="3"/>
  <c r="AW82" i="3"/>
  <c r="AV82" i="3"/>
  <c r="AS82" i="3"/>
  <c r="AT82" i="3"/>
  <c r="AU82" i="3"/>
  <c r="AN82" i="3"/>
  <c r="AO82" i="3"/>
  <c r="AR82" i="3"/>
  <c r="AP82" i="3"/>
  <c r="AQ82" i="3"/>
  <c r="AM82" i="3"/>
  <c r="AL82" i="3"/>
  <c r="AI82" i="3"/>
  <c r="AJ82" i="3"/>
  <c r="AK82" i="3"/>
  <c r="AH82" i="3"/>
  <c r="BB78" i="3"/>
  <c r="AZ78" i="3"/>
  <c r="BA78" i="3"/>
  <c r="AY78" i="3"/>
  <c r="AX78" i="3"/>
  <c r="AW78" i="3"/>
  <c r="AV78" i="3"/>
  <c r="AU78" i="3"/>
  <c r="AS78" i="3"/>
  <c r="AT78" i="3"/>
  <c r="AR78" i="3"/>
  <c r="AN78" i="3"/>
  <c r="AO78" i="3"/>
  <c r="AP78" i="3"/>
  <c r="AQ78" i="3"/>
  <c r="AM78" i="3"/>
  <c r="AL78" i="3"/>
  <c r="AI78" i="3"/>
  <c r="AJ78" i="3"/>
  <c r="AK78" i="3"/>
  <c r="AH78" i="3"/>
  <c r="BB74" i="3"/>
  <c r="AZ74" i="3"/>
  <c r="BA74" i="3"/>
  <c r="AY74" i="3"/>
  <c r="AX74" i="3"/>
  <c r="AW74" i="3"/>
  <c r="AT74" i="3"/>
  <c r="AV74" i="3"/>
  <c r="AS74" i="3"/>
  <c r="AU74" i="3"/>
  <c r="AN74" i="3"/>
  <c r="AO74" i="3"/>
  <c r="AR74" i="3"/>
  <c r="AP74" i="3"/>
  <c r="AQ74" i="3"/>
  <c r="AM74" i="3"/>
  <c r="AL74" i="3"/>
  <c r="AI74" i="3"/>
  <c r="AJ74" i="3"/>
  <c r="AK74" i="3"/>
  <c r="AH74" i="3"/>
  <c r="BB70" i="3"/>
  <c r="AZ70" i="3"/>
  <c r="BA70" i="3"/>
  <c r="AY70" i="3"/>
  <c r="AW70" i="3"/>
  <c r="AX70" i="3"/>
  <c r="AT70" i="3"/>
  <c r="AV70" i="3"/>
  <c r="AU70" i="3"/>
  <c r="AS70" i="3"/>
  <c r="AR70" i="3"/>
  <c r="AN70" i="3"/>
  <c r="AO70" i="3"/>
  <c r="AP70" i="3"/>
  <c r="AQ70" i="3"/>
  <c r="AM70" i="3"/>
  <c r="AL70" i="3"/>
  <c r="AI70" i="3"/>
  <c r="AJ70" i="3"/>
  <c r="AK70" i="3"/>
  <c r="AH70" i="3"/>
  <c r="BB66" i="3"/>
  <c r="AZ66" i="3"/>
  <c r="BA66" i="3"/>
  <c r="AY66" i="3"/>
  <c r="AW66" i="3"/>
  <c r="AX66" i="3"/>
  <c r="AT66" i="3"/>
  <c r="AV66" i="3"/>
  <c r="AS66" i="3"/>
  <c r="AU66" i="3"/>
  <c r="AN66" i="3"/>
  <c r="AO66" i="3"/>
  <c r="AR66" i="3"/>
  <c r="AP66" i="3"/>
  <c r="AQ66" i="3"/>
  <c r="AM66" i="3"/>
  <c r="AL66" i="3"/>
  <c r="AI66" i="3"/>
  <c r="AJ66" i="3"/>
  <c r="AK66" i="3"/>
  <c r="AH66" i="3"/>
  <c r="BB62" i="3"/>
  <c r="AZ62" i="3"/>
  <c r="BA62" i="3"/>
  <c r="AY62" i="3"/>
  <c r="AW62" i="3"/>
  <c r="AX62" i="3"/>
  <c r="AT62" i="3"/>
  <c r="AV62" i="3"/>
  <c r="AU62" i="3"/>
  <c r="AS62" i="3"/>
  <c r="AR62" i="3"/>
  <c r="AN62" i="3"/>
  <c r="AO62" i="3"/>
  <c r="AP62" i="3"/>
  <c r="AQ62" i="3"/>
  <c r="AM62" i="3"/>
  <c r="AL62" i="3"/>
  <c r="AI62" i="3"/>
  <c r="AJ62" i="3"/>
  <c r="AK62" i="3"/>
  <c r="AH62" i="3"/>
  <c r="BB58" i="3"/>
  <c r="AZ58" i="3"/>
  <c r="BA58" i="3"/>
  <c r="AY58" i="3"/>
  <c r="AW58" i="3"/>
  <c r="AX58" i="3"/>
  <c r="AT58" i="3"/>
  <c r="AV58" i="3"/>
  <c r="AR58" i="3"/>
  <c r="AS58" i="3"/>
  <c r="AU58" i="3"/>
  <c r="AN58" i="3"/>
  <c r="AO58" i="3"/>
  <c r="AP58" i="3"/>
  <c r="AQ58" i="3"/>
  <c r="AM58" i="3"/>
  <c r="AL58" i="3"/>
  <c r="AI58" i="3"/>
  <c r="AJ58" i="3"/>
  <c r="AK58" i="3"/>
  <c r="AH58" i="3"/>
  <c r="BB54" i="3"/>
  <c r="AZ54" i="3"/>
  <c r="BA54" i="3"/>
  <c r="AY54" i="3"/>
  <c r="AW54" i="3"/>
  <c r="AX54" i="3"/>
  <c r="AT54" i="3"/>
  <c r="AV54" i="3"/>
  <c r="AR54" i="3"/>
  <c r="AU54" i="3"/>
  <c r="AS54" i="3"/>
  <c r="AN54" i="3"/>
  <c r="AO54" i="3"/>
  <c r="AP54" i="3"/>
  <c r="AQ54" i="3"/>
  <c r="AM54" i="3"/>
  <c r="AL54" i="3"/>
  <c r="AI54" i="3"/>
  <c r="AJ54" i="3"/>
  <c r="AK54" i="3"/>
  <c r="AH54" i="3"/>
  <c r="BB50" i="3"/>
  <c r="AZ50" i="3"/>
  <c r="BA50" i="3"/>
  <c r="AY50" i="3"/>
  <c r="AW50" i="3"/>
  <c r="AX50" i="3"/>
  <c r="AT50" i="3"/>
  <c r="AV50" i="3"/>
  <c r="AR50" i="3"/>
  <c r="AS50" i="3"/>
  <c r="AU50" i="3"/>
  <c r="AN50" i="3"/>
  <c r="AO50" i="3"/>
  <c r="AP50" i="3"/>
  <c r="AQ50" i="3"/>
  <c r="AM50" i="3"/>
  <c r="AI50" i="3"/>
  <c r="AJ50" i="3"/>
  <c r="AL50" i="3"/>
  <c r="AK50" i="3"/>
  <c r="AH50" i="3"/>
  <c r="BB46" i="3"/>
  <c r="AZ46" i="3"/>
  <c r="BA46" i="3"/>
  <c r="AY46" i="3"/>
  <c r="AW46" i="3"/>
  <c r="AX46" i="3"/>
  <c r="AT46" i="3"/>
  <c r="AV46" i="3"/>
  <c r="AR46" i="3"/>
  <c r="AU46" i="3"/>
  <c r="AS46" i="3"/>
  <c r="AN46" i="3"/>
  <c r="AO46" i="3"/>
  <c r="AP46" i="3"/>
  <c r="AQ46" i="3"/>
  <c r="AM46" i="3"/>
  <c r="AL46" i="3"/>
  <c r="AI46" i="3"/>
  <c r="AJ46" i="3"/>
  <c r="AK46" i="3"/>
  <c r="AH46" i="3"/>
  <c r="BB42" i="3"/>
  <c r="AZ42" i="3"/>
  <c r="BA42" i="3"/>
  <c r="AY42" i="3"/>
  <c r="AW42" i="3"/>
  <c r="AX42" i="3"/>
  <c r="AT42" i="3"/>
  <c r="AV42" i="3"/>
  <c r="AR42" i="3"/>
  <c r="AS42" i="3"/>
  <c r="AU42" i="3"/>
  <c r="AN42" i="3"/>
  <c r="AO42" i="3"/>
  <c r="AP42" i="3"/>
  <c r="AQ42" i="3"/>
  <c r="AM42" i="3"/>
  <c r="AI42" i="3"/>
  <c r="AJ42" i="3"/>
  <c r="AL42" i="3"/>
  <c r="AK42" i="3"/>
  <c r="AH42" i="3"/>
  <c r="BB38" i="3"/>
  <c r="AZ38" i="3"/>
  <c r="BA38" i="3"/>
  <c r="AY38" i="3"/>
  <c r="AW38" i="3"/>
  <c r="AX38" i="3"/>
  <c r="AT38" i="3"/>
  <c r="AV38" i="3"/>
  <c r="AR38" i="3"/>
  <c r="AU38" i="3"/>
  <c r="AS38" i="3"/>
  <c r="AN38" i="3"/>
  <c r="AO38" i="3"/>
  <c r="AP38" i="3"/>
  <c r="AQ38" i="3"/>
  <c r="AM38" i="3"/>
  <c r="AL38" i="3"/>
  <c r="AI38" i="3"/>
  <c r="AJ38" i="3"/>
  <c r="AK38" i="3"/>
  <c r="AH38" i="3"/>
  <c r="BB6" i="3"/>
  <c r="AZ6" i="3"/>
  <c r="AX6" i="3"/>
  <c r="AT6" i="3"/>
  <c r="AR6" i="3"/>
  <c r="AO6" i="3"/>
  <c r="AM6" i="3"/>
  <c r="AK6" i="3"/>
  <c r="BA6" i="3"/>
  <c r="AY6" i="3"/>
  <c r="AW6" i="3"/>
  <c r="AV6" i="3"/>
  <c r="AU6" i="3"/>
  <c r="AS6" i="3"/>
  <c r="AQ6" i="3"/>
  <c r="AP6" i="3"/>
  <c r="AN6" i="3"/>
  <c r="AL6" i="3"/>
  <c r="AJ6" i="3"/>
  <c r="AI6" i="3"/>
  <c r="AH6" i="3"/>
  <c r="BB36" i="3"/>
  <c r="BA36" i="3"/>
  <c r="AZ36" i="3"/>
  <c r="AY36" i="3"/>
  <c r="AX36" i="3"/>
  <c r="AW36" i="3"/>
  <c r="AV36" i="3"/>
  <c r="AT36" i="3"/>
  <c r="AS36" i="3"/>
  <c r="AR36" i="3"/>
  <c r="AQ36" i="3"/>
  <c r="AP36" i="3"/>
  <c r="AO36" i="3"/>
  <c r="AN36" i="3"/>
  <c r="AM36" i="3"/>
  <c r="AL36" i="3"/>
  <c r="AK36" i="3"/>
  <c r="AJ36" i="3"/>
  <c r="AH36" i="3"/>
  <c r="AU36" i="3"/>
  <c r="AI36" i="3"/>
  <c r="BB35" i="3"/>
  <c r="AZ35" i="3"/>
  <c r="AX35" i="3"/>
  <c r="AV35" i="3"/>
  <c r="AU35" i="3"/>
  <c r="AT35" i="3"/>
  <c r="AR35" i="3"/>
  <c r="AP35" i="3"/>
  <c r="AN35" i="3"/>
  <c r="AL35" i="3"/>
  <c r="AJ35" i="3"/>
  <c r="AI35" i="3"/>
  <c r="AH35" i="3"/>
  <c r="BA35" i="3"/>
  <c r="AY35" i="3"/>
  <c r="AW35" i="3"/>
  <c r="AS35" i="3"/>
  <c r="AQ35" i="3"/>
  <c r="AO35" i="3"/>
  <c r="AM35" i="3"/>
  <c r="AK35" i="3"/>
  <c r="BB37" i="3"/>
  <c r="BA37" i="3"/>
  <c r="AZ37" i="3"/>
  <c r="AY37" i="3"/>
  <c r="AX37" i="3"/>
  <c r="AW37" i="3"/>
  <c r="AV37" i="3"/>
  <c r="AT37" i="3"/>
  <c r="AS37" i="3"/>
  <c r="AR37" i="3"/>
  <c r="AQ37" i="3"/>
  <c r="AP37" i="3"/>
  <c r="AO37" i="3"/>
  <c r="AN37" i="3"/>
  <c r="AM37" i="3"/>
  <c r="AL37" i="3"/>
  <c r="AK37" i="3"/>
  <c r="AJ37" i="3"/>
  <c r="AH37" i="3"/>
  <c r="AU37" i="3"/>
  <c r="AI37" i="3"/>
  <c r="BB34" i="3"/>
  <c r="AZ34" i="3"/>
  <c r="AX34" i="3"/>
  <c r="AV34" i="3"/>
  <c r="AU34" i="3"/>
  <c r="AT34" i="3"/>
  <c r="AR34" i="3"/>
  <c r="AP34" i="3"/>
  <c r="AN34" i="3"/>
  <c r="AL34" i="3"/>
  <c r="AJ34" i="3"/>
  <c r="AI34" i="3"/>
  <c r="AH34" i="3"/>
  <c r="BA34" i="3"/>
  <c r="AY34" i="3"/>
  <c r="AW34" i="3"/>
  <c r="AS34" i="3"/>
  <c r="AQ34" i="3"/>
  <c r="AO34" i="3"/>
  <c r="AM34" i="3"/>
  <c r="AK34" i="3"/>
  <c r="BB33" i="3"/>
  <c r="BA33" i="3"/>
  <c r="AZ33" i="3"/>
  <c r="AY33" i="3"/>
  <c r="AX33" i="3"/>
  <c r="AW33" i="3"/>
  <c r="AV33" i="3"/>
  <c r="AT33" i="3"/>
  <c r="AS33" i="3"/>
  <c r="AR33" i="3"/>
  <c r="AQ33" i="3"/>
  <c r="AP33" i="3"/>
  <c r="AO33" i="3"/>
  <c r="AN33" i="3"/>
  <c r="AM33" i="3"/>
  <c r="AL33" i="3"/>
  <c r="AK33" i="3"/>
  <c r="AJ33" i="3"/>
  <c r="AH33" i="3"/>
  <c r="AU33" i="3"/>
  <c r="AI33" i="3"/>
  <c r="BB32" i="3"/>
  <c r="AZ32" i="3"/>
  <c r="AX32" i="3"/>
  <c r="AV32" i="3"/>
  <c r="AU32" i="3"/>
  <c r="AT32" i="3"/>
  <c r="AR32" i="3"/>
  <c r="AP32" i="3"/>
  <c r="AN32" i="3"/>
  <c r="AL32" i="3"/>
  <c r="AJ32" i="3"/>
  <c r="AI32" i="3"/>
  <c r="AH32" i="3"/>
  <c r="BA32" i="3"/>
  <c r="AY32" i="3"/>
  <c r="AW32" i="3"/>
  <c r="AS32" i="3"/>
  <c r="AQ32" i="3"/>
  <c r="AO32" i="3"/>
  <c r="AM32" i="3"/>
  <c r="AK32" i="3"/>
  <c r="BB31" i="3"/>
  <c r="BA31" i="3"/>
  <c r="AZ31" i="3"/>
  <c r="AY31" i="3"/>
  <c r="AX31" i="3"/>
  <c r="AW31" i="3"/>
  <c r="AV31" i="3"/>
  <c r="AT31" i="3"/>
  <c r="AS31" i="3"/>
  <c r="AR31" i="3"/>
  <c r="AQ31" i="3"/>
  <c r="AP31" i="3"/>
  <c r="AO31" i="3"/>
  <c r="AN31" i="3"/>
  <c r="AM31" i="3"/>
  <c r="AL31" i="3"/>
  <c r="AK31" i="3"/>
  <c r="AJ31" i="3"/>
  <c r="AH31" i="3"/>
  <c r="AU31" i="3"/>
  <c r="AI31" i="3"/>
  <c r="BB30" i="3"/>
  <c r="AZ30" i="3"/>
  <c r="AX30" i="3"/>
  <c r="AV30" i="3"/>
  <c r="AU30" i="3"/>
  <c r="AT30" i="3"/>
  <c r="AR30" i="3"/>
  <c r="AP30" i="3"/>
  <c r="AN30" i="3"/>
  <c r="AL30" i="3"/>
  <c r="AJ30" i="3"/>
  <c r="AI30" i="3"/>
  <c r="AH30" i="3"/>
  <c r="BA30" i="3"/>
  <c r="AY30" i="3"/>
  <c r="AW30" i="3"/>
  <c r="AS30" i="3"/>
  <c r="AQ30" i="3"/>
  <c r="AO30" i="3"/>
  <c r="AM30" i="3"/>
  <c r="AK30" i="3"/>
  <c r="BB29" i="3"/>
  <c r="BA29" i="3"/>
  <c r="AZ29" i="3"/>
  <c r="AY29" i="3"/>
  <c r="AX29" i="3"/>
  <c r="AW29" i="3"/>
  <c r="AV29" i="3"/>
  <c r="AT29" i="3"/>
  <c r="AS29" i="3"/>
  <c r="AR29" i="3"/>
  <c r="AQ29" i="3"/>
  <c r="AP29" i="3"/>
  <c r="AO29" i="3"/>
  <c r="AN29" i="3"/>
  <c r="AM29" i="3"/>
  <c r="AL29" i="3"/>
  <c r="AK29" i="3"/>
  <c r="AJ29" i="3"/>
  <c r="AH29" i="3"/>
  <c r="AU29" i="3"/>
  <c r="AI29" i="3"/>
  <c r="BA28" i="3"/>
  <c r="AY28" i="3"/>
  <c r="AW28" i="3"/>
  <c r="AS28" i="3"/>
  <c r="AQ28" i="3"/>
  <c r="AO28" i="3"/>
  <c r="AM28" i="3"/>
  <c r="AK28" i="3"/>
  <c r="BB28" i="3"/>
  <c r="AZ28" i="3"/>
  <c r="AX28" i="3"/>
  <c r="AV28" i="3"/>
  <c r="AU28" i="3"/>
  <c r="AT28" i="3"/>
  <c r="AR28" i="3"/>
  <c r="AP28" i="3"/>
  <c r="AN28" i="3"/>
  <c r="AL28" i="3"/>
  <c r="AJ28" i="3"/>
  <c r="AI28" i="3"/>
  <c r="AH28" i="3"/>
  <c r="BB27" i="3"/>
  <c r="BA27" i="3"/>
  <c r="AZ27" i="3"/>
  <c r="AY27" i="3"/>
  <c r="AX27" i="3"/>
  <c r="AW27" i="3"/>
  <c r="AV27" i="3"/>
  <c r="AT27" i="3"/>
  <c r="AS27" i="3"/>
  <c r="AR27" i="3"/>
  <c r="AQ27" i="3"/>
  <c r="AP27" i="3"/>
  <c r="AO27" i="3"/>
  <c r="AN27" i="3"/>
  <c r="AM27" i="3"/>
  <c r="AL27" i="3"/>
  <c r="AK27" i="3"/>
  <c r="AJ27" i="3"/>
  <c r="AH27" i="3"/>
  <c r="AU27" i="3"/>
  <c r="AI27" i="3"/>
  <c r="BB26" i="3"/>
  <c r="AZ26" i="3"/>
  <c r="AX26" i="3"/>
  <c r="AV26" i="3"/>
  <c r="AU26" i="3"/>
  <c r="AT26" i="3"/>
  <c r="AR26" i="3"/>
  <c r="AP26" i="3"/>
  <c r="AN26" i="3"/>
  <c r="AL26" i="3"/>
  <c r="BA26" i="3"/>
  <c r="AY26" i="3"/>
  <c r="AW26" i="3"/>
  <c r="AS26" i="3"/>
  <c r="AQ26" i="3"/>
  <c r="AO26" i="3"/>
  <c r="AM26" i="3"/>
  <c r="AK26" i="3"/>
  <c r="AJ26" i="3"/>
  <c r="AI26" i="3"/>
  <c r="AH26" i="3"/>
  <c r="BB24" i="3"/>
  <c r="AZ24" i="3"/>
  <c r="AX24" i="3"/>
  <c r="AV24" i="3"/>
  <c r="AU24" i="3"/>
  <c r="AT24" i="3"/>
  <c r="AR24" i="3"/>
  <c r="AP24" i="3"/>
  <c r="AN24" i="3"/>
  <c r="AL24" i="3"/>
  <c r="BA24" i="3"/>
  <c r="AY24" i="3"/>
  <c r="AW24" i="3"/>
  <c r="AS24" i="3"/>
  <c r="AQ24" i="3"/>
  <c r="AO24" i="3"/>
  <c r="AM24" i="3"/>
  <c r="AK24" i="3"/>
  <c r="AJ24" i="3"/>
  <c r="AI24" i="3"/>
  <c r="AH24" i="3"/>
  <c r="BB22" i="3"/>
  <c r="AZ22" i="3"/>
  <c r="AX22" i="3"/>
  <c r="AV22" i="3"/>
  <c r="AU22" i="3"/>
  <c r="AT22" i="3"/>
  <c r="AR22" i="3"/>
  <c r="AP22" i="3"/>
  <c r="AN22" i="3"/>
  <c r="AL22" i="3"/>
  <c r="AJ22" i="3"/>
  <c r="BA22" i="3"/>
  <c r="AY22" i="3"/>
  <c r="AW22" i="3"/>
  <c r="AS22" i="3"/>
  <c r="AQ22" i="3"/>
  <c r="AO22" i="3"/>
  <c r="AM22" i="3"/>
  <c r="AK22" i="3"/>
  <c r="AI22" i="3"/>
  <c r="AH22" i="3"/>
  <c r="BB20" i="3"/>
  <c r="AZ20" i="3"/>
  <c r="AX20" i="3"/>
  <c r="AV20" i="3"/>
  <c r="AU20" i="3"/>
  <c r="AT20" i="3"/>
  <c r="AR20" i="3"/>
  <c r="AP20" i="3"/>
  <c r="AN20" i="3"/>
  <c r="AL20" i="3"/>
  <c r="AJ20" i="3"/>
  <c r="BA20" i="3"/>
  <c r="AY20" i="3"/>
  <c r="AW20" i="3"/>
  <c r="AS20" i="3"/>
  <c r="AQ20" i="3"/>
  <c r="AO20" i="3"/>
  <c r="AM20" i="3"/>
  <c r="AK20" i="3"/>
  <c r="AI20" i="3"/>
  <c r="AH20" i="3"/>
  <c r="BB18" i="3"/>
  <c r="AZ18" i="3"/>
  <c r="AX18" i="3"/>
  <c r="AV18" i="3"/>
  <c r="AU18" i="3"/>
  <c r="AT18" i="3"/>
  <c r="AR18" i="3"/>
  <c r="AP18" i="3"/>
  <c r="AN18" i="3"/>
  <c r="AL18" i="3"/>
  <c r="AJ18" i="3"/>
  <c r="BA18" i="3"/>
  <c r="AY18" i="3"/>
  <c r="AW18" i="3"/>
  <c r="AS18" i="3"/>
  <c r="AQ18" i="3"/>
  <c r="AO18" i="3"/>
  <c r="AM18" i="3"/>
  <c r="AK18" i="3"/>
  <c r="AI18" i="3"/>
  <c r="AH18" i="3"/>
  <c r="BA25" i="3"/>
  <c r="AY25" i="3"/>
  <c r="AW25" i="3"/>
  <c r="AS25" i="3"/>
  <c r="AQ25" i="3"/>
  <c r="AO25" i="3"/>
  <c r="AM25" i="3"/>
  <c r="AK25" i="3"/>
  <c r="BB25" i="3"/>
  <c r="AZ25" i="3"/>
  <c r="AX25" i="3"/>
  <c r="AV25" i="3"/>
  <c r="AU25" i="3"/>
  <c r="AT25" i="3"/>
  <c r="AR25" i="3"/>
  <c r="AP25" i="3"/>
  <c r="AN25" i="3"/>
  <c r="AL25" i="3"/>
  <c r="AJ25" i="3"/>
  <c r="AI25" i="3"/>
  <c r="AH25" i="3"/>
  <c r="BA23" i="3"/>
  <c r="AY23" i="3"/>
  <c r="AW23" i="3"/>
  <c r="AS23" i="3"/>
  <c r="AQ23" i="3"/>
  <c r="AO23" i="3"/>
  <c r="AM23" i="3"/>
  <c r="AK23" i="3"/>
  <c r="BB23" i="3"/>
  <c r="AZ23" i="3"/>
  <c r="AX23" i="3"/>
  <c r="AV23" i="3"/>
  <c r="AU23" i="3"/>
  <c r="AT23" i="3"/>
  <c r="AR23" i="3"/>
  <c r="AP23" i="3"/>
  <c r="AN23" i="3"/>
  <c r="AL23" i="3"/>
  <c r="AJ23" i="3"/>
  <c r="AI23" i="3"/>
  <c r="AH23" i="3"/>
  <c r="BA21" i="3"/>
  <c r="AY21" i="3"/>
  <c r="AW21" i="3"/>
  <c r="AS21" i="3"/>
  <c r="AQ21" i="3"/>
  <c r="AO21" i="3"/>
  <c r="AM21" i="3"/>
  <c r="AK21" i="3"/>
  <c r="BB21" i="3"/>
  <c r="AZ21" i="3"/>
  <c r="AX21" i="3"/>
  <c r="AV21" i="3"/>
  <c r="AU21" i="3"/>
  <c r="AT21" i="3"/>
  <c r="AR21" i="3"/>
  <c r="AP21" i="3"/>
  <c r="AN21" i="3"/>
  <c r="AL21" i="3"/>
  <c r="AJ21" i="3"/>
  <c r="AI21" i="3"/>
  <c r="AH21" i="3"/>
  <c r="BA19" i="3"/>
  <c r="AY19" i="3"/>
  <c r="AW19" i="3"/>
  <c r="AS19" i="3"/>
  <c r="AQ19" i="3"/>
  <c r="AO19" i="3"/>
  <c r="AM19" i="3"/>
  <c r="AK19" i="3"/>
  <c r="BB19" i="3"/>
  <c r="AZ19" i="3"/>
  <c r="AX19" i="3"/>
  <c r="AV19" i="3"/>
  <c r="AU19" i="3"/>
  <c r="AT19" i="3"/>
  <c r="AR19" i="3"/>
  <c r="AP19" i="3"/>
  <c r="AN19" i="3"/>
  <c r="AL19" i="3"/>
  <c r="AJ19" i="3"/>
  <c r="AI19" i="3"/>
  <c r="AH19" i="3"/>
  <c r="BB141" i="3"/>
  <c r="BA141" i="3"/>
  <c r="AZ141" i="3"/>
  <c r="AY141" i="3"/>
  <c r="AX141" i="3"/>
  <c r="AW141" i="3"/>
  <c r="AV141" i="3"/>
  <c r="AT141" i="3"/>
  <c r="AS141" i="3"/>
  <c r="AR141" i="3"/>
  <c r="AQ141" i="3"/>
  <c r="AP141" i="3"/>
  <c r="AO141" i="3"/>
  <c r="AN141" i="3"/>
  <c r="AM141" i="3"/>
  <c r="AL141" i="3"/>
  <c r="AK141" i="3"/>
  <c r="AJ141" i="3"/>
  <c r="AH141" i="3"/>
  <c r="AU141" i="3"/>
  <c r="AI141" i="3"/>
  <c r="BB139" i="3"/>
  <c r="BA139" i="3"/>
  <c r="AZ139" i="3"/>
  <c r="AY139" i="3"/>
  <c r="AX139" i="3"/>
  <c r="AW139" i="3"/>
  <c r="AV139" i="3"/>
  <c r="AT139" i="3"/>
  <c r="AS139" i="3"/>
  <c r="AR139" i="3"/>
  <c r="AQ139" i="3"/>
  <c r="AP139" i="3"/>
  <c r="AO139" i="3"/>
  <c r="AN139" i="3"/>
  <c r="AM139" i="3"/>
  <c r="AL139" i="3"/>
  <c r="AK139" i="3"/>
  <c r="AJ139" i="3"/>
  <c r="AH139" i="3"/>
  <c r="AU139" i="3"/>
  <c r="AI139" i="3"/>
  <c r="BB137" i="3"/>
  <c r="BA137" i="3"/>
  <c r="AZ137" i="3"/>
  <c r="AY137" i="3"/>
  <c r="AX137" i="3"/>
  <c r="AW137" i="3"/>
  <c r="AV137" i="3"/>
  <c r="AT137" i="3"/>
  <c r="AS137" i="3"/>
  <c r="AR137" i="3"/>
  <c r="AQ137" i="3"/>
  <c r="AP137" i="3"/>
  <c r="AO137" i="3"/>
  <c r="AN137" i="3"/>
  <c r="AM137" i="3"/>
  <c r="AL137" i="3"/>
  <c r="AK137" i="3"/>
  <c r="AJ137" i="3"/>
  <c r="AH137" i="3"/>
  <c r="AU137" i="3"/>
  <c r="AI137" i="3"/>
  <c r="BB135" i="3"/>
  <c r="BA135" i="3"/>
  <c r="AZ135" i="3"/>
  <c r="AY135" i="3"/>
  <c r="AX135" i="3"/>
  <c r="AW135" i="3"/>
  <c r="AV135" i="3"/>
  <c r="AT135" i="3"/>
  <c r="AS135" i="3"/>
  <c r="AR135" i="3"/>
  <c r="AQ135" i="3"/>
  <c r="AP135" i="3"/>
  <c r="AO135" i="3"/>
  <c r="AN135" i="3"/>
  <c r="AM135" i="3"/>
  <c r="AL135" i="3"/>
  <c r="AK135" i="3"/>
  <c r="AJ135" i="3"/>
  <c r="AH135" i="3"/>
  <c r="AU135" i="3"/>
  <c r="AI135" i="3"/>
  <c r="AU140" i="3"/>
  <c r="AI140" i="3"/>
  <c r="BB140" i="3"/>
  <c r="BA140" i="3"/>
  <c r="AZ140" i="3"/>
  <c r="AY140" i="3"/>
  <c r="AX140" i="3"/>
  <c r="AW140" i="3"/>
  <c r="AV140" i="3"/>
  <c r="AT140" i="3"/>
  <c r="AS140" i="3"/>
  <c r="AR140" i="3"/>
  <c r="AQ140" i="3"/>
  <c r="AP140" i="3"/>
  <c r="AO140" i="3"/>
  <c r="AN140" i="3"/>
  <c r="AM140" i="3"/>
  <c r="AL140" i="3"/>
  <c r="AK140" i="3"/>
  <c r="AJ140" i="3"/>
  <c r="AH140" i="3"/>
  <c r="AU138" i="3"/>
  <c r="AI138" i="3"/>
  <c r="BB138" i="3"/>
  <c r="BA138" i="3"/>
  <c r="AZ138" i="3"/>
  <c r="AY138" i="3"/>
  <c r="AX138" i="3"/>
  <c r="AW138" i="3"/>
  <c r="AV138" i="3"/>
  <c r="AT138" i="3"/>
  <c r="AS138" i="3"/>
  <c r="AR138" i="3"/>
  <c r="AQ138" i="3"/>
  <c r="AP138" i="3"/>
  <c r="AO138" i="3"/>
  <c r="AN138" i="3"/>
  <c r="AM138" i="3"/>
  <c r="AL138" i="3"/>
  <c r="AK138" i="3"/>
  <c r="AJ138" i="3"/>
  <c r="AH138" i="3"/>
  <c r="AU136" i="3"/>
  <c r="AI136" i="3"/>
  <c r="BB136" i="3"/>
  <c r="BA136" i="3"/>
  <c r="AZ136" i="3"/>
  <c r="AY136" i="3"/>
  <c r="AX136" i="3"/>
  <c r="AW136" i="3"/>
  <c r="AV136" i="3"/>
  <c r="AT136" i="3"/>
  <c r="AS136" i="3"/>
  <c r="AR136" i="3"/>
  <c r="AQ136" i="3"/>
  <c r="AP136" i="3"/>
  <c r="AO136" i="3"/>
  <c r="AN136" i="3"/>
  <c r="AM136" i="3"/>
  <c r="AL136" i="3"/>
  <c r="AK136" i="3"/>
  <c r="AJ136" i="3"/>
  <c r="AH136" i="3"/>
  <c r="BB161" i="3"/>
  <c r="BA161" i="3"/>
  <c r="AZ161" i="3"/>
  <c r="AY161" i="3"/>
  <c r="AX161" i="3"/>
  <c r="AW161" i="3"/>
  <c r="AV161" i="3"/>
  <c r="AT161" i="3"/>
  <c r="AS161" i="3"/>
  <c r="AR161" i="3"/>
  <c r="AQ161" i="3"/>
  <c r="AP161" i="3"/>
  <c r="AO161" i="3"/>
  <c r="AN161" i="3"/>
  <c r="AM161" i="3"/>
  <c r="AL161" i="3"/>
  <c r="AK161" i="3"/>
  <c r="AJ161" i="3"/>
  <c r="AH161" i="3"/>
  <c r="AU161" i="3"/>
  <c r="AI161" i="3"/>
  <c r="AU162" i="3"/>
  <c r="AI162" i="3"/>
  <c r="BB162" i="3"/>
  <c r="BA162" i="3"/>
  <c r="AZ162" i="3"/>
  <c r="AY162" i="3"/>
  <c r="AX162" i="3"/>
  <c r="AW162" i="3"/>
  <c r="AV162" i="3"/>
  <c r="AT162" i="3"/>
  <c r="AS162" i="3"/>
  <c r="AR162" i="3"/>
  <c r="AQ162" i="3"/>
  <c r="AP162" i="3"/>
  <c r="AO162" i="3"/>
  <c r="AN162" i="3"/>
  <c r="AM162" i="3"/>
  <c r="AL162" i="3"/>
  <c r="AK162" i="3"/>
  <c r="AJ162" i="3"/>
  <c r="AH162" i="3"/>
  <c r="BB16" i="3"/>
  <c r="BA16" i="3"/>
  <c r="AZ16" i="3"/>
  <c r="AY16" i="3"/>
  <c r="AX16" i="3"/>
  <c r="AW16" i="3"/>
  <c r="AV16" i="3"/>
  <c r="AT16" i="3"/>
  <c r="AS16" i="3"/>
  <c r="AR16" i="3"/>
  <c r="AQ16" i="3"/>
  <c r="AP16" i="3"/>
  <c r="AO16" i="3"/>
  <c r="AN16" i="3"/>
  <c r="AM16" i="3"/>
  <c r="AL16" i="3"/>
  <c r="AU16" i="3"/>
  <c r="AK16" i="3"/>
  <c r="AJ16" i="3"/>
  <c r="AH16" i="3"/>
  <c r="AI16" i="3"/>
  <c r="AU12" i="3"/>
  <c r="BB12" i="3"/>
  <c r="BA12" i="3"/>
  <c r="AZ12" i="3"/>
  <c r="AY12" i="3"/>
  <c r="AX12" i="3"/>
  <c r="AW12" i="3"/>
  <c r="AV12" i="3"/>
  <c r="AT12" i="3"/>
  <c r="AS12" i="3"/>
  <c r="AR12" i="3"/>
  <c r="AQ12" i="3"/>
  <c r="AP12" i="3"/>
  <c r="AO12" i="3"/>
  <c r="AN12" i="3"/>
  <c r="AM12" i="3"/>
  <c r="AL12" i="3"/>
  <c r="AI12" i="3"/>
  <c r="AK12" i="3"/>
  <c r="AJ12" i="3"/>
  <c r="AH12" i="3"/>
  <c r="AU10" i="3"/>
  <c r="BB10" i="3"/>
  <c r="BA10" i="3"/>
  <c r="AZ10" i="3"/>
  <c r="AY10" i="3"/>
  <c r="AX10" i="3"/>
  <c r="AW10" i="3"/>
  <c r="AV10" i="3"/>
  <c r="AT10" i="3"/>
  <c r="AS10" i="3"/>
  <c r="AR10" i="3"/>
  <c r="AQ10" i="3"/>
  <c r="AP10" i="3"/>
  <c r="AO10" i="3"/>
  <c r="AN10" i="3"/>
  <c r="AM10" i="3"/>
  <c r="AL10" i="3"/>
  <c r="AI10" i="3"/>
  <c r="AK10" i="3"/>
  <c r="AJ10" i="3"/>
  <c r="AH10" i="3"/>
  <c r="AU8" i="3"/>
  <c r="BB8" i="3"/>
  <c r="BA8" i="3"/>
  <c r="AZ8" i="3"/>
  <c r="AY8" i="3"/>
  <c r="AX8" i="3"/>
  <c r="AW8" i="3"/>
  <c r="AV8" i="3"/>
  <c r="AT8" i="3"/>
  <c r="AS8" i="3"/>
  <c r="AR8" i="3"/>
  <c r="AQ8" i="3"/>
  <c r="AP8" i="3"/>
  <c r="AO8" i="3"/>
  <c r="AN8" i="3"/>
  <c r="AM8" i="3"/>
  <c r="AL8" i="3"/>
  <c r="AI8" i="3"/>
  <c r="AK8" i="3"/>
  <c r="AJ8" i="3"/>
  <c r="AH8" i="3"/>
  <c r="AU17" i="3"/>
  <c r="BB17" i="3"/>
  <c r="BA17" i="3"/>
  <c r="AZ17" i="3"/>
  <c r="AY17" i="3"/>
  <c r="AX17" i="3"/>
  <c r="AW17" i="3"/>
  <c r="AV17" i="3"/>
  <c r="AT17" i="3"/>
  <c r="AS17" i="3"/>
  <c r="AR17" i="3"/>
  <c r="AQ17" i="3"/>
  <c r="AP17" i="3"/>
  <c r="AO17" i="3"/>
  <c r="AN17" i="3"/>
  <c r="AM17" i="3"/>
  <c r="AL17" i="3"/>
  <c r="AI17" i="3"/>
  <c r="AK17" i="3"/>
  <c r="AJ17" i="3"/>
  <c r="AH17" i="3"/>
  <c r="AU15" i="3"/>
  <c r="BB15" i="3"/>
  <c r="BA15" i="3"/>
  <c r="AZ15" i="3"/>
  <c r="AY15" i="3"/>
  <c r="AX15" i="3"/>
  <c r="AW15" i="3"/>
  <c r="AV15" i="3"/>
  <c r="AT15" i="3"/>
  <c r="AS15" i="3"/>
  <c r="AR15" i="3"/>
  <c r="AQ15" i="3"/>
  <c r="AP15" i="3"/>
  <c r="AO15" i="3"/>
  <c r="AN15" i="3"/>
  <c r="AM15" i="3"/>
  <c r="AL15" i="3"/>
  <c r="AI15" i="3"/>
  <c r="AK15" i="3"/>
  <c r="AJ15" i="3"/>
  <c r="AH15" i="3"/>
  <c r="BB13" i="3"/>
  <c r="BA13" i="3"/>
  <c r="AZ13" i="3"/>
  <c r="AY13" i="3"/>
  <c r="AX13" i="3"/>
  <c r="AW13" i="3"/>
  <c r="AV13" i="3"/>
  <c r="AT13" i="3"/>
  <c r="AS13" i="3"/>
  <c r="AR13" i="3"/>
  <c r="AQ13" i="3"/>
  <c r="AP13" i="3"/>
  <c r="AO13" i="3"/>
  <c r="AN13" i="3"/>
  <c r="AM13" i="3"/>
  <c r="AL13" i="3"/>
  <c r="AU13" i="3"/>
  <c r="AK13" i="3"/>
  <c r="AJ13" i="3"/>
  <c r="AH13" i="3"/>
  <c r="AI13" i="3"/>
  <c r="BB11" i="3"/>
  <c r="BA11" i="3"/>
  <c r="AZ11" i="3"/>
  <c r="AY11" i="3"/>
  <c r="AX11" i="3"/>
  <c r="AW11" i="3"/>
  <c r="AV11" i="3"/>
  <c r="AT11" i="3"/>
  <c r="AS11" i="3"/>
  <c r="AR11" i="3"/>
  <c r="AQ11" i="3"/>
  <c r="AP11" i="3"/>
  <c r="AO11" i="3"/>
  <c r="AN11" i="3"/>
  <c r="AM11" i="3"/>
  <c r="AL11" i="3"/>
  <c r="AU11" i="3"/>
  <c r="AK11" i="3"/>
  <c r="AJ11" i="3"/>
  <c r="AH11" i="3"/>
  <c r="AI11" i="3"/>
  <c r="BB9" i="3"/>
  <c r="BA9" i="3"/>
  <c r="AZ9" i="3"/>
  <c r="AY9" i="3"/>
  <c r="AX9" i="3"/>
  <c r="AW9" i="3"/>
  <c r="AV9" i="3"/>
  <c r="AT9" i="3"/>
  <c r="AS9" i="3"/>
  <c r="AR9" i="3"/>
  <c r="AQ9" i="3"/>
  <c r="AP9" i="3"/>
  <c r="AO9" i="3"/>
  <c r="AN9" i="3"/>
  <c r="AM9" i="3"/>
  <c r="AL9" i="3"/>
  <c r="AU9" i="3"/>
  <c r="AK9" i="3"/>
  <c r="AJ9" i="3"/>
  <c r="AH9" i="3"/>
  <c r="AI9" i="3"/>
  <c r="BB7" i="3"/>
  <c r="BA7" i="3"/>
  <c r="AZ7" i="3"/>
  <c r="AY7" i="3"/>
  <c r="AX7" i="3"/>
  <c r="AW7" i="3"/>
  <c r="AV7" i="3"/>
  <c r="AT7" i="3"/>
  <c r="AS7" i="3"/>
  <c r="AR7" i="3"/>
  <c r="AQ7" i="3"/>
  <c r="AP7" i="3"/>
  <c r="AO7" i="3"/>
  <c r="AN7" i="3"/>
  <c r="AM7" i="3"/>
  <c r="AL7" i="3"/>
  <c r="AU7" i="3"/>
  <c r="AK7" i="3"/>
  <c r="AJ7" i="3"/>
  <c r="AH7" i="3"/>
  <c r="AI7" i="3"/>
  <c r="BA14" i="3"/>
  <c r="AY14" i="3"/>
  <c r="AW14" i="3"/>
  <c r="AS14" i="3"/>
  <c r="AQ14" i="3"/>
  <c r="AO14" i="3"/>
  <c r="AM14" i="3"/>
  <c r="AK14" i="3"/>
  <c r="BB14" i="3"/>
  <c r="AZ14" i="3"/>
  <c r="AX14" i="3"/>
  <c r="AV14" i="3"/>
  <c r="AU14" i="3"/>
  <c r="AT14" i="3"/>
  <c r="AR14" i="3"/>
  <c r="AP14" i="3"/>
  <c r="AN14" i="3"/>
  <c r="AL14" i="3"/>
  <c r="AJ14" i="3"/>
  <c r="AI14" i="3"/>
  <c r="AH14" i="3"/>
  <c r="M8" i="3"/>
  <c r="M9" i="3"/>
  <c r="M10" i="3"/>
  <c r="M11" i="3"/>
  <c r="M12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8" i="3"/>
  <c r="M29" i="3"/>
  <c r="M30" i="3"/>
  <c r="M31" i="3"/>
  <c r="S7" i="3"/>
  <c r="S8" i="3"/>
  <c r="S9" i="3"/>
  <c r="S10" i="3"/>
  <c r="S11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R7" i="3"/>
  <c r="R8" i="3"/>
  <c r="R9" i="3"/>
  <c r="R10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Q7" i="3"/>
  <c r="Q8" i="3"/>
  <c r="Q9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T7" i="3"/>
  <c r="T8" i="3"/>
  <c r="T9" i="3"/>
  <c r="T10" i="3"/>
  <c r="T11" i="3"/>
  <c r="T12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9" i="3"/>
  <c r="T30" i="3"/>
  <c r="U7" i="3"/>
  <c r="U8" i="3"/>
  <c r="U9" i="3"/>
  <c r="U10" i="3"/>
  <c r="U11" i="3"/>
  <c r="U12" i="3"/>
  <c r="U13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30" i="3"/>
  <c r="U31" i="3"/>
  <c r="V7" i="3"/>
  <c r="V8" i="3"/>
  <c r="V9" i="3"/>
  <c r="V10" i="3"/>
  <c r="V11" i="3"/>
  <c r="V12" i="3"/>
  <c r="V13" i="3"/>
  <c r="V14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1" i="3"/>
  <c r="W7" i="3"/>
  <c r="W8" i="3"/>
  <c r="W9" i="3"/>
  <c r="W10" i="3"/>
  <c r="W11" i="3"/>
  <c r="W12" i="3"/>
  <c r="W13" i="3"/>
  <c r="W14" i="3"/>
  <c r="W15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X7" i="3"/>
  <c r="X8" i="3"/>
  <c r="X9" i="3"/>
  <c r="X10" i="3"/>
  <c r="X11" i="3"/>
  <c r="X12" i="3"/>
  <c r="X13" i="3"/>
  <c r="X14" i="3"/>
  <c r="X15" i="3"/>
  <c r="X16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Z7" i="3"/>
  <c r="Z8" i="3"/>
  <c r="Z9" i="3"/>
  <c r="Z10" i="3"/>
  <c r="Z11" i="3"/>
  <c r="Z12" i="3"/>
  <c r="Z13" i="3"/>
  <c r="Z14" i="3"/>
  <c r="Z15" i="3"/>
  <c r="Z16" i="3"/>
  <c r="Z17" i="3"/>
  <c r="Z18" i="3"/>
  <c r="Z20" i="3"/>
  <c r="Z21" i="3"/>
  <c r="Z22" i="3"/>
  <c r="Z23" i="3"/>
  <c r="Z24" i="3"/>
  <c r="Z25" i="3"/>
  <c r="Z26" i="3"/>
  <c r="Z27" i="3"/>
  <c r="Z28" i="3"/>
  <c r="Z29" i="3"/>
  <c r="Z30" i="3"/>
  <c r="Z31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1" i="3"/>
  <c r="AA22" i="3"/>
  <c r="AA23" i="3"/>
  <c r="AA24" i="3"/>
  <c r="AA25" i="3"/>
  <c r="AA26" i="3"/>
  <c r="AA27" i="3"/>
  <c r="AA28" i="3"/>
  <c r="AA29" i="3"/>
  <c r="AA30" i="3"/>
  <c r="AA31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2" i="3"/>
  <c r="AB23" i="3"/>
  <c r="AB24" i="3"/>
  <c r="AB25" i="3"/>
  <c r="AB26" i="3"/>
  <c r="AB27" i="3"/>
  <c r="AB28" i="3"/>
  <c r="AB29" i="3"/>
  <c r="AB30" i="3"/>
  <c r="AB31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3" i="3"/>
  <c r="AC24" i="3"/>
  <c r="AC25" i="3"/>
  <c r="AC26" i="3"/>
  <c r="AC27" i="3"/>
  <c r="AC28" i="3"/>
  <c r="AC29" i="3"/>
  <c r="AC30" i="3"/>
  <c r="AC31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4" i="3"/>
  <c r="AD25" i="3"/>
  <c r="AD26" i="3"/>
  <c r="AD27" i="3"/>
  <c r="AD28" i="3"/>
  <c r="AD29" i="3"/>
  <c r="AD30" i="3"/>
  <c r="AD31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5" i="3"/>
  <c r="AE26" i="3"/>
  <c r="AE27" i="3"/>
  <c r="AE28" i="3"/>
  <c r="AE29" i="3"/>
  <c r="AE30" i="3"/>
  <c r="AE31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6" i="3"/>
  <c r="AF27" i="3"/>
  <c r="AF28" i="3"/>
  <c r="AF29" i="3"/>
  <c r="AF30" i="3"/>
  <c r="AF31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7" i="3"/>
  <c r="AG28" i="3"/>
  <c r="AG29" i="3"/>
  <c r="AG30" i="3"/>
  <c r="AG31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O7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6" i="3"/>
  <c r="P7" i="3"/>
  <c r="P8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AI165" i="3" l="1"/>
  <c r="E170" i="3" s="1"/>
  <c r="AV165" i="3"/>
  <c r="E183" i="3" s="1"/>
  <c r="AK165" i="3"/>
  <c r="E172" i="3" s="1"/>
  <c r="AP165" i="3"/>
  <c r="E177" i="3" s="1"/>
  <c r="AS165" i="3"/>
  <c r="E180" i="3" s="1"/>
  <c r="AL165" i="3"/>
  <c r="E173" i="3" s="1"/>
  <c r="AT165" i="3"/>
  <c r="E181" i="3" s="1"/>
  <c r="AZ165" i="3"/>
  <c r="E187" i="3" s="1"/>
  <c r="AO165" i="3"/>
  <c r="E176" i="3" s="1"/>
  <c r="AY165" i="3"/>
  <c r="E186" i="3" s="1"/>
  <c r="AJ165" i="3"/>
  <c r="E171" i="3" s="1"/>
  <c r="AU165" i="3"/>
  <c r="E182" i="3" s="1"/>
  <c r="BB165" i="3"/>
  <c r="E189" i="3" s="1"/>
  <c r="AQ165" i="3"/>
  <c r="E178" i="3" s="1"/>
  <c r="AX165" i="3"/>
  <c r="E185" i="3" s="1"/>
  <c r="AM165" i="3"/>
  <c r="E174" i="3" s="1"/>
  <c r="AH165" i="3"/>
  <c r="E169" i="3" s="1"/>
  <c r="AN165" i="3"/>
  <c r="E175" i="3" s="1"/>
  <c r="AR165" i="3"/>
  <c r="E179" i="3" s="1"/>
  <c r="AW165" i="3"/>
  <c r="E184" i="3" s="1"/>
  <c r="BA165" i="3"/>
  <c r="E188" i="3" s="1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163" i="3" l="1"/>
  <c r="S163" i="3"/>
  <c r="R163" i="3"/>
  <c r="Q163" i="3"/>
  <c r="T163" i="3"/>
  <c r="U163" i="3"/>
  <c r="V163" i="3"/>
  <c r="W163" i="3"/>
  <c r="X163" i="3"/>
  <c r="Y163" i="3"/>
  <c r="AA163" i="3"/>
  <c r="AC163" i="3"/>
  <c r="AE163" i="3"/>
  <c r="Z163" i="3"/>
  <c r="AB163" i="3"/>
  <c r="AD163" i="3"/>
  <c r="AF163" i="3"/>
  <c r="N163" i="3"/>
  <c r="O163" i="3"/>
  <c r="AG163" i="3"/>
  <c r="P163" i="3"/>
  <c r="M164" i="3"/>
  <c r="S164" i="3"/>
  <c r="R164" i="3"/>
  <c r="Q164" i="3"/>
  <c r="T164" i="3"/>
  <c r="U164" i="3"/>
  <c r="Y164" i="3"/>
  <c r="V164" i="3"/>
  <c r="W164" i="3"/>
  <c r="X164" i="3"/>
  <c r="Z164" i="3"/>
  <c r="AB164" i="3"/>
  <c r="AD164" i="3"/>
  <c r="AF164" i="3"/>
  <c r="AA164" i="3"/>
  <c r="AC164" i="3"/>
  <c r="AE164" i="3"/>
  <c r="AG164" i="3"/>
  <c r="N164" i="3"/>
  <c r="O164" i="3"/>
  <c r="P164" i="3"/>
  <c r="M162" i="3"/>
  <c r="S162" i="3"/>
  <c r="R162" i="3"/>
  <c r="Q162" i="3"/>
  <c r="T162" i="3"/>
  <c r="U162" i="3"/>
  <c r="Y162" i="3"/>
  <c r="V162" i="3"/>
  <c r="W162" i="3"/>
  <c r="X162" i="3"/>
  <c r="Z162" i="3"/>
  <c r="AB162" i="3"/>
  <c r="AD162" i="3"/>
  <c r="AF162" i="3"/>
  <c r="AA162" i="3"/>
  <c r="AC162" i="3"/>
  <c r="AE162" i="3"/>
  <c r="AG162" i="3"/>
  <c r="P162" i="3"/>
  <c r="O162" i="3"/>
  <c r="M160" i="3"/>
  <c r="S160" i="3"/>
  <c r="R160" i="3"/>
  <c r="Q160" i="3"/>
  <c r="T160" i="3"/>
  <c r="U160" i="3"/>
  <c r="Y160" i="3"/>
  <c r="V160" i="3"/>
  <c r="W160" i="3"/>
  <c r="X160" i="3"/>
  <c r="Z160" i="3"/>
  <c r="AB160" i="3"/>
  <c r="AD160" i="3"/>
  <c r="AF160" i="3"/>
  <c r="AA160" i="3"/>
  <c r="AC160" i="3"/>
  <c r="AE160" i="3"/>
  <c r="AG160" i="3"/>
  <c r="N160" i="3"/>
  <c r="O160" i="3"/>
  <c r="P160" i="3"/>
  <c r="M158" i="3"/>
  <c r="S158" i="3"/>
  <c r="R158" i="3"/>
  <c r="Q158" i="3"/>
  <c r="T158" i="3"/>
  <c r="U158" i="3"/>
  <c r="Y158" i="3"/>
  <c r="V158" i="3"/>
  <c r="W158" i="3"/>
  <c r="X158" i="3"/>
  <c r="Z158" i="3"/>
  <c r="AB158" i="3"/>
  <c r="AD158" i="3"/>
  <c r="AF158" i="3"/>
  <c r="AA158" i="3"/>
  <c r="AC158" i="3"/>
  <c r="AE158" i="3"/>
  <c r="AG158" i="3"/>
  <c r="N158" i="3"/>
  <c r="O158" i="3"/>
  <c r="P158" i="3"/>
  <c r="M156" i="3"/>
  <c r="S156" i="3"/>
  <c r="R156" i="3"/>
  <c r="Q156" i="3"/>
  <c r="T156" i="3"/>
  <c r="U156" i="3"/>
  <c r="Y156" i="3"/>
  <c r="V156" i="3"/>
  <c r="W156" i="3"/>
  <c r="X156" i="3"/>
  <c r="Z156" i="3"/>
  <c r="AB156" i="3"/>
  <c r="AD156" i="3"/>
  <c r="AF156" i="3"/>
  <c r="AA156" i="3"/>
  <c r="AC156" i="3"/>
  <c r="AE156" i="3"/>
  <c r="AG156" i="3"/>
  <c r="P156" i="3"/>
  <c r="N156" i="3"/>
  <c r="O156" i="3"/>
  <c r="M154" i="3"/>
  <c r="S154" i="3"/>
  <c r="R154" i="3"/>
  <c r="Q154" i="3"/>
  <c r="T154" i="3"/>
  <c r="U154" i="3"/>
  <c r="Y154" i="3"/>
  <c r="V154" i="3"/>
  <c r="W154" i="3"/>
  <c r="X154" i="3"/>
  <c r="Z154" i="3"/>
  <c r="AB154" i="3"/>
  <c r="AD154" i="3"/>
  <c r="AF154" i="3"/>
  <c r="AA154" i="3"/>
  <c r="AC154" i="3"/>
  <c r="AE154" i="3"/>
  <c r="AG154" i="3"/>
  <c r="N154" i="3"/>
  <c r="O154" i="3"/>
  <c r="P154" i="3"/>
  <c r="M152" i="3"/>
  <c r="S152" i="3"/>
  <c r="R152" i="3"/>
  <c r="Q152" i="3"/>
  <c r="T152" i="3"/>
  <c r="U152" i="3"/>
  <c r="Y152" i="3"/>
  <c r="V152" i="3"/>
  <c r="W152" i="3"/>
  <c r="X152" i="3"/>
  <c r="Z152" i="3"/>
  <c r="AB152" i="3"/>
  <c r="AD152" i="3"/>
  <c r="AF152" i="3"/>
  <c r="AA152" i="3"/>
  <c r="AC152" i="3"/>
  <c r="AE152" i="3"/>
  <c r="AG152" i="3"/>
  <c r="P152" i="3"/>
  <c r="N152" i="3"/>
  <c r="O152" i="3"/>
  <c r="M150" i="3"/>
  <c r="S150" i="3"/>
  <c r="R150" i="3"/>
  <c r="Q150" i="3"/>
  <c r="T150" i="3"/>
  <c r="U150" i="3"/>
  <c r="Y150" i="3"/>
  <c r="V150" i="3"/>
  <c r="W150" i="3"/>
  <c r="X150" i="3"/>
  <c r="Z150" i="3"/>
  <c r="AB150" i="3"/>
  <c r="AD150" i="3"/>
  <c r="AF150" i="3"/>
  <c r="AA150" i="3"/>
  <c r="AC150" i="3"/>
  <c r="AE150" i="3"/>
  <c r="AG150" i="3"/>
  <c r="N150" i="3"/>
  <c r="O150" i="3"/>
  <c r="P150" i="3"/>
  <c r="M148" i="3"/>
  <c r="S148" i="3"/>
  <c r="R148" i="3"/>
  <c r="Q148" i="3"/>
  <c r="T148" i="3"/>
  <c r="U148" i="3"/>
  <c r="Y148" i="3"/>
  <c r="V148" i="3"/>
  <c r="W148" i="3"/>
  <c r="X148" i="3"/>
  <c r="Z148" i="3"/>
  <c r="AB148" i="3"/>
  <c r="AD148" i="3"/>
  <c r="AF148" i="3"/>
  <c r="AA148" i="3"/>
  <c r="AC148" i="3"/>
  <c r="AE148" i="3"/>
  <c r="AG148" i="3"/>
  <c r="P148" i="3"/>
  <c r="N148" i="3"/>
  <c r="O148" i="3"/>
  <c r="M146" i="3"/>
  <c r="S146" i="3"/>
  <c r="R146" i="3"/>
  <c r="Q146" i="3"/>
  <c r="T146" i="3"/>
  <c r="U146" i="3"/>
  <c r="Y146" i="3"/>
  <c r="V146" i="3"/>
  <c r="W146" i="3"/>
  <c r="X146" i="3"/>
  <c r="Z146" i="3"/>
  <c r="AB146" i="3"/>
  <c r="AD146" i="3"/>
  <c r="AF146" i="3"/>
  <c r="AA146" i="3"/>
  <c r="AC146" i="3"/>
  <c r="AE146" i="3"/>
  <c r="AG146" i="3"/>
  <c r="P146" i="3"/>
  <c r="N146" i="3"/>
  <c r="O146" i="3"/>
  <c r="M144" i="3"/>
  <c r="S144" i="3"/>
  <c r="R144" i="3"/>
  <c r="Q144" i="3"/>
  <c r="T144" i="3"/>
  <c r="U144" i="3"/>
  <c r="Y144" i="3"/>
  <c r="V144" i="3"/>
  <c r="W144" i="3"/>
  <c r="X144" i="3"/>
  <c r="Z144" i="3"/>
  <c r="AB144" i="3"/>
  <c r="AD144" i="3"/>
  <c r="AF144" i="3"/>
  <c r="AA144" i="3"/>
  <c r="AC144" i="3"/>
  <c r="AE144" i="3"/>
  <c r="AG144" i="3"/>
  <c r="N144" i="3"/>
  <c r="O144" i="3"/>
  <c r="P144" i="3"/>
  <c r="M142" i="3"/>
  <c r="S142" i="3"/>
  <c r="R142" i="3"/>
  <c r="Q142" i="3"/>
  <c r="T142" i="3"/>
  <c r="U142" i="3"/>
  <c r="Y142" i="3"/>
  <c r="V142" i="3"/>
  <c r="W142" i="3"/>
  <c r="X142" i="3"/>
  <c r="Z142" i="3"/>
  <c r="AB142" i="3"/>
  <c r="AD142" i="3"/>
  <c r="AF142" i="3"/>
  <c r="AA142" i="3"/>
  <c r="AC142" i="3"/>
  <c r="AE142" i="3"/>
  <c r="AG142" i="3"/>
  <c r="P142" i="3"/>
  <c r="N142" i="3"/>
  <c r="O142" i="3"/>
  <c r="M140" i="3"/>
  <c r="S140" i="3"/>
  <c r="R140" i="3"/>
  <c r="Q140" i="3"/>
  <c r="T140" i="3"/>
  <c r="U140" i="3"/>
  <c r="Y140" i="3"/>
  <c r="V140" i="3"/>
  <c r="W140" i="3"/>
  <c r="X140" i="3"/>
  <c r="Z140" i="3"/>
  <c r="AB140" i="3"/>
  <c r="AD140" i="3"/>
  <c r="AF140" i="3"/>
  <c r="AA140" i="3"/>
  <c r="AC140" i="3"/>
  <c r="AE140" i="3"/>
  <c r="AG140" i="3"/>
  <c r="P140" i="3"/>
  <c r="N140" i="3"/>
  <c r="O140" i="3"/>
  <c r="M138" i="3"/>
  <c r="S138" i="3"/>
  <c r="R138" i="3"/>
  <c r="Q138" i="3"/>
  <c r="T138" i="3"/>
  <c r="U138" i="3"/>
  <c r="Y138" i="3"/>
  <c r="V138" i="3"/>
  <c r="W138" i="3"/>
  <c r="X138" i="3"/>
  <c r="Z138" i="3"/>
  <c r="AB138" i="3"/>
  <c r="AD138" i="3"/>
  <c r="AF138" i="3"/>
  <c r="AA138" i="3"/>
  <c r="AC138" i="3"/>
  <c r="AE138" i="3"/>
  <c r="AG138" i="3"/>
  <c r="P138" i="3"/>
  <c r="N138" i="3"/>
  <c r="O138" i="3"/>
  <c r="M136" i="3"/>
  <c r="S136" i="3"/>
  <c r="R136" i="3"/>
  <c r="Q136" i="3"/>
  <c r="T136" i="3"/>
  <c r="U136" i="3"/>
  <c r="Y136" i="3"/>
  <c r="V136" i="3"/>
  <c r="W136" i="3"/>
  <c r="X136" i="3"/>
  <c r="Z136" i="3"/>
  <c r="AB136" i="3"/>
  <c r="AD136" i="3"/>
  <c r="AF136" i="3"/>
  <c r="AA136" i="3"/>
  <c r="AC136" i="3"/>
  <c r="AE136" i="3"/>
  <c r="AG136" i="3"/>
  <c r="P136" i="3"/>
  <c r="N136" i="3"/>
  <c r="O136" i="3"/>
  <c r="M134" i="3"/>
  <c r="S134" i="3"/>
  <c r="R134" i="3"/>
  <c r="Q134" i="3"/>
  <c r="T134" i="3"/>
  <c r="U134" i="3"/>
  <c r="Y134" i="3"/>
  <c r="V134" i="3"/>
  <c r="W134" i="3"/>
  <c r="X134" i="3"/>
  <c r="Z134" i="3"/>
  <c r="AB134" i="3"/>
  <c r="AD134" i="3"/>
  <c r="AF134" i="3"/>
  <c r="AA134" i="3"/>
  <c r="AC134" i="3"/>
  <c r="AE134" i="3"/>
  <c r="AG134" i="3"/>
  <c r="P134" i="3"/>
  <c r="N134" i="3"/>
  <c r="O134" i="3"/>
  <c r="M132" i="3"/>
  <c r="S132" i="3"/>
  <c r="R132" i="3"/>
  <c r="Q132" i="3"/>
  <c r="T132" i="3"/>
  <c r="U132" i="3"/>
  <c r="Y132" i="3"/>
  <c r="V132" i="3"/>
  <c r="W132" i="3"/>
  <c r="X132" i="3"/>
  <c r="Z132" i="3"/>
  <c r="AB132" i="3"/>
  <c r="AD132" i="3"/>
  <c r="AF132" i="3"/>
  <c r="AA132" i="3"/>
  <c r="AC132" i="3"/>
  <c r="AE132" i="3"/>
  <c r="AG132" i="3"/>
  <c r="P132" i="3"/>
  <c r="N132" i="3"/>
  <c r="O132" i="3"/>
  <c r="M130" i="3"/>
  <c r="S130" i="3"/>
  <c r="R130" i="3"/>
  <c r="Q130" i="3"/>
  <c r="T130" i="3"/>
  <c r="U130" i="3"/>
  <c r="V130" i="3"/>
  <c r="Y130" i="3"/>
  <c r="W130" i="3"/>
  <c r="X130" i="3"/>
  <c r="Z130" i="3"/>
  <c r="AB130" i="3"/>
  <c r="AD130" i="3"/>
  <c r="AF130" i="3"/>
  <c r="AA130" i="3"/>
  <c r="AC130" i="3"/>
  <c r="AE130" i="3"/>
  <c r="AG130" i="3"/>
  <c r="P130" i="3"/>
  <c r="N130" i="3"/>
  <c r="O130" i="3"/>
  <c r="M128" i="3"/>
  <c r="S128" i="3"/>
  <c r="R128" i="3"/>
  <c r="Q128" i="3"/>
  <c r="T128" i="3"/>
  <c r="U128" i="3"/>
  <c r="V128" i="3"/>
  <c r="Y128" i="3"/>
  <c r="W128" i="3"/>
  <c r="X128" i="3"/>
  <c r="Z128" i="3"/>
  <c r="AB128" i="3"/>
  <c r="AD128" i="3"/>
  <c r="AF128" i="3"/>
  <c r="AA128" i="3"/>
  <c r="AC128" i="3"/>
  <c r="AE128" i="3"/>
  <c r="AG128" i="3"/>
  <c r="P128" i="3"/>
  <c r="N128" i="3"/>
  <c r="O128" i="3"/>
  <c r="M126" i="3"/>
  <c r="S126" i="3"/>
  <c r="R126" i="3"/>
  <c r="Q126" i="3"/>
  <c r="T126" i="3"/>
  <c r="U126" i="3"/>
  <c r="V126" i="3"/>
  <c r="Y126" i="3"/>
  <c r="W126" i="3"/>
  <c r="X126" i="3"/>
  <c r="Z126" i="3"/>
  <c r="AB126" i="3"/>
  <c r="AD126" i="3"/>
  <c r="AF126" i="3"/>
  <c r="AA126" i="3"/>
  <c r="AC126" i="3"/>
  <c r="AE126" i="3"/>
  <c r="AG126" i="3"/>
  <c r="P126" i="3"/>
  <c r="N126" i="3"/>
  <c r="O126" i="3"/>
  <c r="M124" i="3"/>
  <c r="S124" i="3"/>
  <c r="R124" i="3"/>
  <c r="Q124" i="3"/>
  <c r="T124" i="3"/>
  <c r="U124" i="3"/>
  <c r="V124" i="3"/>
  <c r="Y124" i="3"/>
  <c r="W124" i="3"/>
  <c r="X124" i="3"/>
  <c r="Z124" i="3"/>
  <c r="AB124" i="3"/>
  <c r="AD124" i="3"/>
  <c r="AF124" i="3"/>
  <c r="AA124" i="3"/>
  <c r="AC124" i="3"/>
  <c r="AE124" i="3"/>
  <c r="AG124" i="3"/>
  <c r="P124" i="3"/>
  <c r="N124" i="3"/>
  <c r="O124" i="3"/>
  <c r="M122" i="3"/>
  <c r="S122" i="3"/>
  <c r="R122" i="3"/>
  <c r="Q122" i="3"/>
  <c r="T122" i="3"/>
  <c r="U122" i="3"/>
  <c r="V122" i="3"/>
  <c r="Y122" i="3"/>
  <c r="W122" i="3"/>
  <c r="X122" i="3"/>
  <c r="Z122" i="3"/>
  <c r="AB122" i="3"/>
  <c r="AD122" i="3"/>
  <c r="AF122" i="3"/>
  <c r="AA122" i="3"/>
  <c r="AC122" i="3"/>
  <c r="AE122" i="3"/>
  <c r="AG122" i="3"/>
  <c r="P122" i="3"/>
  <c r="N122" i="3"/>
  <c r="O122" i="3"/>
  <c r="M120" i="3"/>
  <c r="S120" i="3"/>
  <c r="R120" i="3"/>
  <c r="Q120" i="3"/>
  <c r="T120" i="3"/>
  <c r="U120" i="3"/>
  <c r="V120" i="3"/>
  <c r="Y120" i="3"/>
  <c r="W120" i="3"/>
  <c r="X120" i="3"/>
  <c r="Z120" i="3"/>
  <c r="AB120" i="3"/>
  <c r="AD120" i="3"/>
  <c r="AF120" i="3"/>
  <c r="AA120" i="3"/>
  <c r="AC120" i="3"/>
  <c r="AE120" i="3"/>
  <c r="AG120" i="3"/>
  <c r="P120" i="3"/>
  <c r="N120" i="3"/>
  <c r="O120" i="3"/>
  <c r="M118" i="3"/>
  <c r="S118" i="3"/>
  <c r="R118" i="3"/>
  <c r="Q118" i="3"/>
  <c r="T118" i="3"/>
  <c r="U118" i="3"/>
  <c r="V118" i="3"/>
  <c r="Y118" i="3"/>
  <c r="W118" i="3"/>
  <c r="X118" i="3"/>
  <c r="Z118" i="3"/>
  <c r="AB118" i="3"/>
  <c r="AD118" i="3"/>
  <c r="AF118" i="3"/>
  <c r="AA118" i="3"/>
  <c r="AC118" i="3"/>
  <c r="AE118" i="3"/>
  <c r="AG118" i="3"/>
  <c r="P118" i="3"/>
  <c r="N118" i="3"/>
  <c r="O118" i="3"/>
  <c r="M116" i="3"/>
  <c r="S116" i="3"/>
  <c r="R116" i="3"/>
  <c r="Q116" i="3"/>
  <c r="T116" i="3"/>
  <c r="U116" i="3"/>
  <c r="V116" i="3"/>
  <c r="Y116" i="3"/>
  <c r="W116" i="3"/>
  <c r="X116" i="3"/>
  <c r="Z116" i="3"/>
  <c r="AB116" i="3"/>
  <c r="AD116" i="3"/>
  <c r="AF116" i="3"/>
  <c r="AA116" i="3"/>
  <c r="AC116" i="3"/>
  <c r="AE116" i="3"/>
  <c r="AG116" i="3"/>
  <c r="P116" i="3"/>
  <c r="N116" i="3"/>
  <c r="O116" i="3"/>
  <c r="M114" i="3"/>
  <c r="S114" i="3"/>
  <c r="R114" i="3"/>
  <c r="Q114" i="3"/>
  <c r="T114" i="3"/>
  <c r="U114" i="3"/>
  <c r="V114" i="3"/>
  <c r="Y114" i="3"/>
  <c r="W114" i="3"/>
  <c r="X114" i="3"/>
  <c r="Z114" i="3"/>
  <c r="AB114" i="3"/>
  <c r="AD114" i="3"/>
  <c r="AF114" i="3"/>
  <c r="AA114" i="3"/>
  <c r="AC114" i="3"/>
  <c r="AE114" i="3"/>
  <c r="AG114" i="3"/>
  <c r="P114" i="3"/>
  <c r="N114" i="3"/>
  <c r="O114" i="3"/>
  <c r="M112" i="3"/>
  <c r="S112" i="3"/>
  <c r="R112" i="3"/>
  <c r="Q112" i="3"/>
  <c r="T112" i="3"/>
  <c r="U112" i="3"/>
  <c r="V112" i="3"/>
  <c r="Y112" i="3"/>
  <c r="W112" i="3"/>
  <c r="X112" i="3"/>
  <c r="Z112" i="3"/>
  <c r="AB112" i="3"/>
  <c r="AD112" i="3"/>
  <c r="AF112" i="3"/>
  <c r="AA112" i="3"/>
  <c r="AC112" i="3"/>
  <c r="AE112" i="3"/>
  <c r="AG112" i="3"/>
  <c r="P112" i="3"/>
  <c r="N112" i="3"/>
  <c r="O112" i="3"/>
  <c r="M110" i="3"/>
  <c r="S110" i="3"/>
  <c r="R110" i="3"/>
  <c r="Q110" i="3"/>
  <c r="T110" i="3"/>
  <c r="U110" i="3"/>
  <c r="V110" i="3"/>
  <c r="Y110" i="3"/>
  <c r="W110" i="3"/>
  <c r="X110" i="3"/>
  <c r="Z110" i="3"/>
  <c r="AB110" i="3"/>
  <c r="AD110" i="3"/>
  <c r="AF110" i="3"/>
  <c r="AA110" i="3"/>
  <c r="AC110" i="3"/>
  <c r="AE110" i="3"/>
  <c r="AG110" i="3"/>
  <c r="P110" i="3"/>
  <c r="N110" i="3"/>
  <c r="O110" i="3"/>
  <c r="M108" i="3"/>
  <c r="S108" i="3"/>
  <c r="R108" i="3"/>
  <c r="Q108" i="3"/>
  <c r="T108" i="3"/>
  <c r="U108" i="3"/>
  <c r="V108" i="3"/>
  <c r="Y108" i="3"/>
  <c r="W108" i="3"/>
  <c r="X108" i="3"/>
  <c r="Z108" i="3"/>
  <c r="AB108" i="3"/>
  <c r="AD108" i="3"/>
  <c r="AF108" i="3"/>
  <c r="AA108" i="3"/>
  <c r="AC108" i="3"/>
  <c r="AE108" i="3"/>
  <c r="AG108" i="3"/>
  <c r="P108" i="3"/>
  <c r="N108" i="3"/>
  <c r="O108" i="3"/>
  <c r="M106" i="3"/>
  <c r="S106" i="3"/>
  <c r="R106" i="3"/>
  <c r="Q106" i="3"/>
  <c r="T106" i="3"/>
  <c r="U106" i="3"/>
  <c r="V106" i="3"/>
  <c r="Y106" i="3"/>
  <c r="W106" i="3"/>
  <c r="X106" i="3"/>
  <c r="Z106" i="3"/>
  <c r="AB106" i="3"/>
  <c r="AD106" i="3"/>
  <c r="AF106" i="3"/>
  <c r="AA106" i="3"/>
  <c r="AC106" i="3"/>
  <c r="AE106" i="3"/>
  <c r="AG106" i="3"/>
  <c r="P106" i="3"/>
  <c r="N106" i="3"/>
  <c r="O106" i="3"/>
  <c r="M104" i="3"/>
  <c r="S104" i="3"/>
  <c r="R104" i="3"/>
  <c r="Q104" i="3"/>
  <c r="T104" i="3"/>
  <c r="U104" i="3"/>
  <c r="V104" i="3"/>
  <c r="Y104" i="3"/>
  <c r="W104" i="3"/>
  <c r="X104" i="3"/>
  <c r="Z104" i="3"/>
  <c r="AB104" i="3"/>
  <c r="AD104" i="3"/>
  <c r="AF104" i="3"/>
  <c r="AA104" i="3"/>
  <c r="AC104" i="3"/>
  <c r="AE104" i="3"/>
  <c r="AG104" i="3"/>
  <c r="P104" i="3"/>
  <c r="N104" i="3"/>
  <c r="O104" i="3"/>
  <c r="M102" i="3"/>
  <c r="S102" i="3"/>
  <c r="R102" i="3"/>
  <c r="Q102" i="3"/>
  <c r="T102" i="3"/>
  <c r="U102" i="3"/>
  <c r="V102" i="3"/>
  <c r="Y102" i="3"/>
  <c r="W102" i="3"/>
  <c r="X102" i="3"/>
  <c r="Z102" i="3"/>
  <c r="AB102" i="3"/>
  <c r="AD102" i="3"/>
  <c r="AF102" i="3"/>
  <c r="AA102" i="3"/>
  <c r="AC102" i="3"/>
  <c r="AE102" i="3"/>
  <c r="AG102" i="3"/>
  <c r="P102" i="3"/>
  <c r="N102" i="3"/>
  <c r="O102" i="3"/>
  <c r="M100" i="3"/>
  <c r="S100" i="3"/>
  <c r="R100" i="3"/>
  <c r="Q100" i="3"/>
  <c r="T100" i="3"/>
  <c r="U100" i="3"/>
  <c r="V100" i="3"/>
  <c r="Y100" i="3"/>
  <c r="W100" i="3"/>
  <c r="X100" i="3"/>
  <c r="Z100" i="3"/>
  <c r="AB100" i="3"/>
  <c r="AD100" i="3"/>
  <c r="AF100" i="3"/>
  <c r="AA100" i="3"/>
  <c r="AC100" i="3"/>
  <c r="AE100" i="3"/>
  <c r="AG100" i="3"/>
  <c r="P100" i="3"/>
  <c r="N100" i="3"/>
  <c r="O100" i="3"/>
  <c r="M98" i="3"/>
  <c r="S98" i="3"/>
  <c r="R98" i="3"/>
  <c r="Q98" i="3"/>
  <c r="T98" i="3"/>
  <c r="U98" i="3"/>
  <c r="V98" i="3"/>
  <c r="Y98" i="3"/>
  <c r="W98" i="3"/>
  <c r="X98" i="3"/>
  <c r="Z98" i="3"/>
  <c r="AB98" i="3"/>
  <c r="AD98" i="3"/>
  <c r="AF98" i="3"/>
  <c r="AA98" i="3"/>
  <c r="AC98" i="3"/>
  <c r="AE98" i="3"/>
  <c r="AG98" i="3"/>
  <c r="P98" i="3"/>
  <c r="N98" i="3"/>
  <c r="O98" i="3"/>
  <c r="M95" i="3"/>
  <c r="S95" i="3"/>
  <c r="R95" i="3"/>
  <c r="Q95" i="3"/>
  <c r="T95" i="3"/>
  <c r="U95" i="3"/>
  <c r="V95" i="3"/>
  <c r="Y95" i="3"/>
  <c r="W95" i="3"/>
  <c r="X95" i="3"/>
  <c r="Z95" i="3"/>
  <c r="AB95" i="3"/>
  <c r="AD95" i="3"/>
  <c r="AF95" i="3"/>
  <c r="AA95" i="3"/>
  <c r="AC95" i="3"/>
  <c r="AE95" i="3"/>
  <c r="AG95" i="3"/>
  <c r="P95" i="3"/>
  <c r="N95" i="3"/>
  <c r="O95" i="3"/>
  <c r="M93" i="3"/>
  <c r="S93" i="3"/>
  <c r="R93" i="3"/>
  <c r="Q93" i="3"/>
  <c r="T93" i="3"/>
  <c r="U93" i="3"/>
  <c r="V93" i="3"/>
  <c r="Y93" i="3"/>
  <c r="W93" i="3"/>
  <c r="X93" i="3"/>
  <c r="Z93" i="3"/>
  <c r="AB93" i="3"/>
  <c r="AD93" i="3"/>
  <c r="AF93" i="3"/>
  <c r="AA93" i="3"/>
  <c r="AC93" i="3"/>
  <c r="AE93" i="3"/>
  <c r="AG93" i="3"/>
  <c r="P93" i="3"/>
  <c r="N93" i="3"/>
  <c r="O93" i="3"/>
  <c r="M91" i="3"/>
  <c r="S91" i="3"/>
  <c r="R91" i="3"/>
  <c r="Q91" i="3"/>
  <c r="T91" i="3"/>
  <c r="U91" i="3"/>
  <c r="V91" i="3"/>
  <c r="Y91" i="3"/>
  <c r="W91" i="3"/>
  <c r="X91" i="3"/>
  <c r="Z91" i="3"/>
  <c r="AB91" i="3"/>
  <c r="AD91" i="3"/>
  <c r="AF91" i="3"/>
  <c r="AA91" i="3"/>
  <c r="AC91" i="3"/>
  <c r="AE91" i="3"/>
  <c r="AG91" i="3"/>
  <c r="P91" i="3"/>
  <c r="N91" i="3"/>
  <c r="O91" i="3"/>
  <c r="M89" i="3"/>
  <c r="S89" i="3"/>
  <c r="R89" i="3"/>
  <c r="Q89" i="3"/>
  <c r="T89" i="3"/>
  <c r="U89" i="3"/>
  <c r="V89" i="3"/>
  <c r="Y89" i="3"/>
  <c r="W89" i="3"/>
  <c r="X89" i="3"/>
  <c r="Z89" i="3"/>
  <c r="AB89" i="3"/>
  <c r="AD89" i="3"/>
  <c r="AF89" i="3"/>
  <c r="AA89" i="3"/>
  <c r="AC89" i="3"/>
  <c r="AE89" i="3"/>
  <c r="P89" i="3"/>
  <c r="AG89" i="3"/>
  <c r="N89" i="3"/>
  <c r="O89" i="3"/>
  <c r="M87" i="3"/>
  <c r="S87" i="3"/>
  <c r="R87" i="3"/>
  <c r="T87" i="3"/>
  <c r="U87" i="3"/>
  <c r="V87" i="3"/>
  <c r="Q87" i="3"/>
  <c r="Y87" i="3"/>
  <c r="W87" i="3"/>
  <c r="X87" i="3"/>
  <c r="Z87" i="3"/>
  <c r="AB87" i="3"/>
  <c r="AD87" i="3"/>
  <c r="AF87" i="3"/>
  <c r="AA87" i="3"/>
  <c r="AC87" i="3"/>
  <c r="AE87" i="3"/>
  <c r="AG87" i="3"/>
  <c r="P87" i="3"/>
  <c r="N87" i="3"/>
  <c r="O87" i="3"/>
  <c r="M85" i="3"/>
  <c r="S85" i="3"/>
  <c r="R85" i="3"/>
  <c r="Q85" i="3"/>
  <c r="T85" i="3"/>
  <c r="U85" i="3"/>
  <c r="V85" i="3"/>
  <c r="Y85" i="3"/>
  <c r="W85" i="3"/>
  <c r="X85" i="3"/>
  <c r="Z85" i="3"/>
  <c r="AB85" i="3"/>
  <c r="AD85" i="3"/>
  <c r="AF85" i="3"/>
  <c r="AA85" i="3"/>
  <c r="AC85" i="3"/>
  <c r="AE85" i="3"/>
  <c r="P85" i="3"/>
  <c r="AG85" i="3"/>
  <c r="N85" i="3"/>
  <c r="O85" i="3"/>
  <c r="M83" i="3"/>
  <c r="S83" i="3"/>
  <c r="R83" i="3"/>
  <c r="T83" i="3"/>
  <c r="U83" i="3"/>
  <c r="V83" i="3"/>
  <c r="Q83" i="3"/>
  <c r="Y83" i="3"/>
  <c r="W83" i="3"/>
  <c r="X83" i="3"/>
  <c r="Z83" i="3"/>
  <c r="AB83" i="3"/>
  <c r="AD83" i="3"/>
  <c r="AF83" i="3"/>
  <c r="AA83" i="3"/>
  <c r="AC83" i="3"/>
  <c r="AE83" i="3"/>
  <c r="AG83" i="3"/>
  <c r="P83" i="3"/>
  <c r="N83" i="3"/>
  <c r="O83" i="3"/>
  <c r="M81" i="3"/>
  <c r="S81" i="3"/>
  <c r="R81" i="3"/>
  <c r="Q81" i="3"/>
  <c r="T81" i="3"/>
  <c r="U81" i="3"/>
  <c r="V81" i="3"/>
  <c r="Y81" i="3"/>
  <c r="W81" i="3"/>
  <c r="X81" i="3"/>
  <c r="Z81" i="3"/>
  <c r="AB81" i="3"/>
  <c r="AD81" i="3"/>
  <c r="AF81" i="3"/>
  <c r="AA81" i="3"/>
  <c r="AC81" i="3"/>
  <c r="AE81" i="3"/>
  <c r="P81" i="3"/>
  <c r="AG81" i="3"/>
  <c r="N81" i="3"/>
  <c r="O81" i="3"/>
  <c r="M79" i="3"/>
  <c r="S79" i="3"/>
  <c r="R79" i="3"/>
  <c r="T79" i="3"/>
  <c r="U79" i="3"/>
  <c r="V79" i="3"/>
  <c r="Q79" i="3"/>
  <c r="Y79" i="3"/>
  <c r="W79" i="3"/>
  <c r="X79" i="3"/>
  <c r="Z79" i="3"/>
  <c r="AB79" i="3"/>
  <c r="AD79" i="3"/>
  <c r="AF79" i="3"/>
  <c r="AA79" i="3"/>
  <c r="AC79" i="3"/>
  <c r="AE79" i="3"/>
  <c r="AG79" i="3"/>
  <c r="P79" i="3"/>
  <c r="N79" i="3"/>
  <c r="O79" i="3"/>
  <c r="M77" i="3"/>
  <c r="S77" i="3"/>
  <c r="R77" i="3"/>
  <c r="Q77" i="3"/>
  <c r="T77" i="3"/>
  <c r="U77" i="3"/>
  <c r="V77" i="3"/>
  <c r="Y77" i="3"/>
  <c r="W77" i="3"/>
  <c r="X77" i="3"/>
  <c r="Z77" i="3"/>
  <c r="AB77" i="3"/>
  <c r="AD77" i="3"/>
  <c r="AF77" i="3"/>
  <c r="AA77" i="3"/>
  <c r="AC77" i="3"/>
  <c r="AE77" i="3"/>
  <c r="P77" i="3"/>
  <c r="AG77" i="3"/>
  <c r="N77" i="3"/>
  <c r="O77" i="3"/>
  <c r="M75" i="3"/>
  <c r="S75" i="3"/>
  <c r="R75" i="3"/>
  <c r="T75" i="3"/>
  <c r="U75" i="3"/>
  <c r="V75" i="3"/>
  <c r="Q75" i="3"/>
  <c r="Y75" i="3"/>
  <c r="W75" i="3"/>
  <c r="X75" i="3"/>
  <c r="Z75" i="3"/>
  <c r="AB75" i="3"/>
  <c r="AD75" i="3"/>
  <c r="AF75" i="3"/>
  <c r="AA75" i="3"/>
  <c r="AC75" i="3"/>
  <c r="AE75" i="3"/>
  <c r="AG75" i="3"/>
  <c r="P75" i="3"/>
  <c r="N75" i="3"/>
  <c r="O75" i="3"/>
  <c r="M73" i="3"/>
  <c r="S73" i="3"/>
  <c r="R73" i="3"/>
  <c r="Q73" i="3"/>
  <c r="T73" i="3"/>
  <c r="U73" i="3"/>
  <c r="V73" i="3"/>
  <c r="Y73" i="3"/>
  <c r="W73" i="3"/>
  <c r="X73" i="3"/>
  <c r="Z73" i="3"/>
  <c r="AB73" i="3"/>
  <c r="AD73" i="3"/>
  <c r="AF73" i="3"/>
  <c r="AA73" i="3"/>
  <c r="AC73" i="3"/>
  <c r="AE73" i="3"/>
  <c r="P73" i="3"/>
  <c r="AG73" i="3"/>
  <c r="N73" i="3"/>
  <c r="O73" i="3"/>
  <c r="M71" i="3"/>
  <c r="S71" i="3"/>
  <c r="R71" i="3"/>
  <c r="T71" i="3"/>
  <c r="U71" i="3"/>
  <c r="V71" i="3"/>
  <c r="Q71" i="3"/>
  <c r="Y71" i="3"/>
  <c r="W71" i="3"/>
  <c r="X71" i="3"/>
  <c r="Z71" i="3"/>
  <c r="AB71" i="3"/>
  <c r="AD71" i="3"/>
  <c r="AF71" i="3"/>
  <c r="AA71" i="3"/>
  <c r="AC71" i="3"/>
  <c r="AE71" i="3"/>
  <c r="AG71" i="3"/>
  <c r="P71" i="3"/>
  <c r="N71" i="3"/>
  <c r="O71" i="3"/>
  <c r="M161" i="3"/>
  <c r="S161" i="3"/>
  <c r="R161" i="3"/>
  <c r="Q161" i="3"/>
  <c r="T161" i="3"/>
  <c r="U161" i="3"/>
  <c r="V161" i="3"/>
  <c r="W161" i="3"/>
  <c r="X161" i="3"/>
  <c r="Y161" i="3"/>
  <c r="AA161" i="3"/>
  <c r="AC161" i="3"/>
  <c r="AE161" i="3"/>
  <c r="Z161" i="3"/>
  <c r="AB161" i="3"/>
  <c r="AD161" i="3"/>
  <c r="AF161" i="3"/>
  <c r="O161" i="3"/>
  <c r="AG161" i="3"/>
  <c r="P161" i="3"/>
  <c r="M159" i="3"/>
  <c r="S159" i="3"/>
  <c r="R159" i="3"/>
  <c r="Q159" i="3"/>
  <c r="T159" i="3"/>
  <c r="U159" i="3"/>
  <c r="V159" i="3"/>
  <c r="W159" i="3"/>
  <c r="X159" i="3"/>
  <c r="Y159" i="3"/>
  <c r="AA159" i="3"/>
  <c r="AC159" i="3"/>
  <c r="AE159" i="3"/>
  <c r="Z159" i="3"/>
  <c r="AB159" i="3"/>
  <c r="AD159" i="3"/>
  <c r="AF159" i="3"/>
  <c r="N159" i="3"/>
  <c r="O159" i="3"/>
  <c r="AG159" i="3"/>
  <c r="P159" i="3"/>
  <c r="M157" i="3"/>
  <c r="S157" i="3"/>
  <c r="R157" i="3"/>
  <c r="Q157" i="3"/>
  <c r="T157" i="3"/>
  <c r="U157" i="3"/>
  <c r="V157" i="3"/>
  <c r="W157" i="3"/>
  <c r="X157" i="3"/>
  <c r="Y157" i="3"/>
  <c r="AA157" i="3"/>
  <c r="AC157" i="3"/>
  <c r="AE157" i="3"/>
  <c r="Z157" i="3"/>
  <c r="AB157" i="3"/>
  <c r="AD157" i="3"/>
  <c r="AF157" i="3"/>
  <c r="N157" i="3"/>
  <c r="O157" i="3"/>
  <c r="AG157" i="3"/>
  <c r="P157" i="3"/>
  <c r="M155" i="3"/>
  <c r="S155" i="3"/>
  <c r="R155" i="3"/>
  <c r="Q155" i="3"/>
  <c r="T155" i="3"/>
  <c r="U155" i="3"/>
  <c r="V155" i="3"/>
  <c r="W155" i="3"/>
  <c r="X155" i="3"/>
  <c r="Y155" i="3"/>
  <c r="AA155" i="3"/>
  <c r="AC155" i="3"/>
  <c r="AE155" i="3"/>
  <c r="Z155" i="3"/>
  <c r="AB155" i="3"/>
  <c r="AD155" i="3"/>
  <c r="AF155" i="3"/>
  <c r="N155" i="3"/>
  <c r="O155" i="3"/>
  <c r="AG155" i="3"/>
  <c r="P155" i="3"/>
  <c r="M153" i="3"/>
  <c r="S153" i="3"/>
  <c r="R153" i="3"/>
  <c r="Q153" i="3"/>
  <c r="T153" i="3"/>
  <c r="U153" i="3"/>
  <c r="V153" i="3"/>
  <c r="W153" i="3"/>
  <c r="X153" i="3"/>
  <c r="Y153" i="3"/>
  <c r="AA153" i="3"/>
  <c r="AC153" i="3"/>
  <c r="AE153" i="3"/>
  <c r="Z153" i="3"/>
  <c r="AB153" i="3"/>
  <c r="AD153" i="3"/>
  <c r="AF153" i="3"/>
  <c r="N153" i="3"/>
  <c r="O153" i="3"/>
  <c r="AG153" i="3"/>
  <c r="P153" i="3"/>
  <c r="M151" i="3"/>
  <c r="S151" i="3"/>
  <c r="R151" i="3"/>
  <c r="Q151" i="3"/>
  <c r="T151" i="3"/>
  <c r="U151" i="3"/>
  <c r="V151" i="3"/>
  <c r="W151" i="3"/>
  <c r="X151" i="3"/>
  <c r="Y151" i="3"/>
  <c r="AA151" i="3"/>
  <c r="AC151" i="3"/>
  <c r="AE151" i="3"/>
  <c r="Z151" i="3"/>
  <c r="AB151" i="3"/>
  <c r="AD151" i="3"/>
  <c r="AF151" i="3"/>
  <c r="N151" i="3"/>
  <c r="O151" i="3"/>
  <c r="AG151" i="3"/>
  <c r="P151" i="3"/>
  <c r="M149" i="3"/>
  <c r="S149" i="3"/>
  <c r="R149" i="3"/>
  <c r="Q149" i="3"/>
  <c r="T149" i="3"/>
  <c r="U149" i="3"/>
  <c r="V149" i="3"/>
  <c r="W149" i="3"/>
  <c r="X149" i="3"/>
  <c r="Y149" i="3"/>
  <c r="AA149" i="3"/>
  <c r="AC149" i="3"/>
  <c r="AE149" i="3"/>
  <c r="Z149" i="3"/>
  <c r="AB149" i="3"/>
  <c r="AD149" i="3"/>
  <c r="AF149" i="3"/>
  <c r="N149" i="3"/>
  <c r="O149" i="3"/>
  <c r="AG149" i="3"/>
  <c r="P149" i="3"/>
  <c r="M147" i="3"/>
  <c r="S147" i="3"/>
  <c r="R147" i="3"/>
  <c r="Q147" i="3"/>
  <c r="T147" i="3"/>
  <c r="U147" i="3"/>
  <c r="V147" i="3"/>
  <c r="W147" i="3"/>
  <c r="X147" i="3"/>
  <c r="Y147" i="3"/>
  <c r="AA147" i="3"/>
  <c r="AC147" i="3"/>
  <c r="AE147" i="3"/>
  <c r="Z147" i="3"/>
  <c r="AB147" i="3"/>
  <c r="AD147" i="3"/>
  <c r="AF147" i="3"/>
  <c r="N147" i="3"/>
  <c r="O147" i="3"/>
  <c r="AG147" i="3"/>
  <c r="P147" i="3"/>
  <c r="M145" i="3"/>
  <c r="S145" i="3"/>
  <c r="R145" i="3"/>
  <c r="Q145" i="3"/>
  <c r="T145" i="3"/>
  <c r="U145" i="3"/>
  <c r="V145" i="3"/>
  <c r="W145" i="3"/>
  <c r="X145" i="3"/>
  <c r="Y145" i="3"/>
  <c r="AA145" i="3"/>
  <c r="AC145" i="3"/>
  <c r="AE145" i="3"/>
  <c r="Z145" i="3"/>
  <c r="AB145" i="3"/>
  <c r="AD145" i="3"/>
  <c r="AF145" i="3"/>
  <c r="N145" i="3"/>
  <c r="O145" i="3"/>
  <c r="AG145" i="3"/>
  <c r="P145" i="3"/>
  <c r="M143" i="3"/>
  <c r="S143" i="3"/>
  <c r="R143" i="3"/>
  <c r="Q143" i="3"/>
  <c r="T143" i="3"/>
  <c r="U143" i="3"/>
  <c r="V143" i="3"/>
  <c r="W143" i="3"/>
  <c r="X143" i="3"/>
  <c r="Y143" i="3"/>
  <c r="AA143" i="3"/>
  <c r="AC143" i="3"/>
  <c r="AE143" i="3"/>
  <c r="Z143" i="3"/>
  <c r="AB143" i="3"/>
  <c r="AD143" i="3"/>
  <c r="AF143" i="3"/>
  <c r="N143" i="3"/>
  <c r="O143" i="3"/>
  <c r="AG143" i="3"/>
  <c r="P143" i="3"/>
  <c r="M141" i="3"/>
  <c r="S141" i="3"/>
  <c r="R141" i="3"/>
  <c r="Q141" i="3"/>
  <c r="T141" i="3"/>
  <c r="U141" i="3"/>
  <c r="V141" i="3"/>
  <c r="W141" i="3"/>
  <c r="X141" i="3"/>
  <c r="Y141" i="3"/>
  <c r="AA141" i="3"/>
  <c r="AC141" i="3"/>
  <c r="AE141" i="3"/>
  <c r="Z141" i="3"/>
  <c r="AB141" i="3"/>
  <c r="AD141" i="3"/>
  <c r="AF141" i="3"/>
  <c r="N141" i="3"/>
  <c r="O141" i="3"/>
  <c r="AG141" i="3"/>
  <c r="P141" i="3"/>
  <c r="M139" i="3"/>
  <c r="S139" i="3"/>
  <c r="R139" i="3"/>
  <c r="Q139" i="3"/>
  <c r="T139" i="3"/>
  <c r="U139" i="3"/>
  <c r="V139" i="3"/>
  <c r="W139" i="3"/>
  <c r="X139" i="3"/>
  <c r="Y139" i="3"/>
  <c r="AA139" i="3"/>
  <c r="AC139" i="3"/>
  <c r="AE139" i="3"/>
  <c r="Z139" i="3"/>
  <c r="AB139" i="3"/>
  <c r="AD139" i="3"/>
  <c r="AF139" i="3"/>
  <c r="N139" i="3"/>
  <c r="O139" i="3"/>
  <c r="AG139" i="3"/>
  <c r="P139" i="3"/>
  <c r="M137" i="3"/>
  <c r="S137" i="3"/>
  <c r="R137" i="3"/>
  <c r="Q137" i="3"/>
  <c r="T137" i="3"/>
  <c r="U137" i="3"/>
  <c r="V137" i="3"/>
  <c r="W137" i="3"/>
  <c r="X137" i="3"/>
  <c r="Y137" i="3"/>
  <c r="AA137" i="3"/>
  <c r="AC137" i="3"/>
  <c r="AE137" i="3"/>
  <c r="Z137" i="3"/>
  <c r="AB137" i="3"/>
  <c r="AD137" i="3"/>
  <c r="AF137" i="3"/>
  <c r="N137" i="3"/>
  <c r="O137" i="3"/>
  <c r="AG137" i="3"/>
  <c r="P137" i="3"/>
  <c r="M135" i="3"/>
  <c r="S135" i="3"/>
  <c r="R135" i="3"/>
  <c r="Q135" i="3"/>
  <c r="T135" i="3"/>
  <c r="U135" i="3"/>
  <c r="V135" i="3"/>
  <c r="W135" i="3"/>
  <c r="X135" i="3"/>
  <c r="Y135" i="3"/>
  <c r="AA135" i="3"/>
  <c r="AC135" i="3"/>
  <c r="AE135" i="3"/>
  <c r="Z135" i="3"/>
  <c r="AB135" i="3"/>
  <c r="AD135" i="3"/>
  <c r="AF135" i="3"/>
  <c r="N135" i="3"/>
  <c r="O135" i="3"/>
  <c r="AG135" i="3"/>
  <c r="P135" i="3"/>
  <c r="M133" i="3"/>
  <c r="S133" i="3"/>
  <c r="R133" i="3"/>
  <c r="Q133" i="3"/>
  <c r="T133" i="3"/>
  <c r="U133" i="3"/>
  <c r="V133" i="3"/>
  <c r="W133" i="3"/>
  <c r="X133" i="3"/>
  <c r="Y133" i="3"/>
  <c r="AA133" i="3"/>
  <c r="AC133" i="3"/>
  <c r="AE133" i="3"/>
  <c r="Z133" i="3"/>
  <c r="AB133" i="3"/>
  <c r="AD133" i="3"/>
  <c r="AF133" i="3"/>
  <c r="N133" i="3"/>
  <c r="O133" i="3"/>
  <c r="AG133" i="3"/>
  <c r="P133" i="3"/>
  <c r="M131" i="3"/>
  <c r="S131" i="3"/>
  <c r="R131" i="3"/>
  <c r="Q131" i="3"/>
  <c r="T131" i="3"/>
  <c r="U131" i="3"/>
  <c r="V131" i="3"/>
  <c r="W131" i="3"/>
  <c r="X131" i="3"/>
  <c r="Y131" i="3"/>
  <c r="AA131" i="3"/>
  <c r="AC131" i="3"/>
  <c r="AE131" i="3"/>
  <c r="Z131" i="3"/>
  <c r="AB131" i="3"/>
  <c r="AD131" i="3"/>
  <c r="AF131" i="3"/>
  <c r="N131" i="3"/>
  <c r="O131" i="3"/>
  <c r="AG131" i="3"/>
  <c r="P131" i="3"/>
  <c r="M129" i="3"/>
  <c r="S129" i="3"/>
  <c r="R129" i="3"/>
  <c r="Q129" i="3"/>
  <c r="T129" i="3"/>
  <c r="U129" i="3"/>
  <c r="W129" i="3"/>
  <c r="X129" i="3"/>
  <c r="V129" i="3"/>
  <c r="Y129" i="3"/>
  <c r="AA129" i="3"/>
  <c r="AC129" i="3"/>
  <c r="AE129" i="3"/>
  <c r="Z129" i="3"/>
  <c r="AB129" i="3"/>
  <c r="AD129" i="3"/>
  <c r="AF129" i="3"/>
  <c r="N129" i="3"/>
  <c r="O129" i="3"/>
  <c r="AG129" i="3"/>
  <c r="P129" i="3"/>
  <c r="M127" i="3"/>
  <c r="S127" i="3"/>
  <c r="R127" i="3"/>
  <c r="Q127" i="3"/>
  <c r="T127" i="3"/>
  <c r="U127" i="3"/>
  <c r="V127" i="3"/>
  <c r="W127" i="3"/>
  <c r="X127" i="3"/>
  <c r="Y127" i="3"/>
  <c r="AA127" i="3"/>
  <c r="AC127" i="3"/>
  <c r="AE127" i="3"/>
  <c r="Z127" i="3"/>
  <c r="AB127" i="3"/>
  <c r="AD127" i="3"/>
  <c r="AF127" i="3"/>
  <c r="N127" i="3"/>
  <c r="O127" i="3"/>
  <c r="AG127" i="3"/>
  <c r="P127" i="3"/>
  <c r="M125" i="3"/>
  <c r="S125" i="3"/>
  <c r="R125" i="3"/>
  <c r="Q125" i="3"/>
  <c r="T125" i="3"/>
  <c r="U125" i="3"/>
  <c r="W125" i="3"/>
  <c r="X125" i="3"/>
  <c r="V125" i="3"/>
  <c r="Y125" i="3"/>
  <c r="AA125" i="3"/>
  <c r="AC125" i="3"/>
  <c r="AE125" i="3"/>
  <c r="Z125" i="3"/>
  <c r="AB125" i="3"/>
  <c r="AD125" i="3"/>
  <c r="AF125" i="3"/>
  <c r="N125" i="3"/>
  <c r="O125" i="3"/>
  <c r="AG125" i="3"/>
  <c r="P125" i="3"/>
  <c r="M123" i="3"/>
  <c r="S123" i="3"/>
  <c r="R123" i="3"/>
  <c r="Q123" i="3"/>
  <c r="T123" i="3"/>
  <c r="U123" i="3"/>
  <c r="V123" i="3"/>
  <c r="W123" i="3"/>
  <c r="X123" i="3"/>
  <c r="Y123" i="3"/>
  <c r="AA123" i="3"/>
  <c r="AC123" i="3"/>
  <c r="AE123" i="3"/>
  <c r="Z123" i="3"/>
  <c r="AB123" i="3"/>
  <c r="AD123" i="3"/>
  <c r="AF123" i="3"/>
  <c r="N123" i="3"/>
  <c r="O123" i="3"/>
  <c r="AG123" i="3"/>
  <c r="P123" i="3"/>
  <c r="M121" i="3"/>
  <c r="S121" i="3"/>
  <c r="R121" i="3"/>
  <c r="Q121" i="3"/>
  <c r="T121" i="3"/>
  <c r="U121" i="3"/>
  <c r="W121" i="3"/>
  <c r="X121" i="3"/>
  <c r="V121" i="3"/>
  <c r="Y121" i="3"/>
  <c r="AA121" i="3"/>
  <c r="AC121" i="3"/>
  <c r="AE121" i="3"/>
  <c r="Z121" i="3"/>
  <c r="AB121" i="3"/>
  <c r="AD121" i="3"/>
  <c r="AF121" i="3"/>
  <c r="N121" i="3"/>
  <c r="O121" i="3"/>
  <c r="AG121" i="3"/>
  <c r="P121" i="3"/>
  <c r="M119" i="3"/>
  <c r="S119" i="3"/>
  <c r="R119" i="3"/>
  <c r="Q119" i="3"/>
  <c r="T119" i="3"/>
  <c r="U119" i="3"/>
  <c r="V119" i="3"/>
  <c r="W119" i="3"/>
  <c r="X119" i="3"/>
  <c r="Y119" i="3"/>
  <c r="AA119" i="3"/>
  <c r="AC119" i="3"/>
  <c r="AE119" i="3"/>
  <c r="Z119" i="3"/>
  <c r="AB119" i="3"/>
  <c r="AD119" i="3"/>
  <c r="AF119" i="3"/>
  <c r="N119" i="3"/>
  <c r="O119" i="3"/>
  <c r="AG119" i="3"/>
  <c r="P119" i="3"/>
  <c r="M117" i="3"/>
  <c r="S117" i="3"/>
  <c r="R117" i="3"/>
  <c r="Q117" i="3"/>
  <c r="T117" i="3"/>
  <c r="U117" i="3"/>
  <c r="W117" i="3"/>
  <c r="X117" i="3"/>
  <c r="V117" i="3"/>
  <c r="Y117" i="3"/>
  <c r="AA117" i="3"/>
  <c r="AC117" i="3"/>
  <c r="AE117" i="3"/>
  <c r="Z117" i="3"/>
  <c r="AB117" i="3"/>
  <c r="AD117" i="3"/>
  <c r="AF117" i="3"/>
  <c r="N117" i="3"/>
  <c r="O117" i="3"/>
  <c r="AG117" i="3"/>
  <c r="P117" i="3"/>
  <c r="M115" i="3"/>
  <c r="S115" i="3"/>
  <c r="R115" i="3"/>
  <c r="Q115" i="3"/>
  <c r="T115" i="3"/>
  <c r="U115" i="3"/>
  <c r="V115" i="3"/>
  <c r="W115" i="3"/>
  <c r="X115" i="3"/>
  <c r="Y115" i="3"/>
  <c r="AA115" i="3"/>
  <c r="AC115" i="3"/>
  <c r="AE115" i="3"/>
  <c r="Z115" i="3"/>
  <c r="AB115" i="3"/>
  <c r="AD115" i="3"/>
  <c r="AF115" i="3"/>
  <c r="N115" i="3"/>
  <c r="O115" i="3"/>
  <c r="AG115" i="3"/>
  <c r="P115" i="3"/>
  <c r="M113" i="3"/>
  <c r="S113" i="3"/>
  <c r="R113" i="3"/>
  <c r="Q113" i="3"/>
  <c r="T113" i="3"/>
  <c r="U113" i="3"/>
  <c r="W113" i="3"/>
  <c r="X113" i="3"/>
  <c r="V113" i="3"/>
  <c r="Y113" i="3"/>
  <c r="AA113" i="3"/>
  <c r="AC113" i="3"/>
  <c r="AE113" i="3"/>
  <c r="Z113" i="3"/>
  <c r="AB113" i="3"/>
  <c r="AD113" i="3"/>
  <c r="AF113" i="3"/>
  <c r="N113" i="3"/>
  <c r="O113" i="3"/>
  <c r="AG113" i="3"/>
  <c r="P113" i="3"/>
  <c r="M111" i="3"/>
  <c r="S111" i="3"/>
  <c r="R111" i="3"/>
  <c r="Q111" i="3"/>
  <c r="T111" i="3"/>
  <c r="U111" i="3"/>
  <c r="V111" i="3"/>
  <c r="W111" i="3"/>
  <c r="X111" i="3"/>
  <c r="Y111" i="3"/>
  <c r="AA111" i="3"/>
  <c r="AC111" i="3"/>
  <c r="AE111" i="3"/>
  <c r="Z111" i="3"/>
  <c r="AB111" i="3"/>
  <c r="AD111" i="3"/>
  <c r="AF111" i="3"/>
  <c r="N111" i="3"/>
  <c r="O111" i="3"/>
  <c r="AG111" i="3"/>
  <c r="P111" i="3"/>
  <c r="M109" i="3"/>
  <c r="S109" i="3"/>
  <c r="R109" i="3"/>
  <c r="Q109" i="3"/>
  <c r="T109" i="3"/>
  <c r="U109" i="3"/>
  <c r="W109" i="3"/>
  <c r="X109" i="3"/>
  <c r="V109" i="3"/>
  <c r="Y109" i="3"/>
  <c r="AA109" i="3"/>
  <c r="AC109" i="3"/>
  <c r="AE109" i="3"/>
  <c r="Z109" i="3"/>
  <c r="AB109" i="3"/>
  <c r="AD109" i="3"/>
  <c r="AF109" i="3"/>
  <c r="N109" i="3"/>
  <c r="O109" i="3"/>
  <c r="AG109" i="3"/>
  <c r="P109" i="3"/>
  <c r="M107" i="3"/>
  <c r="S107" i="3"/>
  <c r="R107" i="3"/>
  <c r="Q107" i="3"/>
  <c r="T107" i="3"/>
  <c r="U107" i="3"/>
  <c r="V107" i="3"/>
  <c r="W107" i="3"/>
  <c r="X107" i="3"/>
  <c r="Y107" i="3"/>
  <c r="AA107" i="3"/>
  <c r="AC107" i="3"/>
  <c r="AE107" i="3"/>
  <c r="Z107" i="3"/>
  <c r="AB107" i="3"/>
  <c r="AD107" i="3"/>
  <c r="AF107" i="3"/>
  <c r="N107" i="3"/>
  <c r="O107" i="3"/>
  <c r="AG107" i="3"/>
  <c r="P107" i="3"/>
  <c r="S105" i="3"/>
  <c r="M105" i="3"/>
  <c r="R105" i="3"/>
  <c r="Q105" i="3"/>
  <c r="T105" i="3"/>
  <c r="U105" i="3"/>
  <c r="V105" i="3"/>
  <c r="W105" i="3"/>
  <c r="X105" i="3"/>
  <c r="Y105" i="3"/>
  <c r="AA105" i="3"/>
  <c r="AC105" i="3"/>
  <c r="AE105" i="3"/>
  <c r="Z105" i="3"/>
  <c r="AB105" i="3"/>
  <c r="AD105" i="3"/>
  <c r="AF105" i="3"/>
  <c r="N105" i="3"/>
  <c r="O105" i="3"/>
  <c r="AG105" i="3"/>
  <c r="P105" i="3"/>
  <c r="S103" i="3"/>
  <c r="M103" i="3"/>
  <c r="R103" i="3"/>
  <c r="Q103" i="3"/>
  <c r="T103" i="3"/>
  <c r="U103" i="3"/>
  <c r="V103" i="3"/>
  <c r="W103" i="3"/>
  <c r="X103" i="3"/>
  <c r="Y103" i="3"/>
  <c r="AA103" i="3"/>
  <c r="AC103" i="3"/>
  <c r="AE103" i="3"/>
  <c r="Z103" i="3"/>
  <c r="AB103" i="3"/>
  <c r="AD103" i="3"/>
  <c r="AF103" i="3"/>
  <c r="N103" i="3"/>
  <c r="O103" i="3"/>
  <c r="AG103" i="3"/>
  <c r="P103" i="3"/>
  <c r="S101" i="3"/>
  <c r="M101" i="3"/>
  <c r="R101" i="3"/>
  <c r="Q101" i="3"/>
  <c r="T101" i="3"/>
  <c r="U101" i="3"/>
  <c r="V101" i="3"/>
  <c r="W101" i="3"/>
  <c r="X101" i="3"/>
  <c r="Y101" i="3"/>
  <c r="AA101" i="3"/>
  <c r="AC101" i="3"/>
  <c r="AE101" i="3"/>
  <c r="Z101" i="3"/>
  <c r="AB101" i="3"/>
  <c r="AD101" i="3"/>
  <c r="AF101" i="3"/>
  <c r="N101" i="3"/>
  <c r="O101" i="3"/>
  <c r="AG101" i="3"/>
  <c r="P101" i="3"/>
  <c r="S99" i="3"/>
  <c r="M99" i="3"/>
  <c r="R99" i="3"/>
  <c r="Q99" i="3"/>
  <c r="T99" i="3"/>
  <c r="U99" i="3"/>
  <c r="V99" i="3"/>
  <c r="W99" i="3"/>
  <c r="X99" i="3"/>
  <c r="Y99" i="3"/>
  <c r="AA99" i="3"/>
  <c r="AC99" i="3"/>
  <c r="AE99" i="3"/>
  <c r="Z99" i="3"/>
  <c r="AB99" i="3"/>
  <c r="AD99" i="3"/>
  <c r="AF99" i="3"/>
  <c r="N99" i="3"/>
  <c r="O99" i="3"/>
  <c r="AG99" i="3"/>
  <c r="P99" i="3"/>
  <c r="S97" i="3"/>
  <c r="M97" i="3"/>
  <c r="R97" i="3"/>
  <c r="Q97" i="3"/>
  <c r="T97" i="3"/>
  <c r="U97" i="3"/>
  <c r="V97" i="3"/>
  <c r="W97" i="3"/>
  <c r="X97" i="3"/>
  <c r="Y97" i="3"/>
  <c r="AA97" i="3"/>
  <c r="AC97" i="3"/>
  <c r="AE97" i="3"/>
  <c r="Z97" i="3"/>
  <c r="AB97" i="3"/>
  <c r="AD97" i="3"/>
  <c r="AF97" i="3"/>
  <c r="N97" i="3"/>
  <c r="O97" i="3"/>
  <c r="AG97" i="3"/>
  <c r="P97" i="3"/>
  <c r="S96" i="3"/>
  <c r="M96" i="3"/>
  <c r="R96" i="3"/>
  <c r="Q96" i="3"/>
  <c r="T96" i="3"/>
  <c r="U96" i="3"/>
  <c r="V96" i="3"/>
  <c r="W96" i="3"/>
  <c r="X96" i="3"/>
  <c r="Y96" i="3"/>
  <c r="AA96" i="3"/>
  <c r="AC96" i="3"/>
  <c r="AE96" i="3"/>
  <c r="Z96" i="3"/>
  <c r="AB96" i="3"/>
  <c r="AD96" i="3"/>
  <c r="AF96" i="3"/>
  <c r="N96" i="3"/>
  <c r="O96" i="3"/>
  <c r="AG96" i="3"/>
  <c r="P96" i="3"/>
  <c r="S94" i="3"/>
  <c r="M94" i="3"/>
  <c r="R94" i="3"/>
  <c r="Q94" i="3"/>
  <c r="T94" i="3"/>
  <c r="U94" i="3"/>
  <c r="V94" i="3"/>
  <c r="W94" i="3"/>
  <c r="X94" i="3"/>
  <c r="Y94" i="3"/>
  <c r="AA94" i="3"/>
  <c r="AC94" i="3"/>
  <c r="AE94" i="3"/>
  <c r="Z94" i="3"/>
  <c r="AB94" i="3"/>
  <c r="AD94" i="3"/>
  <c r="AF94" i="3"/>
  <c r="N94" i="3"/>
  <c r="O94" i="3"/>
  <c r="AG94" i="3"/>
  <c r="P94" i="3"/>
  <c r="S92" i="3"/>
  <c r="M92" i="3"/>
  <c r="R92" i="3"/>
  <c r="Q92" i="3"/>
  <c r="T92" i="3"/>
  <c r="U92" i="3"/>
  <c r="V92" i="3"/>
  <c r="W92" i="3"/>
  <c r="X92" i="3"/>
  <c r="Y92" i="3"/>
  <c r="AA92" i="3"/>
  <c r="AC92" i="3"/>
  <c r="AE92" i="3"/>
  <c r="Z92" i="3"/>
  <c r="AB92" i="3"/>
  <c r="AD92" i="3"/>
  <c r="AF92" i="3"/>
  <c r="N92" i="3"/>
  <c r="O92" i="3"/>
  <c r="AG92" i="3"/>
  <c r="P92" i="3"/>
  <c r="S90" i="3"/>
  <c r="M90" i="3"/>
  <c r="R90" i="3"/>
  <c r="Q90" i="3"/>
  <c r="T90" i="3"/>
  <c r="U90" i="3"/>
  <c r="V90" i="3"/>
  <c r="W90" i="3"/>
  <c r="X90" i="3"/>
  <c r="Y90" i="3"/>
  <c r="AA90" i="3"/>
  <c r="AC90" i="3"/>
  <c r="AE90" i="3"/>
  <c r="AG90" i="3"/>
  <c r="Z90" i="3"/>
  <c r="AB90" i="3"/>
  <c r="AD90" i="3"/>
  <c r="AF90" i="3"/>
  <c r="N90" i="3"/>
  <c r="O90" i="3"/>
  <c r="P90" i="3"/>
  <c r="S88" i="3"/>
  <c r="M88" i="3"/>
  <c r="R88" i="3"/>
  <c r="Q88" i="3"/>
  <c r="T88" i="3"/>
  <c r="U88" i="3"/>
  <c r="V88" i="3"/>
  <c r="W88" i="3"/>
  <c r="X88" i="3"/>
  <c r="Y88" i="3"/>
  <c r="AA88" i="3"/>
  <c r="AC88" i="3"/>
  <c r="AE88" i="3"/>
  <c r="AG88" i="3"/>
  <c r="Z88" i="3"/>
  <c r="AB88" i="3"/>
  <c r="AD88" i="3"/>
  <c r="AF88" i="3"/>
  <c r="N88" i="3"/>
  <c r="O88" i="3"/>
  <c r="P88" i="3"/>
  <c r="S86" i="3"/>
  <c r="M86" i="3"/>
  <c r="R86" i="3"/>
  <c r="Q86" i="3"/>
  <c r="T86" i="3"/>
  <c r="U86" i="3"/>
  <c r="V86" i="3"/>
  <c r="W86" i="3"/>
  <c r="X86" i="3"/>
  <c r="Y86" i="3"/>
  <c r="AA86" i="3"/>
  <c r="AC86" i="3"/>
  <c r="AE86" i="3"/>
  <c r="AG86" i="3"/>
  <c r="Z86" i="3"/>
  <c r="AB86" i="3"/>
  <c r="AD86" i="3"/>
  <c r="AF86" i="3"/>
  <c r="N86" i="3"/>
  <c r="O86" i="3"/>
  <c r="P86" i="3"/>
  <c r="S84" i="3"/>
  <c r="M84" i="3"/>
  <c r="R84" i="3"/>
  <c r="Q84" i="3"/>
  <c r="T84" i="3"/>
  <c r="U84" i="3"/>
  <c r="V84" i="3"/>
  <c r="W84" i="3"/>
  <c r="X84" i="3"/>
  <c r="Y84" i="3"/>
  <c r="AA84" i="3"/>
  <c r="AC84" i="3"/>
  <c r="AE84" i="3"/>
  <c r="AG84" i="3"/>
  <c r="Z84" i="3"/>
  <c r="AB84" i="3"/>
  <c r="AD84" i="3"/>
  <c r="AF84" i="3"/>
  <c r="N84" i="3"/>
  <c r="O84" i="3"/>
  <c r="P84" i="3"/>
  <c r="S82" i="3"/>
  <c r="M82" i="3"/>
  <c r="R82" i="3"/>
  <c r="Q82" i="3"/>
  <c r="T82" i="3"/>
  <c r="U82" i="3"/>
  <c r="V82" i="3"/>
  <c r="W82" i="3"/>
  <c r="X82" i="3"/>
  <c r="Y82" i="3"/>
  <c r="AA82" i="3"/>
  <c r="AC82" i="3"/>
  <c r="AE82" i="3"/>
  <c r="AG82" i="3"/>
  <c r="Z82" i="3"/>
  <c r="AB82" i="3"/>
  <c r="AD82" i="3"/>
  <c r="AF82" i="3"/>
  <c r="N82" i="3"/>
  <c r="O82" i="3"/>
  <c r="P82" i="3"/>
  <c r="S80" i="3"/>
  <c r="M80" i="3"/>
  <c r="R80" i="3"/>
  <c r="Q80" i="3"/>
  <c r="T80" i="3"/>
  <c r="U80" i="3"/>
  <c r="V80" i="3"/>
  <c r="W80" i="3"/>
  <c r="X80" i="3"/>
  <c r="Y80" i="3"/>
  <c r="AA80" i="3"/>
  <c r="AC80" i="3"/>
  <c r="AE80" i="3"/>
  <c r="AG80" i="3"/>
  <c r="Z80" i="3"/>
  <c r="AB80" i="3"/>
  <c r="AD80" i="3"/>
  <c r="AF80" i="3"/>
  <c r="N80" i="3"/>
  <c r="O80" i="3"/>
  <c r="P80" i="3"/>
  <c r="S78" i="3"/>
  <c r="M78" i="3"/>
  <c r="R78" i="3"/>
  <c r="Q78" i="3"/>
  <c r="T78" i="3"/>
  <c r="U78" i="3"/>
  <c r="V78" i="3"/>
  <c r="W78" i="3"/>
  <c r="X78" i="3"/>
  <c r="Y78" i="3"/>
  <c r="AA78" i="3"/>
  <c r="AC78" i="3"/>
  <c r="AE78" i="3"/>
  <c r="AG78" i="3"/>
  <c r="Z78" i="3"/>
  <c r="AB78" i="3"/>
  <c r="AD78" i="3"/>
  <c r="AF78" i="3"/>
  <c r="N78" i="3"/>
  <c r="O78" i="3"/>
  <c r="P78" i="3"/>
  <c r="S76" i="3"/>
  <c r="M76" i="3"/>
  <c r="R76" i="3"/>
  <c r="Q76" i="3"/>
  <c r="T76" i="3"/>
  <c r="U76" i="3"/>
  <c r="V76" i="3"/>
  <c r="W76" i="3"/>
  <c r="X76" i="3"/>
  <c r="Y76" i="3"/>
  <c r="Z76" i="3"/>
  <c r="AA76" i="3"/>
  <c r="AC76" i="3"/>
  <c r="AE76" i="3"/>
  <c r="AG76" i="3"/>
  <c r="AB76" i="3"/>
  <c r="AD76" i="3"/>
  <c r="AF76" i="3"/>
  <c r="N76" i="3"/>
  <c r="O76" i="3"/>
  <c r="P76" i="3"/>
  <c r="S74" i="3"/>
  <c r="M74" i="3"/>
  <c r="R74" i="3"/>
  <c r="Q74" i="3"/>
  <c r="T74" i="3"/>
  <c r="U74" i="3"/>
  <c r="V74" i="3"/>
  <c r="W74" i="3"/>
  <c r="X74" i="3"/>
  <c r="Y74" i="3"/>
  <c r="AA74" i="3"/>
  <c r="AC74" i="3"/>
  <c r="AE74" i="3"/>
  <c r="AG74" i="3"/>
  <c r="Z74" i="3"/>
  <c r="AB74" i="3"/>
  <c r="AD74" i="3"/>
  <c r="AF74" i="3"/>
  <c r="N74" i="3"/>
  <c r="O74" i="3"/>
  <c r="P74" i="3"/>
  <c r="S72" i="3"/>
  <c r="M72" i="3"/>
  <c r="R72" i="3"/>
  <c r="Q72" i="3"/>
  <c r="T72" i="3"/>
  <c r="U72" i="3"/>
  <c r="V72" i="3"/>
  <c r="W72" i="3"/>
  <c r="X72" i="3"/>
  <c r="Y72" i="3"/>
  <c r="Z72" i="3"/>
  <c r="AA72" i="3"/>
  <c r="AC72" i="3"/>
  <c r="AE72" i="3"/>
  <c r="AG72" i="3"/>
  <c r="AB72" i="3"/>
  <c r="AD72" i="3"/>
  <c r="AF72" i="3"/>
  <c r="N72" i="3"/>
  <c r="O72" i="3"/>
  <c r="P72" i="3"/>
  <c r="R69" i="3"/>
  <c r="T69" i="3"/>
  <c r="S69" i="3"/>
  <c r="U69" i="3"/>
  <c r="W69" i="3"/>
  <c r="V69" i="3"/>
  <c r="AA69" i="3"/>
  <c r="Q69" i="3"/>
  <c r="X69" i="3"/>
  <c r="Y69" i="3"/>
  <c r="Z69" i="3"/>
  <c r="AB69" i="3"/>
  <c r="AC69" i="3"/>
  <c r="AD69" i="3"/>
  <c r="AE69" i="3"/>
  <c r="AF69" i="3"/>
  <c r="AG69" i="3"/>
  <c r="N69" i="3"/>
  <c r="O69" i="3"/>
  <c r="P69" i="3"/>
  <c r="R67" i="3"/>
  <c r="T67" i="3"/>
  <c r="Q67" i="3"/>
  <c r="U67" i="3"/>
  <c r="W67" i="3"/>
  <c r="X67" i="3"/>
  <c r="Y67" i="3"/>
  <c r="Z67" i="3"/>
  <c r="AA67" i="3"/>
  <c r="S67" i="3"/>
  <c r="V67" i="3"/>
  <c r="AB67" i="3"/>
  <c r="AC67" i="3"/>
  <c r="AD67" i="3"/>
  <c r="AE67" i="3"/>
  <c r="AF67" i="3"/>
  <c r="AG67" i="3"/>
  <c r="N67" i="3"/>
  <c r="O67" i="3"/>
  <c r="P67" i="3"/>
  <c r="R65" i="3"/>
  <c r="T65" i="3"/>
  <c r="S65" i="3"/>
  <c r="U65" i="3"/>
  <c r="W65" i="3"/>
  <c r="Q65" i="3"/>
  <c r="V65" i="3"/>
  <c r="AA65" i="3"/>
  <c r="X65" i="3"/>
  <c r="Y65" i="3"/>
  <c r="Z65" i="3"/>
  <c r="AB65" i="3"/>
  <c r="AC65" i="3"/>
  <c r="AD65" i="3"/>
  <c r="AE65" i="3"/>
  <c r="AF65" i="3"/>
  <c r="AG65" i="3"/>
  <c r="N65" i="3"/>
  <c r="O65" i="3"/>
  <c r="P65" i="3"/>
  <c r="R63" i="3"/>
  <c r="T63" i="3"/>
  <c r="Q63" i="3"/>
  <c r="U63" i="3"/>
  <c r="W63" i="3"/>
  <c r="S63" i="3"/>
  <c r="X63" i="3"/>
  <c r="Y63" i="3"/>
  <c r="Z63" i="3"/>
  <c r="AA63" i="3"/>
  <c r="V63" i="3"/>
  <c r="AB63" i="3"/>
  <c r="AC63" i="3"/>
  <c r="AD63" i="3"/>
  <c r="AE63" i="3"/>
  <c r="AF63" i="3"/>
  <c r="AG63" i="3"/>
  <c r="N63" i="3"/>
  <c r="O63" i="3"/>
  <c r="P63" i="3"/>
  <c r="R61" i="3"/>
  <c r="T61" i="3"/>
  <c r="S61" i="3"/>
  <c r="U61" i="3"/>
  <c r="W61" i="3"/>
  <c r="V61" i="3"/>
  <c r="Q61" i="3"/>
  <c r="X61" i="3"/>
  <c r="Y61" i="3"/>
  <c r="Z61" i="3"/>
  <c r="AA61" i="3"/>
  <c r="AB61" i="3"/>
  <c r="AC61" i="3"/>
  <c r="AD61" i="3"/>
  <c r="AE61" i="3"/>
  <c r="AF61" i="3"/>
  <c r="AG61" i="3"/>
  <c r="N61" i="3"/>
  <c r="O61" i="3"/>
  <c r="P61" i="3"/>
  <c r="R59" i="3"/>
  <c r="T59" i="3"/>
  <c r="Q59" i="3"/>
  <c r="U59" i="3"/>
  <c r="W59" i="3"/>
  <c r="X59" i="3"/>
  <c r="Y59" i="3"/>
  <c r="Z59" i="3"/>
  <c r="AA59" i="3"/>
  <c r="S59" i="3"/>
  <c r="V59" i="3"/>
  <c r="AB59" i="3"/>
  <c r="AC59" i="3"/>
  <c r="AD59" i="3"/>
  <c r="AE59" i="3"/>
  <c r="AF59" i="3"/>
  <c r="AG59" i="3"/>
  <c r="N59" i="3"/>
  <c r="O59" i="3"/>
  <c r="P59" i="3"/>
  <c r="R57" i="3"/>
  <c r="T57" i="3"/>
  <c r="S57" i="3"/>
  <c r="U57" i="3"/>
  <c r="W57" i="3"/>
  <c r="Q57" i="3"/>
  <c r="V57" i="3"/>
  <c r="X57" i="3"/>
  <c r="Y57" i="3"/>
  <c r="Z57" i="3"/>
  <c r="AA57" i="3"/>
  <c r="AB57" i="3"/>
  <c r="AC57" i="3"/>
  <c r="AD57" i="3"/>
  <c r="AE57" i="3"/>
  <c r="AF57" i="3"/>
  <c r="AG57" i="3"/>
  <c r="N57" i="3"/>
  <c r="O57" i="3"/>
  <c r="P57" i="3"/>
  <c r="R55" i="3"/>
  <c r="T55" i="3"/>
  <c r="Q55" i="3"/>
  <c r="U55" i="3"/>
  <c r="W55" i="3"/>
  <c r="S55" i="3"/>
  <c r="X55" i="3"/>
  <c r="Y55" i="3"/>
  <c r="Z55" i="3"/>
  <c r="AA55" i="3"/>
  <c r="V55" i="3"/>
  <c r="AB55" i="3"/>
  <c r="AC55" i="3"/>
  <c r="AD55" i="3"/>
  <c r="AE55" i="3"/>
  <c r="AF55" i="3"/>
  <c r="AG55" i="3"/>
  <c r="N55" i="3"/>
  <c r="O55" i="3"/>
  <c r="P55" i="3"/>
  <c r="R53" i="3"/>
  <c r="T53" i="3"/>
  <c r="S53" i="3"/>
  <c r="U53" i="3"/>
  <c r="W53" i="3"/>
  <c r="V53" i="3"/>
  <c r="Q53" i="3"/>
  <c r="X53" i="3"/>
  <c r="Y53" i="3"/>
  <c r="Z53" i="3"/>
  <c r="AA53" i="3"/>
  <c r="AB53" i="3"/>
  <c r="AC53" i="3"/>
  <c r="AD53" i="3"/>
  <c r="AE53" i="3"/>
  <c r="AF53" i="3"/>
  <c r="AG53" i="3"/>
  <c r="N53" i="3"/>
  <c r="O53" i="3"/>
  <c r="P53" i="3"/>
  <c r="R51" i="3"/>
  <c r="T51" i="3"/>
  <c r="Q51" i="3"/>
  <c r="U51" i="3"/>
  <c r="W51" i="3"/>
  <c r="X51" i="3"/>
  <c r="Y51" i="3"/>
  <c r="Z51" i="3"/>
  <c r="AA51" i="3"/>
  <c r="S51" i="3"/>
  <c r="V51" i="3"/>
  <c r="AB51" i="3"/>
  <c r="AC51" i="3"/>
  <c r="AD51" i="3"/>
  <c r="AE51" i="3"/>
  <c r="AF51" i="3"/>
  <c r="AG51" i="3"/>
  <c r="N51" i="3"/>
  <c r="O51" i="3"/>
  <c r="P51" i="3"/>
  <c r="R49" i="3"/>
  <c r="T49" i="3"/>
  <c r="S49" i="3"/>
  <c r="U49" i="3"/>
  <c r="W49" i="3"/>
  <c r="Q49" i="3"/>
  <c r="V49" i="3"/>
  <c r="X49" i="3"/>
  <c r="Y49" i="3"/>
  <c r="Z49" i="3"/>
  <c r="AA49" i="3"/>
  <c r="AB49" i="3"/>
  <c r="AC49" i="3"/>
  <c r="AD49" i="3"/>
  <c r="AE49" i="3"/>
  <c r="AF49" i="3"/>
  <c r="AG49" i="3"/>
  <c r="N49" i="3"/>
  <c r="O49" i="3"/>
  <c r="P49" i="3"/>
  <c r="R47" i="3"/>
  <c r="T47" i="3"/>
  <c r="Q47" i="3"/>
  <c r="U47" i="3"/>
  <c r="W47" i="3"/>
  <c r="S47" i="3"/>
  <c r="X47" i="3"/>
  <c r="Y47" i="3"/>
  <c r="Z47" i="3"/>
  <c r="AA47" i="3"/>
  <c r="V47" i="3"/>
  <c r="AB47" i="3"/>
  <c r="AC47" i="3"/>
  <c r="AD47" i="3"/>
  <c r="AE47" i="3"/>
  <c r="AF47" i="3"/>
  <c r="AG47" i="3"/>
  <c r="N47" i="3"/>
  <c r="O47" i="3"/>
  <c r="P47" i="3"/>
  <c r="R45" i="3"/>
  <c r="T45" i="3"/>
  <c r="S45" i="3"/>
  <c r="U45" i="3"/>
  <c r="W45" i="3"/>
  <c r="V45" i="3"/>
  <c r="Q45" i="3"/>
  <c r="X45" i="3"/>
  <c r="Y45" i="3"/>
  <c r="Z45" i="3"/>
  <c r="AA45" i="3"/>
  <c r="AB45" i="3"/>
  <c r="AC45" i="3"/>
  <c r="AD45" i="3"/>
  <c r="AE45" i="3"/>
  <c r="AF45" i="3"/>
  <c r="AG45" i="3"/>
  <c r="N45" i="3"/>
  <c r="O45" i="3"/>
  <c r="P45" i="3"/>
  <c r="R43" i="3"/>
  <c r="T43" i="3"/>
  <c r="Q43" i="3"/>
  <c r="W43" i="3"/>
  <c r="U43" i="3"/>
  <c r="X43" i="3"/>
  <c r="Y43" i="3"/>
  <c r="Z43" i="3"/>
  <c r="AA43" i="3"/>
  <c r="S43" i="3"/>
  <c r="V43" i="3"/>
  <c r="AB43" i="3"/>
  <c r="AC43" i="3"/>
  <c r="AD43" i="3"/>
  <c r="AE43" i="3"/>
  <c r="AF43" i="3"/>
  <c r="AG43" i="3"/>
  <c r="N43" i="3"/>
  <c r="O43" i="3"/>
  <c r="P43" i="3"/>
  <c r="R41" i="3"/>
  <c r="T41" i="3"/>
  <c r="S41" i="3"/>
  <c r="U41" i="3"/>
  <c r="W41" i="3"/>
  <c r="Q41" i="3"/>
  <c r="V41" i="3"/>
  <c r="X41" i="3"/>
  <c r="Y41" i="3"/>
  <c r="Z41" i="3"/>
  <c r="AA41" i="3"/>
  <c r="AB41" i="3"/>
  <c r="AC41" i="3"/>
  <c r="AD41" i="3"/>
  <c r="AE41" i="3"/>
  <c r="AF41" i="3"/>
  <c r="AG41" i="3"/>
  <c r="N41" i="3"/>
  <c r="O41" i="3"/>
  <c r="P41" i="3"/>
  <c r="R39" i="3"/>
  <c r="T39" i="3"/>
  <c r="Q39" i="3"/>
  <c r="W39" i="3"/>
  <c r="S39" i="3"/>
  <c r="X39" i="3"/>
  <c r="Y39" i="3"/>
  <c r="Z39" i="3"/>
  <c r="AA39" i="3"/>
  <c r="U39" i="3"/>
  <c r="V39" i="3"/>
  <c r="AB39" i="3"/>
  <c r="AC39" i="3"/>
  <c r="AD39" i="3"/>
  <c r="AE39" i="3"/>
  <c r="AF39" i="3"/>
  <c r="AG39" i="3"/>
  <c r="N39" i="3"/>
  <c r="O39" i="3"/>
  <c r="P39" i="3"/>
  <c r="R37" i="3"/>
  <c r="T37" i="3"/>
  <c r="S37" i="3"/>
  <c r="U37" i="3"/>
  <c r="W37" i="3"/>
  <c r="V37" i="3"/>
  <c r="Q37" i="3"/>
  <c r="X37" i="3"/>
  <c r="Y37" i="3"/>
  <c r="Z37" i="3"/>
  <c r="AA37" i="3"/>
  <c r="AB37" i="3"/>
  <c r="AC37" i="3"/>
  <c r="AD37" i="3"/>
  <c r="AE37" i="3"/>
  <c r="AF37" i="3"/>
  <c r="AG37" i="3"/>
  <c r="O37" i="3"/>
  <c r="P37" i="3"/>
  <c r="R35" i="3"/>
  <c r="T35" i="3"/>
  <c r="Q35" i="3"/>
  <c r="W35" i="3"/>
  <c r="U35" i="3"/>
  <c r="X35" i="3"/>
  <c r="Y35" i="3"/>
  <c r="Z35" i="3"/>
  <c r="AA35" i="3"/>
  <c r="S35" i="3"/>
  <c r="V35" i="3"/>
  <c r="AB35" i="3"/>
  <c r="AC35" i="3"/>
  <c r="AD35" i="3"/>
  <c r="AE35" i="3"/>
  <c r="AF35" i="3"/>
  <c r="AG35" i="3"/>
  <c r="N35" i="3"/>
  <c r="O35" i="3"/>
  <c r="R33" i="3"/>
  <c r="S33" i="3"/>
  <c r="U33" i="3"/>
  <c r="W33" i="3"/>
  <c r="Q33" i="3"/>
  <c r="V33" i="3"/>
  <c r="X33" i="3"/>
  <c r="Y33" i="3"/>
  <c r="Z33" i="3"/>
  <c r="AA33" i="3"/>
  <c r="AB33" i="3"/>
  <c r="AC33" i="3"/>
  <c r="AD33" i="3"/>
  <c r="AE33" i="3"/>
  <c r="AF33" i="3"/>
  <c r="AG33" i="3"/>
  <c r="N33" i="3"/>
  <c r="O33" i="3"/>
  <c r="P33" i="3"/>
  <c r="S70" i="3"/>
  <c r="Q70" i="3"/>
  <c r="R70" i="3"/>
  <c r="V70" i="3"/>
  <c r="X70" i="3"/>
  <c r="Y70" i="3"/>
  <c r="Z70" i="3"/>
  <c r="W70" i="3"/>
  <c r="T70" i="3"/>
  <c r="U70" i="3"/>
  <c r="AA70" i="3"/>
  <c r="AB70" i="3"/>
  <c r="AC70" i="3"/>
  <c r="AD70" i="3"/>
  <c r="AE70" i="3"/>
  <c r="AF70" i="3"/>
  <c r="AG70" i="3"/>
  <c r="N70" i="3"/>
  <c r="O70" i="3"/>
  <c r="P70" i="3"/>
  <c r="S68" i="3"/>
  <c r="Q68" i="3"/>
  <c r="T68" i="3"/>
  <c r="V68" i="3"/>
  <c r="X68" i="3"/>
  <c r="Y68" i="3"/>
  <c r="Z68" i="3"/>
  <c r="U68" i="3"/>
  <c r="R68" i="3"/>
  <c r="W68" i="3"/>
  <c r="AA68" i="3"/>
  <c r="AB68" i="3"/>
  <c r="AC68" i="3"/>
  <c r="AD68" i="3"/>
  <c r="AE68" i="3"/>
  <c r="AF68" i="3"/>
  <c r="AG68" i="3"/>
  <c r="N68" i="3"/>
  <c r="O68" i="3"/>
  <c r="P68" i="3"/>
  <c r="S66" i="3"/>
  <c r="Q66" i="3"/>
  <c r="R66" i="3"/>
  <c r="V66" i="3"/>
  <c r="X66" i="3"/>
  <c r="Y66" i="3"/>
  <c r="Z66" i="3"/>
  <c r="T66" i="3"/>
  <c r="W66" i="3"/>
  <c r="U66" i="3"/>
  <c r="AA66" i="3"/>
  <c r="AB66" i="3"/>
  <c r="AC66" i="3"/>
  <c r="AD66" i="3"/>
  <c r="AE66" i="3"/>
  <c r="AF66" i="3"/>
  <c r="AG66" i="3"/>
  <c r="N66" i="3"/>
  <c r="O66" i="3"/>
  <c r="P66" i="3"/>
  <c r="S64" i="3"/>
  <c r="Q64" i="3"/>
  <c r="T64" i="3"/>
  <c r="V64" i="3"/>
  <c r="X64" i="3"/>
  <c r="Y64" i="3"/>
  <c r="Z64" i="3"/>
  <c r="R64" i="3"/>
  <c r="U64" i="3"/>
  <c r="W64" i="3"/>
  <c r="AA64" i="3"/>
  <c r="AB64" i="3"/>
  <c r="AC64" i="3"/>
  <c r="AD64" i="3"/>
  <c r="AE64" i="3"/>
  <c r="AF64" i="3"/>
  <c r="AG64" i="3"/>
  <c r="N64" i="3"/>
  <c r="O64" i="3"/>
  <c r="P64" i="3"/>
  <c r="S62" i="3"/>
  <c r="Q62" i="3"/>
  <c r="R62" i="3"/>
  <c r="V62" i="3"/>
  <c r="X62" i="3"/>
  <c r="Y62" i="3"/>
  <c r="Z62" i="3"/>
  <c r="AA62" i="3"/>
  <c r="W62" i="3"/>
  <c r="T62" i="3"/>
  <c r="U62" i="3"/>
  <c r="AB62" i="3"/>
  <c r="AC62" i="3"/>
  <c r="AD62" i="3"/>
  <c r="AE62" i="3"/>
  <c r="AF62" i="3"/>
  <c r="AG62" i="3"/>
  <c r="N62" i="3"/>
  <c r="O62" i="3"/>
  <c r="P62" i="3"/>
  <c r="S60" i="3"/>
  <c r="Q60" i="3"/>
  <c r="T60" i="3"/>
  <c r="V60" i="3"/>
  <c r="X60" i="3"/>
  <c r="Y60" i="3"/>
  <c r="Z60" i="3"/>
  <c r="AA60" i="3"/>
  <c r="U60" i="3"/>
  <c r="R60" i="3"/>
  <c r="W60" i="3"/>
  <c r="AB60" i="3"/>
  <c r="AC60" i="3"/>
  <c r="AD60" i="3"/>
  <c r="AE60" i="3"/>
  <c r="AF60" i="3"/>
  <c r="AG60" i="3"/>
  <c r="N60" i="3"/>
  <c r="O60" i="3"/>
  <c r="P60" i="3"/>
  <c r="S58" i="3"/>
  <c r="Q58" i="3"/>
  <c r="R58" i="3"/>
  <c r="V58" i="3"/>
  <c r="X58" i="3"/>
  <c r="Y58" i="3"/>
  <c r="Z58" i="3"/>
  <c r="AA58" i="3"/>
  <c r="T58" i="3"/>
  <c r="W58" i="3"/>
  <c r="U58" i="3"/>
  <c r="AB58" i="3"/>
  <c r="AC58" i="3"/>
  <c r="AD58" i="3"/>
  <c r="AE58" i="3"/>
  <c r="AF58" i="3"/>
  <c r="AG58" i="3"/>
  <c r="N58" i="3"/>
  <c r="O58" i="3"/>
  <c r="P58" i="3"/>
  <c r="S56" i="3"/>
  <c r="Q56" i="3"/>
  <c r="T56" i="3"/>
  <c r="V56" i="3"/>
  <c r="X56" i="3"/>
  <c r="Y56" i="3"/>
  <c r="Z56" i="3"/>
  <c r="AA56" i="3"/>
  <c r="R56" i="3"/>
  <c r="U56" i="3"/>
  <c r="W56" i="3"/>
  <c r="AB56" i="3"/>
  <c r="AC56" i="3"/>
  <c r="AD56" i="3"/>
  <c r="AE56" i="3"/>
  <c r="AF56" i="3"/>
  <c r="AG56" i="3"/>
  <c r="N56" i="3"/>
  <c r="O56" i="3"/>
  <c r="P56" i="3"/>
  <c r="S54" i="3"/>
  <c r="Q54" i="3"/>
  <c r="R54" i="3"/>
  <c r="V54" i="3"/>
  <c r="X54" i="3"/>
  <c r="Y54" i="3"/>
  <c r="Z54" i="3"/>
  <c r="AA54" i="3"/>
  <c r="W54" i="3"/>
  <c r="T54" i="3"/>
  <c r="U54" i="3"/>
  <c r="AB54" i="3"/>
  <c r="AC54" i="3"/>
  <c r="AD54" i="3"/>
  <c r="AE54" i="3"/>
  <c r="AF54" i="3"/>
  <c r="AG54" i="3"/>
  <c r="N54" i="3"/>
  <c r="O54" i="3"/>
  <c r="P54" i="3"/>
  <c r="S52" i="3"/>
  <c r="Q52" i="3"/>
  <c r="T52" i="3"/>
  <c r="V52" i="3"/>
  <c r="X52" i="3"/>
  <c r="Y52" i="3"/>
  <c r="Z52" i="3"/>
  <c r="AA52" i="3"/>
  <c r="U52" i="3"/>
  <c r="R52" i="3"/>
  <c r="W52" i="3"/>
  <c r="AB52" i="3"/>
  <c r="AC52" i="3"/>
  <c r="AD52" i="3"/>
  <c r="AE52" i="3"/>
  <c r="AF52" i="3"/>
  <c r="AG52" i="3"/>
  <c r="N52" i="3"/>
  <c r="O52" i="3"/>
  <c r="P52" i="3"/>
  <c r="S50" i="3"/>
  <c r="Q50" i="3"/>
  <c r="R50" i="3"/>
  <c r="V50" i="3"/>
  <c r="X50" i="3"/>
  <c r="Y50" i="3"/>
  <c r="Z50" i="3"/>
  <c r="AA50" i="3"/>
  <c r="T50" i="3"/>
  <c r="W50" i="3"/>
  <c r="U50" i="3"/>
  <c r="AB50" i="3"/>
  <c r="AC50" i="3"/>
  <c r="AD50" i="3"/>
  <c r="AE50" i="3"/>
  <c r="AF50" i="3"/>
  <c r="AG50" i="3"/>
  <c r="N50" i="3"/>
  <c r="O50" i="3"/>
  <c r="P50" i="3"/>
  <c r="S48" i="3"/>
  <c r="Q48" i="3"/>
  <c r="T48" i="3"/>
  <c r="V48" i="3"/>
  <c r="X48" i="3"/>
  <c r="Y48" i="3"/>
  <c r="Z48" i="3"/>
  <c r="AA48" i="3"/>
  <c r="R48" i="3"/>
  <c r="U48" i="3"/>
  <c r="W48" i="3"/>
  <c r="AB48" i="3"/>
  <c r="AC48" i="3"/>
  <c r="AD48" i="3"/>
  <c r="AE48" i="3"/>
  <c r="AF48" i="3"/>
  <c r="AG48" i="3"/>
  <c r="N48" i="3"/>
  <c r="O48" i="3"/>
  <c r="P48" i="3"/>
  <c r="S46" i="3"/>
  <c r="Q46" i="3"/>
  <c r="R46" i="3"/>
  <c r="V46" i="3"/>
  <c r="X46" i="3"/>
  <c r="Y46" i="3"/>
  <c r="Z46" i="3"/>
  <c r="AA46" i="3"/>
  <c r="W46" i="3"/>
  <c r="T46" i="3"/>
  <c r="U46" i="3"/>
  <c r="AB46" i="3"/>
  <c r="AC46" i="3"/>
  <c r="AD46" i="3"/>
  <c r="AE46" i="3"/>
  <c r="AF46" i="3"/>
  <c r="AG46" i="3"/>
  <c r="N46" i="3"/>
  <c r="O46" i="3"/>
  <c r="P46" i="3"/>
  <c r="S44" i="3"/>
  <c r="Q44" i="3"/>
  <c r="U44" i="3"/>
  <c r="V44" i="3"/>
  <c r="X44" i="3"/>
  <c r="Y44" i="3"/>
  <c r="Z44" i="3"/>
  <c r="AA44" i="3"/>
  <c r="R44" i="3"/>
  <c r="W44" i="3"/>
  <c r="AB44" i="3"/>
  <c r="AC44" i="3"/>
  <c r="AD44" i="3"/>
  <c r="AE44" i="3"/>
  <c r="AF44" i="3"/>
  <c r="AG44" i="3"/>
  <c r="N44" i="3"/>
  <c r="O44" i="3"/>
  <c r="P44" i="3"/>
  <c r="S42" i="3"/>
  <c r="Q42" i="3"/>
  <c r="U42" i="3"/>
  <c r="R42" i="3"/>
  <c r="V42" i="3"/>
  <c r="X42" i="3"/>
  <c r="Y42" i="3"/>
  <c r="Z42" i="3"/>
  <c r="AA42" i="3"/>
  <c r="T42" i="3"/>
  <c r="W42" i="3"/>
  <c r="AB42" i="3"/>
  <c r="AC42" i="3"/>
  <c r="AD42" i="3"/>
  <c r="AE42" i="3"/>
  <c r="AF42" i="3"/>
  <c r="AG42" i="3"/>
  <c r="N42" i="3"/>
  <c r="O42" i="3"/>
  <c r="P42" i="3"/>
  <c r="S40" i="3"/>
  <c r="Q40" i="3"/>
  <c r="U40" i="3"/>
  <c r="T40" i="3"/>
  <c r="V40" i="3"/>
  <c r="X40" i="3"/>
  <c r="Y40" i="3"/>
  <c r="Z40" i="3"/>
  <c r="AA40" i="3"/>
  <c r="R40" i="3"/>
  <c r="W40" i="3"/>
  <c r="AB40" i="3"/>
  <c r="AC40" i="3"/>
  <c r="AD40" i="3"/>
  <c r="AE40" i="3"/>
  <c r="AF40" i="3"/>
  <c r="AG40" i="3"/>
  <c r="N40" i="3"/>
  <c r="O40" i="3"/>
  <c r="P40" i="3"/>
  <c r="S38" i="3"/>
  <c r="Q38" i="3"/>
  <c r="U38" i="3"/>
  <c r="R38" i="3"/>
  <c r="V38" i="3"/>
  <c r="X38" i="3"/>
  <c r="Y38" i="3"/>
  <c r="Z38" i="3"/>
  <c r="AA38" i="3"/>
  <c r="W38" i="3"/>
  <c r="T38" i="3"/>
  <c r="AB38" i="3"/>
  <c r="AC38" i="3"/>
  <c r="AD38" i="3"/>
  <c r="AE38" i="3"/>
  <c r="AF38" i="3"/>
  <c r="AG38" i="3"/>
  <c r="N38" i="3"/>
  <c r="O38" i="3"/>
  <c r="P38" i="3"/>
  <c r="S36" i="3"/>
  <c r="Q36" i="3"/>
  <c r="U36" i="3"/>
  <c r="T36" i="3"/>
  <c r="V36" i="3"/>
  <c r="X36" i="3"/>
  <c r="Y36" i="3"/>
  <c r="Z36" i="3"/>
  <c r="AA36" i="3"/>
  <c r="R36" i="3"/>
  <c r="W36" i="3"/>
  <c r="AB36" i="3"/>
  <c r="AC36" i="3"/>
  <c r="AD36" i="3"/>
  <c r="AE36" i="3"/>
  <c r="AF36" i="3"/>
  <c r="AG36" i="3"/>
  <c r="N36" i="3"/>
  <c r="P36" i="3"/>
  <c r="S34" i="3"/>
  <c r="Q34" i="3"/>
  <c r="U34" i="3"/>
  <c r="R34" i="3"/>
  <c r="V34" i="3"/>
  <c r="X34" i="3"/>
  <c r="Y34" i="3"/>
  <c r="Z34" i="3"/>
  <c r="AA34" i="3"/>
  <c r="T34" i="3"/>
  <c r="W34" i="3"/>
  <c r="AB34" i="3"/>
  <c r="AC34" i="3"/>
  <c r="AD34" i="3"/>
  <c r="AE34" i="3"/>
  <c r="AF34" i="3"/>
  <c r="AG34" i="3"/>
  <c r="N34" i="3"/>
  <c r="P34" i="3"/>
  <c r="Q32" i="3"/>
  <c r="U32" i="3"/>
  <c r="T32" i="3"/>
  <c r="V32" i="3"/>
  <c r="X32" i="3"/>
  <c r="Y32" i="3"/>
  <c r="Z32" i="3"/>
  <c r="AA32" i="3"/>
  <c r="R32" i="3"/>
  <c r="W32" i="3"/>
  <c r="AB32" i="3"/>
  <c r="AC32" i="3"/>
  <c r="AD32" i="3"/>
  <c r="AE32" i="3"/>
  <c r="AF32" i="3"/>
  <c r="AG32" i="3"/>
  <c r="N32" i="3"/>
  <c r="O32" i="3"/>
  <c r="P32" i="3"/>
  <c r="K33" i="3" l="1"/>
  <c r="T33" i="3" s="1"/>
  <c r="K34" i="3"/>
  <c r="O34" i="3" s="1"/>
  <c r="K35" i="3"/>
  <c r="P35" i="3" s="1"/>
  <c r="K36" i="3"/>
  <c r="O36" i="3" s="1"/>
  <c r="K32" i="3"/>
  <c r="S32" i="3" s="1"/>
  <c r="K43" i="3"/>
  <c r="K44" i="3"/>
  <c r="K45" i="3"/>
  <c r="K46" i="3"/>
  <c r="K47" i="3"/>
  <c r="K48" i="3"/>
  <c r="K49" i="3"/>
  <c r="K50" i="3"/>
  <c r="K51" i="3"/>
  <c r="T44" i="3" l="1"/>
  <c r="K29" i="3"/>
  <c r="K30" i="3"/>
  <c r="V30" i="3" s="1"/>
  <c r="K31" i="3"/>
  <c r="T31" i="3" s="1"/>
  <c r="K37" i="3"/>
  <c r="N37" i="3" s="1"/>
  <c r="K38" i="3"/>
  <c r="K39" i="3"/>
  <c r="K40" i="3"/>
  <c r="K41" i="3"/>
  <c r="K42" i="3"/>
  <c r="K6" i="3"/>
  <c r="N6" i="3" s="1"/>
  <c r="O8" i="3"/>
  <c r="O165" i="3" s="1"/>
  <c r="G171" i="3" s="1"/>
  <c r="H171" i="3" s="1"/>
  <c r="I171" i="3" s="1"/>
  <c r="P9" i="3"/>
  <c r="P165" i="3" s="1"/>
  <c r="G172" i="3" s="1"/>
  <c r="H172" i="3" s="1"/>
  <c r="I172" i="3" s="1"/>
  <c r="Q10" i="3"/>
  <c r="Q165" i="3" s="1"/>
  <c r="G173" i="3" s="1"/>
  <c r="H173" i="3" s="1"/>
  <c r="I173" i="3" s="1"/>
  <c r="R11" i="3"/>
  <c r="R165" i="3" s="1"/>
  <c r="G174" i="3" s="1"/>
  <c r="H174" i="3" s="1"/>
  <c r="I174" i="3" s="1"/>
  <c r="S12" i="3"/>
  <c r="S165" i="3" s="1"/>
  <c r="G175" i="3" s="1"/>
  <c r="H175" i="3" s="1"/>
  <c r="I175" i="3" s="1"/>
  <c r="V15" i="3"/>
  <c r="W16" i="3"/>
  <c r="W165" i="3" s="1"/>
  <c r="G179" i="3" s="1"/>
  <c r="H179" i="3" s="1"/>
  <c r="I179" i="3" s="1"/>
  <c r="X17" i="3"/>
  <c r="X165" i="3" s="1"/>
  <c r="G180" i="3" s="1"/>
  <c r="H180" i="3" s="1"/>
  <c r="I180" i="3" s="1"/>
  <c r="Y18" i="3"/>
  <c r="Y165" i="3" s="1"/>
  <c r="G181" i="3" s="1"/>
  <c r="H181" i="3" s="1"/>
  <c r="I181" i="3" s="1"/>
  <c r="Z19" i="3"/>
  <c r="Z165" i="3" s="1"/>
  <c r="G182" i="3" s="1"/>
  <c r="H182" i="3" s="1"/>
  <c r="I182" i="3" s="1"/>
  <c r="AA20" i="3"/>
  <c r="AA165" i="3" s="1"/>
  <c r="G183" i="3" s="1"/>
  <c r="H183" i="3" s="1"/>
  <c r="I183" i="3" s="1"/>
  <c r="AC22" i="3"/>
  <c r="AC165" i="3" s="1"/>
  <c r="G185" i="3" s="1"/>
  <c r="H185" i="3" s="1"/>
  <c r="I185" i="3" s="1"/>
  <c r="AD23" i="3"/>
  <c r="AD165" i="3" s="1"/>
  <c r="G186" i="3" s="1"/>
  <c r="H186" i="3" s="1"/>
  <c r="I186" i="3" s="1"/>
  <c r="AE24" i="3"/>
  <c r="AE165" i="3" s="1"/>
  <c r="G187" i="3" s="1"/>
  <c r="H187" i="3" s="1"/>
  <c r="I187" i="3" s="1"/>
  <c r="K25" i="3"/>
  <c r="K26" i="3"/>
  <c r="K27" i="3"/>
  <c r="M27" i="3" s="1"/>
  <c r="K28" i="3"/>
  <c r="N161" i="3"/>
  <c r="N162" i="3"/>
  <c r="U29" i="3" l="1"/>
  <c r="T28" i="3"/>
  <c r="H3" i="3"/>
  <c r="V165" i="3"/>
  <c r="G178" i="3" s="1"/>
  <c r="H178" i="3" s="1"/>
  <c r="I178" i="3" s="1"/>
  <c r="AF25" i="3"/>
  <c r="AF165" i="3" s="1"/>
  <c r="G188" i="3" s="1"/>
  <c r="H188" i="3" s="1"/>
  <c r="I188" i="3" s="1"/>
  <c r="K165" i="3"/>
  <c r="AG26" i="3"/>
  <c r="AG165" i="3" s="1"/>
  <c r="G189" i="3" s="1"/>
  <c r="H189" i="3" s="1"/>
  <c r="I189" i="3" s="1"/>
  <c r="AB21" i="3"/>
  <c r="AB165" i="3" s="1"/>
  <c r="G184" i="3" s="1"/>
  <c r="H184" i="3" s="1"/>
  <c r="I184" i="3" s="1"/>
  <c r="U14" i="3"/>
  <c r="U165" i="3" s="1"/>
  <c r="G177" i="3" s="1"/>
  <c r="H177" i="3" s="1"/>
  <c r="I177" i="3" s="1"/>
  <c r="M13" i="3"/>
  <c r="T13" i="3"/>
  <c r="T165" i="3" s="1"/>
  <c r="G176" i="3" s="1"/>
  <c r="H176" i="3" s="1"/>
  <c r="I176" i="3" s="1"/>
  <c r="M7" i="3"/>
  <c r="N7" i="3"/>
  <c r="N165" i="3" s="1"/>
  <c r="G170" i="3" s="1"/>
  <c r="H170" i="3" s="1"/>
  <c r="I170" i="3" s="1"/>
  <c r="D4" i="3"/>
  <c r="M165" i="3" l="1"/>
  <c r="G169" i="3" s="1"/>
  <c r="H169" i="3" s="1"/>
  <c r="H191" i="3" s="1"/>
  <c r="E4" i="3"/>
  <c r="D3" i="3"/>
  <c r="H4" i="3"/>
  <c r="G191" i="3" l="1"/>
  <c r="I169" i="3"/>
</calcChain>
</file>

<file path=xl/sharedStrings.xml><?xml version="1.0" encoding="utf-8"?>
<sst xmlns="http://schemas.openxmlformats.org/spreadsheetml/2006/main" count="121" uniqueCount="78">
  <si>
    <t>S.L  No</t>
  </si>
  <si>
    <t>Date</t>
  </si>
  <si>
    <t>Start Time</t>
  </si>
  <si>
    <t>End Time</t>
  </si>
  <si>
    <t>Today(Hour)</t>
  </si>
  <si>
    <t>Today(Min)</t>
  </si>
  <si>
    <t>Time (Hour)</t>
  </si>
  <si>
    <t>This Sheet (hour):</t>
  </si>
  <si>
    <t>This Sheet (Min):</t>
  </si>
  <si>
    <t>Time</t>
  </si>
  <si>
    <t>URL</t>
  </si>
  <si>
    <t>Total</t>
  </si>
  <si>
    <t>Code</t>
  </si>
  <si>
    <t>Details</t>
  </si>
  <si>
    <t>0-1</t>
  </si>
  <si>
    <t>3-3.999</t>
  </si>
  <si>
    <t>2-2.999</t>
  </si>
  <si>
    <t>1-1.999</t>
  </si>
  <si>
    <t>SL</t>
  </si>
  <si>
    <t>Code Datails</t>
  </si>
  <si>
    <t>problem solved-1</t>
  </si>
  <si>
    <t>code count</t>
  </si>
  <si>
    <t>problem solved-0</t>
  </si>
  <si>
    <t>problem solved-2</t>
  </si>
  <si>
    <t>problem solved-3</t>
  </si>
  <si>
    <t>problem solved-4</t>
  </si>
  <si>
    <t>problem solved-5</t>
  </si>
  <si>
    <t>problem solved-6</t>
  </si>
  <si>
    <t>problem solved-7</t>
  </si>
  <si>
    <t>problem solved-8</t>
  </si>
  <si>
    <t>problem solved-9</t>
  </si>
  <si>
    <t>problem solved-10</t>
  </si>
  <si>
    <t>problem solved-11</t>
  </si>
  <si>
    <t>problem solved-12</t>
  </si>
  <si>
    <t>problem solved-13</t>
  </si>
  <si>
    <t>problem solved-14</t>
  </si>
  <si>
    <t>problem solved-15</t>
  </si>
  <si>
    <t>problem solved-16</t>
  </si>
  <si>
    <t>problem solved-17</t>
  </si>
  <si>
    <t>problem solved-18</t>
  </si>
  <si>
    <t>problem solved-19</t>
  </si>
  <si>
    <t>problem solved-20</t>
  </si>
  <si>
    <t>Time (min)</t>
  </si>
  <si>
    <t>Time (hour)</t>
  </si>
  <si>
    <t>21-100</t>
  </si>
  <si>
    <t>Not Published</t>
  </si>
  <si>
    <t>per code/per problem (min)</t>
  </si>
  <si>
    <t xml:space="preserve">Note </t>
  </si>
  <si>
    <t>Re-mark</t>
  </si>
  <si>
    <t>Video_01.wmv</t>
  </si>
  <si>
    <t>Video_02.wmv,Video_03.wmv &amp; some missing</t>
  </si>
  <si>
    <t>video_04.wmv</t>
  </si>
  <si>
    <t>video_05.wmv</t>
  </si>
  <si>
    <t>video_06.wmv</t>
  </si>
  <si>
    <t>video_07.wmv</t>
  </si>
  <si>
    <t>video_09.wmv</t>
  </si>
  <si>
    <t>video_08.wmv</t>
  </si>
  <si>
    <t>Video_2020-12-07_081012.wmv</t>
  </si>
  <si>
    <t>কারেণ্ট চলে যাওয়ার কারনে ভিডিও সেভ করা যায়নি ।</t>
  </si>
  <si>
    <t>user_id</t>
  </si>
  <si>
    <t>prefix</t>
  </si>
  <si>
    <t>name</t>
  </si>
  <si>
    <t>country</t>
  </si>
  <si>
    <t>birthday</t>
  </si>
  <si>
    <t>city</t>
  </si>
  <si>
    <t>address</t>
  </si>
  <si>
    <t>zip</t>
  </si>
  <si>
    <t>homephone</t>
  </si>
  <si>
    <t>cellphone</t>
  </si>
  <si>
    <t>skypename</t>
  </si>
  <si>
    <t>contacttime</t>
  </si>
  <si>
    <t>licensed</t>
  </si>
  <si>
    <t>licensedetail</t>
  </si>
  <si>
    <t>detail</t>
  </si>
  <si>
    <t>notes</t>
  </si>
  <si>
    <t>888);</t>
  </si>
  <si>
    <t>$table-&gt;string(www</t>
  </si>
  <si>
    <t xml:space="preserve">পূর্বের কাজের সময় আনুমানিক ১০ ঘণ্টা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</si>
</sst>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Brush Script Std"/>
      <family val="4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1" fillId="3" borderId="0" xfId="0" applyFont="1" applyFill="1" applyBorder="1"/>
    <xf numFmtId="0" fontId="1" fillId="4" borderId="0" xfId="0" applyFont="1" applyFill="1"/>
    <xf numFmtId="0" fontId="0" fillId="2" borderId="0" xfId="0" applyFill="1"/>
    <xf numFmtId="0" fontId="0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 applyBorder="1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1" fillId="6" borderId="2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1" fillId="6" borderId="2" xfId="0" applyFont="1" applyFill="1" applyBorder="1"/>
    <xf numFmtId="0" fontId="4" fillId="0" borderId="0" xfId="0" applyFont="1" applyFill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46" fontId="4" fillId="8" borderId="1" xfId="0" applyNumberFormat="1" applyFont="1" applyFill="1" applyBorder="1" applyAlignment="1">
      <alignment horizontal="center"/>
    </xf>
    <xf numFmtId="0" fontId="0" fillId="0" borderId="0" xfId="0" applyBorder="1"/>
    <xf numFmtId="0" fontId="4" fillId="8" borderId="0" xfId="0" applyFont="1" applyFill="1" applyAlignment="1">
      <alignment horizontal="center"/>
    </xf>
    <xf numFmtId="46" fontId="4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3" borderId="1" xfId="0" applyNumberFormat="1" applyFont="1" applyFill="1" applyBorder="1" applyAlignment="1">
      <alignment horizontal="center" vertical="center"/>
    </xf>
    <xf numFmtId="46" fontId="0" fillId="0" borderId="0" xfId="0" applyNumberFormat="1" applyAlignment="1">
      <alignment horizontal="right"/>
    </xf>
    <xf numFmtId="46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46" fontId="1" fillId="0" borderId="0" xfId="0" applyNumberFormat="1" applyFont="1" applyFill="1" applyAlignment="1">
      <alignment horizontal="right"/>
    </xf>
    <xf numFmtId="46" fontId="1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46" fontId="0" fillId="0" borderId="2" xfId="0" applyNumberFormat="1" applyBorder="1" applyAlignment="1">
      <alignment horizontal="left"/>
    </xf>
    <xf numFmtId="46" fontId="0" fillId="0" borderId="2" xfId="0" applyNumberFormat="1" applyBorder="1" applyAlignment="1">
      <alignment horizontal="center"/>
    </xf>
    <xf numFmtId="0" fontId="1" fillId="6" borderId="2" xfId="0" applyNumberFormat="1" applyFont="1" applyFill="1" applyBorder="1" applyAlignment="1">
      <alignment horizontal="center"/>
    </xf>
    <xf numFmtId="0" fontId="1" fillId="6" borderId="2" xfId="0" applyNumberFormat="1" applyFont="1" applyFill="1" applyBorder="1" applyAlignment="1">
      <alignment horizontal="left"/>
    </xf>
    <xf numFmtId="46" fontId="0" fillId="5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46" fontId="1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46" fontId="1" fillId="6" borderId="1" xfId="0" applyNumberFormat="1" applyFont="1" applyFill="1" applyBorder="1" applyAlignment="1">
      <alignment horizontal="left"/>
    </xf>
    <xf numFmtId="46" fontId="3" fillId="0" borderId="1" xfId="0" applyNumberFormat="1" applyFont="1" applyBorder="1" applyAlignment="1">
      <alignment horizontal="center"/>
    </xf>
    <xf numFmtId="46" fontId="4" fillId="0" borderId="1" xfId="0" applyNumberFormat="1" applyFont="1" applyFill="1" applyBorder="1" applyAlignment="1">
      <alignment horizontal="center"/>
    </xf>
    <xf numFmtId="0" fontId="0" fillId="0" borderId="1" xfId="0" applyBorder="1"/>
    <xf numFmtId="4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NumberFormat="1" applyFont="1" applyBorder="1"/>
    <xf numFmtId="0" fontId="4" fillId="0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NumberFormat="1" applyFont="1" applyFill="1" applyBorder="1"/>
    <xf numFmtId="0" fontId="0" fillId="0" borderId="1" xfId="0" applyNumberFormat="1" applyBorder="1"/>
    <xf numFmtId="0" fontId="0" fillId="0" borderId="1" xfId="0" applyFill="1" applyBorder="1"/>
    <xf numFmtId="46" fontId="0" fillId="0" borderId="1" xfId="0" applyNumberFormat="1" applyFill="1" applyBorder="1" applyAlignment="1">
      <alignment horizontal="right"/>
    </xf>
    <xf numFmtId="46" fontId="6" fillId="0" borderId="1" xfId="0" applyNumberFormat="1" applyFont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/>
    <xf numFmtId="0" fontId="4" fillId="0" borderId="1" xfId="0" applyNumberFormat="1" applyFont="1" applyFill="1" applyBorder="1"/>
    <xf numFmtId="0" fontId="1" fillId="5" borderId="1" xfId="0" applyNumberFormat="1" applyFont="1" applyFill="1" applyBorder="1" applyAlignment="1">
      <alignment horizontal="center"/>
    </xf>
    <xf numFmtId="46" fontId="1" fillId="5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46" fontId="1" fillId="5" borderId="1" xfId="0" applyNumberFormat="1" applyFont="1" applyFill="1" applyBorder="1"/>
    <xf numFmtId="46" fontId="0" fillId="9" borderId="2" xfId="0" applyNumberFormat="1" applyFill="1" applyBorder="1" applyAlignment="1">
      <alignment horizontal="left"/>
    </xf>
    <xf numFmtId="0" fontId="0" fillId="9" borderId="2" xfId="0" applyFill="1" applyBorder="1"/>
    <xf numFmtId="46" fontId="1" fillId="8" borderId="1" xfId="0" applyNumberFormat="1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8" fontId="0" fillId="0" borderId="1" xfId="0" applyNumberForma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8" fontId="0" fillId="0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8" fontId="0" fillId="5" borderId="1" xfId="0" applyNumberFormat="1" applyFill="1" applyBorder="1" applyAlignment="1">
      <alignment horizontal="center"/>
    </xf>
    <xf numFmtId="46" fontId="4" fillId="5" borderId="1" xfId="0" applyNumberFormat="1" applyFont="1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309"/>
  <sheetViews>
    <sheetView tabSelected="1" topLeftCell="D37" zoomScale="84" zoomScaleNormal="84" zoomScaleSheetLayoutView="106" workbookViewId="0">
      <selection activeCell="G105" sqref="G105"/>
    </sheetView>
  </sheetViews>
  <sheetFormatPr defaultRowHeight="15"/>
  <cols>
    <col min="2" max="2" width="8.42578125" style="1" customWidth="1"/>
    <col min="3" max="3" width="13.5703125" style="16" customWidth="1"/>
    <col min="4" max="4" width="11.140625" style="16" customWidth="1"/>
    <col min="5" max="5" width="10" style="32" customWidth="1"/>
    <col min="6" max="6" width="32" style="21" customWidth="1"/>
    <col min="7" max="7" width="34.28515625" style="21" customWidth="1"/>
    <col min="8" max="8" width="30.5703125" style="21" customWidth="1"/>
    <col min="9" max="9" width="11" style="16" customWidth="1"/>
    <col min="10" max="10" width="12.42578125" style="16" customWidth="1"/>
    <col min="11" max="11" width="11.28515625" style="30" customWidth="1"/>
    <col min="12" max="12" width="11.7109375" style="1" customWidth="1"/>
    <col min="13" max="13" width="10.5703125" style="1" customWidth="1"/>
    <col min="14" max="14" width="7.7109375" style="34" customWidth="1"/>
    <col min="15" max="15" width="10.140625" customWidth="1"/>
    <col min="16" max="16" width="11.42578125" customWidth="1"/>
    <col min="17" max="17" width="11.5703125" customWidth="1"/>
    <col min="34" max="34" width="5.42578125" customWidth="1"/>
    <col min="35" max="35" width="3" customWidth="1"/>
    <col min="36" max="36" width="3.140625" customWidth="1"/>
    <col min="37" max="39" width="2.7109375" customWidth="1"/>
    <col min="40" max="40" width="3.140625" customWidth="1"/>
    <col min="41" max="41" width="3" customWidth="1"/>
    <col min="42" max="43" width="3.28515625" customWidth="1"/>
    <col min="44" max="45" width="4" customWidth="1"/>
    <col min="46" max="46" width="3.42578125" customWidth="1"/>
    <col min="47" max="47" width="2.85546875" customWidth="1"/>
    <col min="48" max="48" width="4.140625" customWidth="1"/>
    <col min="49" max="49" width="3.7109375" customWidth="1"/>
    <col min="50" max="50" width="3.5703125" customWidth="1"/>
    <col min="51" max="53" width="3.42578125" customWidth="1"/>
    <col min="54" max="54" width="3.140625" customWidth="1"/>
    <col min="55" max="55" width="3" customWidth="1"/>
  </cols>
  <sheetData>
    <row r="1" spans="1:114 16371:16377" ht="15.75">
      <c r="H1" s="23"/>
      <c r="I1"/>
      <c r="J1"/>
      <c r="K1"/>
      <c r="L1"/>
      <c r="M1"/>
      <c r="N1"/>
    </row>
    <row r="2" spans="1:114 16371:16377">
      <c r="C2" s="55"/>
      <c r="D2" s="55"/>
      <c r="E2" s="56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14 16371:16377" s="3" customFormat="1">
      <c r="A3"/>
      <c r="B3" s="8"/>
      <c r="C3" s="26" t="s">
        <v>4</v>
      </c>
      <c r="D3" s="58">
        <f>D100</f>
        <v>0</v>
      </c>
      <c r="E3" s="28">
        <f>SUM(K98:K159)</f>
        <v>0</v>
      </c>
      <c r="F3" s="84"/>
      <c r="G3" s="59" t="s">
        <v>7</v>
      </c>
      <c r="H3" s="60">
        <f>SUM(K6:K164)</f>
        <v>4.1847222222222209</v>
      </c>
      <c r="I3" s="61"/>
      <c r="J3" s="61"/>
      <c r="K3" s="61"/>
      <c r="L3" s="61"/>
      <c r="M3" s="61"/>
      <c r="N3" s="61"/>
      <c r="O3" s="61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</row>
    <row r="4" spans="1:114 16371:16377" s="2" customFormat="1">
      <c r="A4"/>
      <c r="B4" s="9"/>
      <c r="C4" s="26" t="s">
        <v>5</v>
      </c>
      <c r="D4" s="58">
        <f>D100*60</f>
        <v>0</v>
      </c>
      <c r="E4" s="28">
        <f>D21*60</f>
        <v>0</v>
      </c>
      <c r="F4" s="84"/>
      <c r="G4" s="59" t="s">
        <v>8</v>
      </c>
      <c r="H4" s="60">
        <f>H3*60</f>
        <v>251.08333333333326</v>
      </c>
      <c r="I4" s="64"/>
      <c r="J4" s="65"/>
      <c r="K4" s="62"/>
      <c r="L4" s="63"/>
      <c r="M4" s="63" t="str">
        <f>F169</f>
        <v>problem solved-0</v>
      </c>
      <c r="N4" s="63" t="str">
        <f>F170</f>
        <v>problem solved-1</v>
      </c>
      <c r="O4" s="66" t="str">
        <f>F171</f>
        <v>problem solved-2</v>
      </c>
      <c r="P4" s="63" t="str">
        <f>F172</f>
        <v>problem solved-3</v>
      </c>
      <c r="Q4" s="63" t="str">
        <f>F173</f>
        <v>problem solved-4</v>
      </c>
      <c r="R4" s="66" t="str">
        <f>F174</f>
        <v>problem solved-5</v>
      </c>
      <c r="S4" s="63" t="str">
        <f>F175</f>
        <v>problem solved-6</v>
      </c>
      <c r="T4" s="63" t="str">
        <f>F176</f>
        <v>problem solved-7</v>
      </c>
      <c r="U4" s="66" t="str">
        <f>F177</f>
        <v>problem solved-8</v>
      </c>
      <c r="V4" s="63" t="str">
        <f>F178</f>
        <v>problem solved-9</v>
      </c>
      <c r="W4" s="63" t="str">
        <f>F179</f>
        <v>problem solved-10</v>
      </c>
      <c r="X4" s="66" t="str">
        <f>F180</f>
        <v>problem solved-11</v>
      </c>
      <c r="Y4" s="63" t="str">
        <f>F181</f>
        <v>problem solved-12</v>
      </c>
      <c r="Z4" s="67" t="str">
        <f>F182</f>
        <v>problem solved-13</v>
      </c>
      <c r="AA4" s="66" t="str">
        <f>F183</f>
        <v>problem solved-14</v>
      </c>
      <c r="AB4" s="63" t="str">
        <f>F184</f>
        <v>problem solved-15</v>
      </c>
      <c r="AC4" s="63" t="str">
        <f>F185</f>
        <v>problem solved-16</v>
      </c>
      <c r="AD4" s="66" t="str">
        <f>F186</f>
        <v>problem solved-17</v>
      </c>
      <c r="AE4" s="63" t="str">
        <f>F187</f>
        <v>problem solved-18</v>
      </c>
      <c r="AF4" s="63" t="str">
        <f>F188</f>
        <v>problem solved-19</v>
      </c>
      <c r="AG4" s="66" t="str">
        <f>F189</f>
        <v>problem solved-20</v>
      </c>
      <c r="AH4" s="63" t="str">
        <f>F169</f>
        <v>problem solved-0</v>
      </c>
      <c r="AI4" s="63" t="str">
        <f>F170</f>
        <v>problem solved-1</v>
      </c>
      <c r="AJ4" s="66" t="str">
        <f>F171</f>
        <v>problem solved-2</v>
      </c>
      <c r="AK4" s="63" t="str">
        <f>F172</f>
        <v>problem solved-3</v>
      </c>
      <c r="AL4" s="63" t="str">
        <f>F173</f>
        <v>problem solved-4</v>
      </c>
      <c r="AM4" s="66" t="str">
        <f>F174</f>
        <v>problem solved-5</v>
      </c>
      <c r="AN4" s="63" t="str">
        <f>F175</f>
        <v>problem solved-6</v>
      </c>
      <c r="AO4" s="63" t="str">
        <f>F176</f>
        <v>problem solved-7</v>
      </c>
      <c r="AP4" s="66" t="str">
        <f>F177</f>
        <v>problem solved-8</v>
      </c>
      <c r="AQ4" s="63" t="str">
        <f>F178</f>
        <v>problem solved-9</v>
      </c>
      <c r="AR4" s="63" t="str">
        <f>F179</f>
        <v>problem solved-10</v>
      </c>
      <c r="AS4" s="66" t="str">
        <f>F180</f>
        <v>problem solved-11</v>
      </c>
      <c r="AT4" s="63" t="str">
        <f>F181</f>
        <v>problem solved-12</v>
      </c>
      <c r="AU4" s="67" t="str">
        <f>F182</f>
        <v>problem solved-13</v>
      </c>
      <c r="AV4" s="66" t="str">
        <f>F183</f>
        <v>problem solved-14</v>
      </c>
      <c r="AW4" s="63" t="str">
        <f>F184</f>
        <v>problem solved-15</v>
      </c>
      <c r="AX4" s="63" t="str">
        <f>F185</f>
        <v>problem solved-16</v>
      </c>
      <c r="AY4" s="66" t="str">
        <f>F186</f>
        <v>problem solved-17</v>
      </c>
      <c r="AZ4" s="63" t="str">
        <f>F187</f>
        <v>problem solved-18</v>
      </c>
      <c r="BA4" s="63" t="str">
        <f>F188</f>
        <v>problem solved-19</v>
      </c>
      <c r="BB4" s="66" t="str">
        <f>F189</f>
        <v>problem solved-20</v>
      </c>
      <c r="BC4" s="63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XEQ4"/>
      <c r="XER4"/>
      <c r="XES4"/>
      <c r="XET4"/>
      <c r="XEU4"/>
      <c r="XEV4"/>
      <c r="XEW4"/>
    </row>
    <row r="5" spans="1:114 16371:16377" s="4" customFormat="1">
      <c r="A5"/>
      <c r="B5" s="10"/>
      <c r="C5" s="17" t="s">
        <v>0</v>
      </c>
      <c r="D5" s="17" t="s">
        <v>9</v>
      </c>
      <c r="E5" s="33" t="s">
        <v>12</v>
      </c>
      <c r="F5" s="17" t="s">
        <v>13</v>
      </c>
      <c r="G5" s="18" t="s">
        <v>10</v>
      </c>
      <c r="H5" s="18" t="s">
        <v>1</v>
      </c>
      <c r="I5" s="18" t="s">
        <v>2</v>
      </c>
      <c r="J5" s="18" t="s">
        <v>3</v>
      </c>
      <c r="K5" s="18" t="s">
        <v>6</v>
      </c>
      <c r="L5" s="68" t="s">
        <v>12</v>
      </c>
      <c r="M5" s="68" t="s">
        <v>14</v>
      </c>
      <c r="N5" s="69" t="s">
        <v>17</v>
      </c>
      <c r="O5" s="69" t="s">
        <v>16</v>
      </c>
      <c r="P5" s="69" t="s">
        <v>15</v>
      </c>
      <c r="Q5" s="69">
        <v>4</v>
      </c>
      <c r="R5" s="69">
        <v>5</v>
      </c>
      <c r="S5" s="69">
        <v>6</v>
      </c>
      <c r="T5" s="69">
        <v>7</v>
      </c>
      <c r="U5" s="69">
        <v>8</v>
      </c>
      <c r="V5" s="69">
        <v>9</v>
      </c>
      <c r="W5" s="69">
        <v>10</v>
      </c>
      <c r="X5" s="69">
        <v>11</v>
      </c>
      <c r="Y5" s="69">
        <v>12</v>
      </c>
      <c r="Z5" s="69">
        <v>13</v>
      </c>
      <c r="AA5" s="69">
        <v>14</v>
      </c>
      <c r="AB5" s="69">
        <v>15</v>
      </c>
      <c r="AC5" s="69">
        <v>16</v>
      </c>
      <c r="AD5" s="69">
        <v>17</v>
      </c>
      <c r="AE5" s="69">
        <v>18</v>
      </c>
      <c r="AF5" s="69">
        <v>19</v>
      </c>
      <c r="AG5" s="69">
        <v>20</v>
      </c>
      <c r="AH5" s="70">
        <v>0</v>
      </c>
      <c r="AI5" s="70">
        <v>1</v>
      </c>
      <c r="AJ5" s="70">
        <v>2</v>
      </c>
      <c r="AK5" s="70">
        <v>3</v>
      </c>
      <c r="AL5" s="70">
        <v>4</v>
      </c>
      <c r="AM5" s="70">
        <v>5</v>
      </c>
      <c r="AN5" s="70">
        <v>6</v>
      </c>
      <c r="AO5" s="70">
        <v>7</v>
      </c>
      <c r="AP5" s="70">
        <v>8</v>
      </c>
      <c r="AQ5" s="70">
        <v>9</v>
      </c>
      <c r="AR5" s="70">
        <v>10</v>
      </c>
      <c r="AS5" s="70">
        <v>11</v>
      </c>
      <c r="AT5" s="70">
        <v>12</v>
      </c>
      <c r="AU5" s="70">
        <v>13</v>
      </c>
      <c r="AV5" s="70">
        <v>14</v>
      </c>
      <c r="AW5" s="70">
        <v>15</v>
      </c>
      <c r="AX5" s="70">
        <v>16</v>
      </c>
      <c r="AY5" s="70">
        <v>17</v>
      </c>
      <c r="AZ5" s="70">
        <v>18</v>
      </c>
      <c r="BA5" s="70">
        <v>19</v>
      </c>
      <c r="BB5" s="70">
        <v>20</v>
      </c>
      <c r="BC5" s="71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XEQ5"/>
      <c r="XER5"/>
      <c r="XES5"/>
      <c r="XET5"/>
      <c r="XEU5"/>
      <c r="XEV5"/>
      <c r="XEW5"/>
    </row>
    <row r="6" spans="1:114 16371:16377" s="15" customFormat="1">
      <c r="A6"/>
      <c r="C6" s="86">
        <v>1</v>
      </c>
      <c r="D6" s="87"/>
      <c r="E6" s="88"/>
      <c r="F6" s="89" t="s">
        <v>49</v>
      </c>
      <c r="G6" s="89"/>
      <c r="H6" s="89"/>
      <c r="I6" s="90">
        <v>0.57777777777777783</v>
      </c>
      <c r="J6" s="90">
        <v>0.59375</v>
      </c>
      <c r="K6" s="62">
        <f t="shared" ref="K6:K24" si="0">IF(J6-I6&gt;0, J6-I6, "0" &amp; TEXT(ABS(0),"h:mm"))</f>
        <v>1.5972222222222165E-2</v>
      </c>
      <c r="L6" s="72">
        <f>E6</f>
        <v>0</v>
      </c>
      <c r="M6" s="73" t="str">
        <f>IF(L6=0,"0:00:00",IF(L6&lt;=0.001,"0:00:00", IF(L6&lt;=0.999,K6*1,"0:00:00")))</f>
        <v>0:00:00</v>
      </c>
      <c r="N6" s="74" t="str">
        <f>IF(L6&lt;=0.001,"0:00:00",IF(L6&lt;=0.999,"0:00:00", IF(L6&lt;=1.999,K6*1,"0:00:00")))</f>
        <v>0:00:00</v>
      </c>
      <c r="O6" s="73" t="str">
        <f>IF(L6&lt;=0.001,"0:00:00",IF(L6&lt;=1.999,"0:00:00", IF(L6&lt;=2.999,K6*1,"0:00:00")))</f>
        <v>0:00:00</v>
      </c>
      <c r="P6" s="73" t="str">
        <f>IF(L6&lt;=0.001,"0:00:00",IF(L6&lt;=2.999,"0:00:00", IF(L6&lt;=3.999,K6*1,"0:00:00")))</f>
        <v>0:00:00</v>
      </c>
      <c r="Q6" s="73" t="str">
        <f>IF(L6&lt;=0.001,"0:00:00",IF(L6&lt;=3.999,"0:00:00", IF(L6&lt;=4.999,K6*1,"0:00:00")))</f>
        <v>0:00:00</v>
      </c>
      <c r="R6" s="73" t="str">
        <f>IF(L6&lt;=0.001,"0:00:00",IF(L6&lt;=4.999,"0:00:00", IF(L6&lt;=5.999,K6*1,"0:00:00")))</f>
        <v>0:00:00</v>
      </c>
      <c r="S6" s="73" t="str">
        <f>IF(L6&lt;=0.001,"0:00:00",IF(L6&lt;=5.999,"0:00:00", IF(L6&lt;=6.999,K6*1,"0:00:00")))</f>
        <v>0:00:00</v>
      </c>
      <c r="T6" s="73" t="str">
        <f>IF(L6&lt;=0.001,"0:00:00",IF(L6&lt;=6.999,"0:00:00", IF(L6&lt;=7.999,K6*1,"0:00:00")))</f>
        <v>0:00:00</v>
      </c>
      <c r="U6" s="73" t="str">
        <f>IF(L6&lt;=0.001,"0:00:00",IF(L6&lt;=7.999,"0:00:00", IF(L6&lt;=8.999,K6*1,"0:00:00")))</f>
        <v>0:00:00</v>
      </c>
      <c r="V6" s="73" t="str">
        <f>IF(L6&lt;=0.001,"0:00:00",IF(L6&lt;=8.999,"0:00:00", IF(L6&lt;=9.999,K6*1,"0:00:00")))</f>
        <v>0:00:00</v>
      </c>
      <c r="W6" s="73" t="str">
        <f>IF(L6&lt;=0.001,"0:00:00",IF(L6&lt;=9.999,"0:00:00", IF(L6&lt;=10.999,K6*1,"0:00:00")))</f>
        <v>0:00:00</v>
      </c>
      <c r="X6" s="73" t="str">
        <f>IF(L6&lt;=0.001,"0:00:00",IF(L6&lt;=10.999,"0:00:00", IF(L6&lt;=11.999,K6*1,"0:00:00")))</f>
        <v>0:00:00</v>
      </c>
      <c r="Y6" s="73" t="str">
        <f>IF(L6&lt;=0.001,"0:00:00",IF(L6&lt;=11.999,"0:00:00", IF(L6&lt;=12.999,K6*1,"0:00:00")))</f>
        <v>0:00:00</v>
      </c>
      <c r="Z6" s="73" t="str">
        <f>IF(L6&lt;=0.001,"0:00:00",IF(L6&lt;=12.999,"0:00:00", IF(L6&lt;=13.999,K6*1,"0:00:00")))</f>
        <v>0:00:00</v>
      </c>
      <c r="AA6" s="73" t="str">
        <f>IF(L6&lt;=0.001,"0:00:00",IF(L6&lt;=13.999,"0:00:00", IF(L6&lt;=14.999,K6*1,"0:00:00")))</f>
        <v>0:00:00</v>
      </c>
      <c r="AB6" s="73" t="str">
        <f>IF(L6&lt;=0.001,"0:00:00",IF(L6&lt;=14.999,"0:00:00", IF(L6&lt;=15.999,K6*1,"0:00:00")))</f>
        <v>0:00:00</v>
      </c>
      <c r="AC6" s="73" t="str">
        <f>IF(L6&lt;=0.001,"0:00:00",IF(L6&lt;=15.999,"0:00:00", IF(L6&lt;=16.999,K6*1,"0:00:00")))</f>
        <v>0:00:00</v>
      </c>
      <c r="AD6" s="73" t="str">
        <f>IF(L6&lt;=0.001,"0:00:00",IF(L6&lt;=16.999,"0:00:00", IF(L6&lt;=17.999,K6*1,"0:00:00")))</f>
        <v>0:00:00</v>
      </c>
      <c r="AE6" s="73" t="str">
        <f>IF(L6&lt;=0.001,"0:00:00",IF(L6&lt;=17.999,"0:00:00", IF(L6&lt;=18.999,K6*1,"0:00:00")))</f>
        <v>0:00:00</v>
      </c>
      <c r="AF6" s="73" t="str">
        <f>IF(L6&lt;=0.001,"0:00:00",IF(L6&lt;=18.999,"0:00:00", IF(L6&lt;=19.999,K6*1,"0:00:00")))</f>
        <v>0:00:00</v>
      </c>
      <c r="AG6" s="73" t="str">
        <f>IF(L6&lt;=0.001,"0:00:00",IF(L6&lt;=19.999,"0:00:00", IF(L6&lt;=20.999,K6*1,"0:00:00")))</f>
        <v>0:00:00</v>
      </c>
      <c r="AH6" s="75" t="str">
        <f>IF(L6=0,"0",IF(L6&lt;=0.001,"0", IF(L6&lt;=0.999,L6-L6+1,"0")))</f>
        <v>0</v>
      </c>
      <c r="AI6" s="75" t="str">
        <f>IF(L6&lt;=0.001,"0",IF(L6&lt;=0.999,"0", IF(L6&lt;=1.999,L6-L6+1,"0")))</f>
        <v>0</v>
      </c>
      <c r="AJ6" s="75" t="str">
        <f>IF(L6&lt;=0.001,"0",IF(L6&lt;=1.999,"0", IF(L6&lt;=2.999,L6-L6+1,"0")))</f>
        <v>0</v>
      </c>
      <c r="AK6" s="75" t="str">
        <f>IF(L6&lt;=0.001,"0",IF(L6&lt;=2.999,"0", IF(L6&lt;=3.999,L6-L6+1,"0")))</f>
        <v>0</v>
      </c>
      <c r="AL6" s="75" t="str">
        <f>IF(L6&lt;=0.001,"0",IF(L6&lt;=3.999,"0", IF(L6&lt;=4.999,L6-L6+1,"0")))</f>
        <v>0</v>
      </c>
      <c r="AM6" s="75" t="str">
        <f>IF(L6&lt;=0.001,"0",IF(L6&lt;=4.999,"0", IF(L6&lt;=5.999,L6-L6+1,"0")))</f>
        <v>0</v>
      </c>
      <c r="AN6" s="75" t="str">
        <f>IF(L6&lt;=0.001,"0",IF(L6&lt;=5.999,"0", IF(L6&lt;=6.999,L6-L6+1,"0")))</f>
        <v>0</v>
      </c>
      <c r="AO6" s="75" t="str">
        <f>IF(L6&lt;=0.001,"0",IF(L6&lt;=6.999,"0", IF(L6&lt;=7.999,L6-L6+1,"0")))</f>
        <v>0</v>
      </c>
      <c r="AP6" s="75" t="str">
        <f>IF(L6&lt;=0.001,"0",IF(L6&lt;=7.999,"0", IF(L6&lt;=8.999,L6-L6+1,"0")))</f>
        <v>0</v>
      </c>
      <c r="AQ6" s="75" t="str">
        <f>IF(L6&lt;=0.001,"0",IF(L6&lt;=8.999,"0", IF(L6&lt;=9.999,L6-L6+1,"0")))</f>
        <v>0</v>
      </c>
      <c r="AR6" s="75" t="str">
        <f>IF(L6&lt;=0.001,"0",IF(L6&lt;=9.999,"0", IF(L6&lt;=10.999,L6-L6+1,"0")))</f>
        <v>0</v>
      </c>
      <c r="AS6" s="76" t="str">
        <f>IF(L6&lt;=0.001,"0",IF(L6&lt;=10.999,"0", IF(L6&lt;=11.999,L6-L6+1,"0")))</f>
        <v>0</v>
      </c>
      <c r="AT6" s="76" t="str">
        <f>IF(L6&lt;=0.001,"0",IF(L6&lt;=11.999,"0", IF(L6&lt;=12.999,L6-L6+1,"0")))</f>
        <v>0</v>
      </c>
      <c r="AU6" s="76" t="str">
        <f>IF(L6&lt;=0.001,"0",IF(L6&lt;=12.999,"0", IF(L6&lt;=13.999,L6-L6+1,"0")))</f>
        <v>0</v>
      </c>
      <c r="AV6" s="76" t="str">
        <f>IF(L6&lt;=0.001,"0",IF(L6&lt;=13.999,"0", IF(L6&lt;=14.999,L6-L6+1,"0")))</f>
        <v>0</v>
      </c>
      <c r="AW6" s="76" t="str">
        <f>IF(L6&lt;=0.001,"0",IF(L6&lt;=14.999,"0", IF(L6&lt;=15.999,L6-L6+1,"0")))</f>
        <v>0</v>
      </c>
      <c r="AX6" s="76" t="str">
        <f>IF(L6&lt;=0.001,"0",IF(L6&lt;=15.999,"0", IF(L6&lt;=16.999,L6-L6+1,"0")))</f>
        <v>0</v>
      </c>
      <c r="AY6" s="76" t="str">
        <f>IF(L6&lt;=0.001,"0",IF(L6&lt;=16.999,"0", IF(L6&lt;=17.999,L6-L6+1,"0")))</f>
        <v>0</v>
      </c>
      <c r="AZ6" s="76" t="str">
        <f>IF(L6&lt;=0.001,"0",IF(L6&lt;=17.999,"0", IF(L6&lt;=18.999,L6-L6+1,"0")))</f>
        <v>0</v>
      </c>
      <c r="BA6" s="76" t="str">
        <f>IF(L6&lt;=0.001,"0",IF(L6&lt;=18.999,"0", IF(L6&lt;=19.999,L6-L6+1,"0")))</f>
        <v>0</v>
      </c>
      <c r="BB6" s="76" t="str">
        <f>IF(L6&lt;=0.001,"0",IF(L6&lt;=19.999,"0", IF(L6&lt;=20.999,L6-L6+1,"0")))</f>
        <v>0</v>
      </c>
      <c r="BC6" s="76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XEQ6" s="7"/>
      <c r="XER6" s="7"/>
      <c r="XES6" s="7"/>
      <c r="XET6" s="7"/>
      <c r="XEU6" s="7"/>
      <c r="XEV6" s="7"/>
      <c r="XEW6" s="7"/>
    </row>
    <row r="7" spans="1:114 16371:16377" s="5" customFormat="1">
      <c r="A7"/>
      <c r="B7" s="11"/>
      <c r="C7" s="86">
        <v>2</v>
      </c>
      <c r="D7" s="87"/>
      <c r="E7" s="88"/>
      <c r="F7" s="89" t="s">
        <v>50</v>
      </c>
      <c r="G7" s="89"/>
      <c r="H7" s="89"/>
      <c r="I7" s="90">
        <v>0.60833333333333328</v>
      </c>
      <c r="J7" s="90">
        <v>0.63750000000000007</v>
      </c>
      <c r="K7" s="62">
        <f t="shared" si="0"/>
        <v>2.9166666666666785E-2</v>
      </c>
      <c r="L7" s="72">
        <f t="shared" ref="L7:L70" si="1">E7</f>
        <v>0</v>
      </c>
      <c r="M7" s="73" t="str">
        <f t="shared" ref="M7:M70" si="2">IF(L7=0,"0:00:00",IF(L7&lt;=0.001,"0:00:00", IF(L7&lt;=0.999,K7*1,"0:00:00")))</f>
        <v>0:00:00</v>
      </c>
      <c r="N7" s="74" t="str">
        <f t="shared" ref="N7:N70" si="3">IF(L7&lt;=0.001,"0:00:00",IF(L7&lt;=0.999,"0:00:00", IF(L7&lt;=1.999,K7*1,"0:00:00")))</f>
        <v>0:00:00</v>
      </c>
      <c r="O7" s="73" t="str">
        <f t="shared" ref="O7:O70" si="4">IF(L7&lt;=0.001,"0:00:00",IF(L7&lt;=1.999,"0:00:00", IF(L7&lt;=2.999,K7*1,"0:00:00")))</f>
        <v>0:00:00</v>
      </c>
      <c r="P7" s="73" t="str">
        <f t="shared" ref="P7:P70" si="5">IF(L7&lt;=0.001,"0:00:00",IF(L7&lt;=2.999,"0:00:00", IF(L7&lt;=3.999,K7*1,"0:00:00")))</f>
        <v>0:00:00</v>
      </c>
      <c r="Q7" s="73" t="str">
        <f t="shared" ref="Q7:Q70" si="6">IF(L7&lt;=0.001,"0:00:00",IF(L7&lt;=3.999,"0:00:00", IF(L7&lt;=4.999,K7*1,"0:00:00")))</f>
        <v>0:00:00</v>
      </c>
      <c r="R7" s="73" t="str">
        <f t="shared" ref="R7:R70" si="7">IF(L7&lt;=0.001,"0:00:00",IF(L7&lt;=4.999,"0:00:00", IF(L7&lt;=5.999,K7*1,"0:00:00")))</f>
        <v>0:00:00</v>
      </c>
      <c r="S7" s="73" t="str">
        <f t="shared" ref="S7:S70" si="8">IF(L7&lt;=0.001,"0:00:00",IF(L7&lt;=5.999,"0:00:00", IF(L7&lt;=6.999,K7*1,"0:00:00")))</f>
        <v>0:00:00</v>
      </c>
      <c r="T7" s="73" t="str">
        <f t="shared" ref="T7:T70" si="9">IF(L7&lt;=0.001,"0:00:00",IF(L7&lt;=6.999,"0:00:00", IF(L7&lt;=7.999,K7*1,"0:00:00")))</f>
        <v>0:00:00</v>
      </c>
      <c r="U7" s="73" t="str">
        <f t="shared" ref="U7:U70" si="10">IF(L7&lt;=0.001,"0:00:00",IF(L7&lt;=7.999,"0:00:00", IF(L7&lt;=8.999,K7*1,"0:00:00")))</f>
        <v>0:00:00</v>
      </c>
      <c r="V7" s="73" t="str">
        <f t="shared" ref="V7:V70" si="11">IF(L7&lt;=0.001,"0:00:00",IF(L7&lt;=8.999,"0:00:00", IF(L7&lt;=9.999,K7*1,"0:00:00")))</f>
        <v>0:00:00</v>
      </c>
      <c r="W7" s="73" t="str">
        <f t="shared" ref="W7:W70" si="12">IF(L7&lt;=0.001,"0:00:00",IF(L7&lt;=9.999,"0:00:00", IF(L7&lt;=10.999,K7*1,"0:00:00")))</f>
        <v>0:00:00</v>
      </c>
      <c r="X7" s="73" t="str">
        <f t="shared" ref="X7:X70" si="13">IF(L7&lt;=0.001,"0:00:00",IF(L7&lt;=10.999,"0:00:00", IF(L7&lt;=11.999,K7*1,"0:00:00")))</f>
        <v>0:00:00</v>
      </c>
      <c r="Y7" s="73" t="str">
        <f t="shared" ref="Y7:Y70" si="14">IF(L7&lt;=0.001,"0:00:00",IF(L7&lt;=11.999,"0:00:00", IF(L7&lt;=12.999,K7*1,"0:00:00")))</f>
        <v>0:00:00</v>
      </c>
      <c r="Z7" s="73" t="str">
        <f t="shared" ref="Z7:Z70" si="15">IF(L7&lt;=0.001,"0:00:00",IF(L7&lt;=12.999,"0:00:00", IF(L7&lt;=13.999,K7*1,"0:00:00")))</f>
        <v>0:00:00</v>
      </c>
      <c r="AA7" s="73" t="str">
        <f t="shared" ref="AA7:AA70" si="16">IF(L7&lt;=0.001,"0:00:00",IF(L7&lt;=13.999,"0:00:00", IF(L7&lt;=14.999,K7*1,"0:00:00")))</f>
        <v>0:00:00</v>
      </c>
      <c r="AB7" s="73" t="str">
        <f t="shared" ref="AB7:AB70" si="17">IF(L7&lt;=0.001,"0:00:00",IF(L7&lt;=14.999,"0:00:00", IF(L7&lt;=15.999,K7*1,"0:00:00")))</f>
        <v>0:00:00</v>
      </c>
      <c r="AC7" s="73" t="str">
        <f t="shared" ref="AC7:AC70" si="18">IF(L7&lt;=0.001,"0:00:00",IF(L7&lt;=15.999,"0:00:00", IF(L7&lt;=16.999,K7*1,"0:00:00")))</f>
        <v>0:00:00</v>
      </c>
      <c r="AD7" s="73" t="str">
        <f t="shared" ref="AD7:AD70" si="19">IF(L7&lt;=0.001,"0:00:00",IF(L7&lt;=16.999,"0:00:00", IF(L7&lt;=17.999,K7*1,"0:00:00")))</f>
        <v>0:00:00</v>
      </c>
      <c r="AE7" s="73" t="str">
        <f t="shared" ref="AE7:AE70" si="20">IF(L7&lt;=0.001,"0:00:00",IF(L7&lt;=17.999,"0:00:00", IF(L7&lt;=18.999,K7*1,"0:00:00")))</f>
        <v>0:00:00</v>
      </c>
      <c r="AF7" s="73" t="str">
        <f t="shared" ref="AF7:AF70" si="21">IF(L7&lt;=0.001,"0:00:00",IF(L7&lt;=18.999,"0:00:00", IF(L7&lt;=19.999,K7*1,"0:00:00")))</f>
        <v>0:00:00</v>
      </c>
      <c r="AG7" s="73" t="str">
        <f t="shared" ref="AG7:AG70" si="22">IF(L7&lt;=0.001,"0:00:00",IF(L7&lt;=19.999,"0:00:00", IF(L7&lt;=20.999,K7*1,"0:00:00")))</f>
        <v>0:00:00</v>
      </c>
      <c r="AH7" s="75" t="str">
        <f t="shared" ref="AH7:AH70" si="23">IF(L7=0,"0",IF(L7&lt;=0.001,"0", IF(L7&lt;=0.999,L7-L7+1,"0")))</f>
        <v>0</v>
      </c>
      <c r="AI7" s="75" t="str">
        <f t="shared" ref="AI7:AI70" si="24">IF(L7&lt;=0.001,"0",IF(L7&lt;=0.999,"0", IF(L7&lt;=1.999,L7-L7+1,"0")))</f>
        <v>0</v>
      </c>
      <c r="AJ7" s="75" t="str">
        <f t="shared" ref="AJ7:AJ70" si="25">IF(L7&lt;=0.001,"0",IF(L7&lt;=1.999,"0", IF(L7&lt;=2.999,L7-L7+1,"0")))</f>
        <v>0</v>
      </c>
      <c r="AK7" s="75" t="str">
        <f t="shared" ref="AK7:AK70" si="26">IF(L7&lt;=0.001,"0",IF(L7&lt;=2.999,"0", IF(L7&lt;=3.999,L7-L7+1,"0")))</f>
        <v>0</v>
      </c>
      <c r="AL7" s="75" t="str">
        <f t="shared" ref="AL7:AL70" si="27">IF(L7&lt;=0.001,"0",IF(L7&lt;=3.999,"0", IF(L7&lt;=4.999,L7-L7+1,"0")))</f>
        <v>0</v>
      </c>
      <c r="AM7" s="75" t="str">
        <f t="shared" ref="AM7:AM70" si="28">IF(L7&lt;=0.001,"0",IF(L7&lt;=4.999,"0", IF(L7&lt;=5.999,L7-L7+1,"0")))</f>
        <v>0</v>
      </c>
      <c r="AN7" s="75" t="str">
        <f t="shared" ref="AN7:AN70" si="29">IF(L7&lt;=0.001,"0",IF(L7&lt;=5.999,"0", IF(L7&lt;=6.999,L7-L7+1,"0")))</f>
        <v>0</v>
      </c>
      <c r="AO7" s="75" t="str">
        <f t="shared" ref="AO7:AO70" si="30">IF(L7&lt;=0.001,"0",IF(L7&lt;=6.999,"0", IF(L7&lt;=7.999,L7-L7+1,"0")))</f>
        <v>0</v>
      </c>
      <c r="AP7" s="75" t="str">
        <f t="shared" ref="AP7:AP70" si="31">IF(L7&lt;=0.001,"0",IF(L7&lt;=7.999,"0", IF(L7&lt;=8.999,L7-L7+1,"0")))</f>
        <v>0</v>
      </c>
      <c r="AQ7" s="75" t="str">
        <f t="shared" ref="AQ7:AQ70" si="32">IF(L7&lt;=0.001,"0",IF(L7&lt;=8.999,"0", IF(L7&lt;=9.999,L7-L7+1,"0")))</f>
        <v>0</v>
      </c>
      <c r="AR7" s="75" t="str">
        <f t="shared" ref="AR7:AR70" si="33">IF(L7&lt;=0.001,"0",IF(L7&lt;=9.999,"0", IF(L7&lt;=10.999,L7-L7+1,"0")))</f>
        <v>0</v>
      </c>
      <c r="AS7" s="76" t="str">
        <f t="shared" ref="AS7:AS70" si="34">IF(L7&lt;=0.001,"0",IF(L7&lt;=10.999,"0", IF(L7&lt;=11.999,L7-L7+1,"0")))</f>
        <v>0</v>
      </c>
      <c r="AT7" s="76" t="str">
        <f t="shared" ref="AT7:AT70" si="35">IF(L7&lt;=0.001,"0",IF(L7&lt;=11.999,"0", IF(L7&lt;=12.999,L7-L7+1,"0")))</f>
        <v>0</v>
      </c>
      <c r="AU7" s="76" t="str">
        <f t="shared" ref="AU7:AU70" si="36">IF(L7&lt;=0.001,"0",IF(L7&lt;=12.999,"0", IF(L7&lt;=13.999,L7-L7+1,"0")))</f>
        <v>0</v>
      </c>
      <c r="AV7" s="76" t="str">
        <f t="shared" ref="AV7:AV70" si="37">IF(L7&lt;=0.001,"0",IF(L7&lt;=13.999,"0", IF(L7&lt;=14.999,L7-L7+1,"0")))</f>
        <v>0</v>
      </c>
      <c r="AW7" s="76" t="str">
        <f t="shared" ref="AW7:AW70" si="38">IF(L7&lt;=0.001,"0",IF(L7&lt;=14.999,"0", IF(L7&lt;=15.999,L7-L7+1,"0")))</f>
        <v>0</v>
      </c>
      <c r="AX7" s="76" t="str">
        <f t="shared" ref="AX7:AX70" si="39">IF(L7&lt;=0.001,"0",IF(L7&lt;=15.999,"0", IF(L7&lt;=16.999,L7-L7+1,"0")))</f>
        <v>0</v>
      </c>
      <c r="AY7" s="76" t="str">
        <f t="shared" ref="AY7:AY70" si="40">IF(L7&lt;=0.001,"0",IF(L7&lt;=16.999,"0", IF(L7&lt;=17.999,L7-L7+1,"0")))</f>
        <v>0</v>
      </c>
      <c r="AZ7" s="76" t="str">
        <f t="shared" ref="AZ7:AZ70" si="41">IF(L7&lt;=0.001,"0",IF(L7&lt;=17.999,"0", IF(L7&lt;=18.999,L7-L7+1,"0")))</f>
        <v>0</v>
      </c>
      <c r="BA7" s="76" t="str">
        <f t="shared" ref="BA7:BA70" si="42">IF(L7&lt;=0.001,"0",IF(L7&lt;=18.999,"0", IF(L7&lt;=19.999,L7-L7+1,"0")))</f>
        <v>0</v>
      </c>
      <c r="BB7" s="76" t="str">
        <f t="shared" ref="BB7:BB70" si="43">IF(L7&lt;=0.001,"0",IF(L7&lt;=19.999,"0", IF(L7&lt;=20.999,L7-L7+1,"0")))</f>
        <v>0</v>
      </c>
      <c r="BC7" s="71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XEQ7" s="13"/>
      <c r="XER7" s="13"/>
      <c r="XES7" s="13"/>
      <c r="XET7" s="13"/>
      <c r="XEU7" s="13"/>
      <c r="XEV7" s="13"/>
      <c r="XEW7" s="13"/>
    </row>
    <row r="8" spans="1:114 16371:16377">
      <c r="C8" s="86">
        <v>3</v>
      </c>
      <c r="D8" s="87"/>
      <c r="E8" s="88"/>
      <c r="F8" s="89" t="s">
        <v>51</v>
      </c>
      <c r="G8" s="89"/>
      <c r="H8" s="89"/>
      <c r="I8" s="90">
        <v>0.68333333333333324</v>
      </c>
      <c r="J8" s="90">
        <v>0.70972222222222225</v>
      </c>
      <c r="K8" s="62">
        <f t="shared" si="0"/>
        <v>2.6388888888889017E-2</v>
      </c>
      <c r="L8" s="72">
        <f t="shared" si="1"/>
        <v>0</v>
      </c>
      <c r="M8" s="73" t="str">
        <f t="shared" si="2"/>
        <v>0:00:00</v>
      </c>
      <c r="N8" s="74" t="str">
        <f t="shared" si="3"/>
        <v>0:00:00</v>
      </c>
      <c r="O8" s="73" t="str">
        <f t="shared" si="4"/>
        <v>0:00:00</v>
      </c>
      <c r="P8" s="73" t="str">
        <f t="shared" si="5"/>
        <v>0:00:00</v>
      </c>
      <c r="Q8" s="73" t="str">
        <f t="shared" si="6"/>
        <v>0:00:00</v>
      </c>
      <c r="R8" s="73" t="str">
        <f t="shared" si="7"/>
        <v>0:00:00</v>
      </c>
      <c r="S8" s="73" t="str">
        <f t="shared" si="8"/>
        <v>0:00:00</v>
      </c>
      <c r="T8" s="73" t="str">
        <f t="shared" si="9"/>
        <v>0:00:00</v>
      </c>
      <c r="U8" s="73" t="str">
        <f t="shared" si="10"/>
        <v>0:00:00</v>
      </c>
      <c r="V8" s="73" t="str">
        <f t="shared" si="11"/>
        <v>0:00:00</v>
      </c>
      <c r="W8" s="73" t="str">
        <f t="shared" si="12"/>
        <v>0:00:00</v>
      </c>
      <c r="X8" s="73" t="str">
        <f t="shared" si="13"/>
        <v>0:00:00</v>
      </c>
      <c r="Y8" s="73" t="str">
        <f t="shared" si="14"/>
        <v>0:00:00</v>
      </c>
      <c r="Z8" s="73" t="str">
        <f t="shared" si="15"/>
        <v>0:00:00</v>
      </c>
      <c r="AA8" s="73" t="str">
        <f t="shared" si="16"/>
        <v>0:00:00</v>
      </c>
      <c r="AB8" s="73" t="str">
        <f t="shared" si="17"/>
        <v>0:00:00</v>
      </c>
      <c r="AC8" s="73" t="str">
        <f t="shared" si="18"/>
        <v>0:00:00</v>
      </c>
      <c r="AD8" s="73" t="str">
        <f t="shared" si="19"/>
        <v>0:00:00</v>
      </c>
      <c r="AE8" s="73" t="str">
        <f t="shared" si="20"/>
        <v>0:00:00</v>
      </c>
      <c r="AF8" s="73" t="str">
        <f t="shared" si="21"/>
        <v>0:00:00</v>
      </c>
      <c r="AG8" s="73" t="str">
        <f t="shared" si="22"/>
        <v>0:00:00</v>
      </c>
      <c r="AH8" s="75" t="str">
        <f t="shared" si="23"/>
        <v>0</v>
      </c>
      <c r="AI8" s="75" t="str">
        <f t="shared" si="24"/>
        <v>0</v>
      </c>
      <c r="AJ8" s="75" t="str">
        <f t="shared" si="25"/>
        <v>0</v>
      </c>
      <c r="AK8" s="75" t="str">
        <f t="shared" si="26"/>
        <v>0</v>
      </c>
      <c r="AL8" s="75" t="str">
        <f t="shared" si="27"/>
        <v>0</v>
      </c>
      <c r="AM8" s="75" t="str">
        <f t="shared" si="28"/>
        <v>0</v>
      </c>
      <c r="AN8" s="75" t="str">
        <f t="shared" si="29"/>
        <v>0</v>
      </c>
      <c r="AO8" s="75" t="str">
        <f t="shared" si="30"/>
        <v>0</v>
      </c>
      <c r="AP8" s="75" t="str">
        <f t="shared" si="31"/>
        <v>0</v>
      </c>
      <c r="AQ8" s="75" t="str">
        <f t="shared" si="32"/>
        <v>0</v>
      </c>
      <c r="AR8" s="75" t="str">
        <f t="shared" si="33"/>
        <v>0</v>
      </c>
      <c r="AS8" s="76" t="str">
        <f t="shared" si="34"/>
        <v>0</v>
      </c>
      <c r="AT8" s="76" t="str">
        <f t="shared" si="35"/>
        <v>0</v>
      </c>
      <c r="AU8" s="76" t="str">
        <f t="shared" si="36"/>
        <v>0</v>
      </c>
      <c r="AV8" s="76" t="str">
        <f t="shared" si="37"/>
        <v>0</v>
      </c>
      <c r="AW8" s="76" t="str">
        <f t="shared" si="38"/>
        <v>0</v>
      </c>
      <c r="AX8" s="76" t="str">
        <f t="shared" si="39"/>
        <v>0</v>
      </c>
      <c r="AY8" s="76" t="str">
        <f t="shared" si="40"/>
        <v>0</v>
      </c>
      <c r="AZ8" s="76" t="str">
        <f t="shared" si="41"/>
        <v>0</v>
      </c>
      <c r="BA8" s="76" t="str">
        <f t="shared" si="42"/>
        <v>0</v>
      </c>
      <c r="BB8" s="76" t="str">
        <f t="shared" si="43"/>
        <v>0</v>
      </c>
      <c r="BC8" s="7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 16371:16377">
      <c r="C9" s="86">
        <v>4</v>
      </c>
      <c r="D9" s="87"/>
      <c r="E9" s="88"/>
      <c r="F9" s="89" t="s">
        <v>52</v>
      </c>
      <c r="G9" s="89"/>
      <c r="H9" s="89"/>
      <c r="I9" s="90">
        <v>0.7368055555555556</v>
      </c>
      <c r="J9" s="90">
        <v>0.78680555555555554</v>
      </c>
      <c r="K9" s="62">
        <f t="shared" si="0"/>
        <v>4.9999999999999933E-2</v>
      </c>
      <c r="L9" s="72">
        <f t="shared" si="1"/>
        <v>0</v>
      </c>
      <c r="M9" s="73" t="str">
        <f t="shared" si="2"/>
        <v>0:00:00</v>
      </c>
      <c r="N9" s="74" t="str">
        <f t="shared" si="3"/>
        <v>0:00:00</v>
      </c>
      <c r="O9" s="73" t="str">
        <f t="shared" si="4"/>
        <v>0:00:00</v>
      </c>
      <c r="P9" s="73" t="str">
        <f t="shared" si="5"/>
        <v>0:00:00</v>
      </c>
      <c r="Q9" s="73" t="str">
        <f t="shared" si="6"/>
        <v>0:00:00</v>
      </c>
      <c r="R9" s="73" t="str">
        <f t="shared" si="7"/>
        <v>0:00:00</v>
      </c>
      <c r="S9" s="73" t="str">
        <f t="shared" si="8"/>
        <v>0:00:00</v>
      </c>
      <c r="T9" s="73" t="str">
        <f t="shared" si="9"/>
        <v>0:00:00</v>
      </c>
      <c r="U9" s="73" t="str">
        <f t="shared" si="10"/>
        <v>0:00:00</v>
      </c>
      <c r="V9" s="73" t="str">
        <f t="shared" si="11"/>
        <v>0:00:00</v>
      </c>
      <c r="W9" s="73" t="str">
        <f t="shared" si="12"/>
        <v>0:00:00</v>
      </c>
      <c r="X9" s="73" t="str">
        <f t="shared" si="13"/>
        <v>0:00:00</v>
      </c>
      <c r="Y9" s="73" t="str">
        <f t="shared" si="14"/>
        <v>0:00:00</v>
      </c>
      <c r="Z9" s="73" t="str">
        <f t="shared" si="15"/>
        <v>0:00:00</v>
      </c>
      <c r="AA9" s="73" t="str">
        <f t="shared" si="16"/>
        <v>0:00:00</v>
      </c>
      <c r="AB9" s="73" t="str">
        <f t="shared" si="17"/>
        <v>0:00:00</v>
      </c>
      <c r="AC9" s="73" t="str">
        <f t="shared" si="18"/>
        <v>0:00:00</v>
      </c>
      <c r="AD9" s="73" t="str">
        <f t="shared" si="19"/>
        <v>0:00:00</v>
      </c>
      <c r="AE9" s="73" t="str">
        <f t="shared" si="20"/>
        <v>0:00:00</v>
      </c>
      <c r="AF9" s="73" t="str">
        <f t="shared" si="21"/>
        <v>0:00:00</v>
      </c>
      <c r="AG9" s="73" t="str">
        <f t="shared" si="22"/>
        <v>0:00:00</v>
      </c>
      <c r="AH9" s="75" t="str">
        <f t="shared" si="23"/>
        <v>0</v>
      </c>
      <c r="AI9" s="75" t="str">
        <f t="shared" si="24"/>
        <v>0</v>
      </c>
      <c r="AJ9" s="75" t="str">
        <f t="shared" si="25"/>
        <v>0</v>
      </c>
      <c r="AK9" s="75" t="str">
        <f t="shared" si="26"/>
        <v>0</v>
      </c>
      <c r="AL9" s="75" t="str">
        <f t="shared" si="27"/>
        <v>0</v>
      </c>
      <c r="AM9" s="75" t="str">
        <f t="shared" si="28"/>
        <v>0</v>
      </c>
      <c r="AN9" s="75" t="str">
        <f t="shared" si="29"/>
        <v>0</v>
      </c>
      <c r="AO9" s="75" t="str">
        <f t="shared" si="30"/>
        <v>0</v>
      </c>
      <c r="AP9" s="75" t="str">
        <f t="shared" si="31"/>
        <v>0</v>
      </c>
      <c r="AQ9" s="75" t="str">
        <f t="shared" si="32"/>
        <v>0</v>
      </c>
      <c r="AR9" s="75" t="str">
        <f t="shared" si="33"/>
        <v>0</v>
      </c>
      <c r="AS9" s="76" t="str">
        <f t="shared" si="34"/>
        <v>0</v>
      </c>
      <c r="AT9" s="76" t="str">
        <f t="shared" si="35"/>
        <v>0</v>
      </c>
      <c r="AU9" s="76" t="str">
        <f t="shared" si="36"/>
        <v>0</v>
      </c>
      <c r="AV9" s="76" t="str">
        <f t="shared" si="37"/>
        <v>0</v>
      </c>
      <c r="AW9" s="76" t="str">
        <f t="shared" si="38"/>
        <v>0</v>
      </c>
      <c r="AX9" s="76" t="str">
        <f t="shared" si="39"/>
        <v>0</v>
      </c>
      <c r="AY9" s="76" t="str">
        <f t="shared" si="40"/>
        <v>0</v>
      </c>
      <c r="AZ9" s="76" t="str">
        <f t="shared" si="41"/>
        <v>0</v>
      </c>
      <c r="BA9" s="76" t="str">
        <f t="shared" si="42"/>
        <v>0</v>
      </c>
      <c r="BB9" s="76" t="str">
        <f t="shared" si="43"/>
        <v>0</v>
      </c>
      <c r="BC9" s="7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 16371:16377" s="5" customFormat="1">
      <c r="A10"/>
      <c r="B10" s="11"/>
      <c r="C10" s="86">
        <v>5</v>
      </c>
      <c r="D10" s="87"/>
      <c r="E10" s="88"/>
      <c r="F10" s="89" t="s">
        <v>53</v>
      </c>
      <c r="G10" s="89"/>
      <c r="H10" s="89"/>
      <c r="I10" s="90">
        <v>0.81319444444444444</v>
      </c>
      <c r="J10" s="90">
        <v>0.82013888888888886</v>
      </c>
      <c r="K10" s="62">
        <f t="shared" si="0"/>
        <v>6.9444444444444198E-3</v>
      </c>
      <c r="L10" s="72">
        <f t="shared" si="1"/>
        <v>0</v>
      </c>
      <c r="M10" s="73" t="str">
        <f t="shared" si="2"/>
        <v>0:00:00</v>
      </c>
      <c r="N10" s="74" t="str">
        <f t="shared" si="3"/>
        <v>0:00:00</v>
      </c>
      <c r="O10" s="73" t="str">
        <f t="shared" si="4"/>
        <v>0:00:00</v>
      </c>
      <c r="P10" s="73" t="str">
        <f t="shared" si="5"/>
        <v>0:00:00</v>
      </c>
      <c r="Q10" s="73" t="str">
        <f t="shared" si="6"/>
        <v>0:00:00</v>
      </c>
      <c r="R10" s="73" t="str">
        <f t="shared" si="7"/>
        <v>0:00:00</v>
      </c>
      <c r="S10" s="73" t="str">
        <f t="shared" si="8"/>
        <v>0:00:00</v>
      </c>
      <c r="T10" s="73" t="str">
        <f t="shared" si="9"/>
        <v>0:00:00</v>
      </c>
      <c r="U10" s="73" t="str">
        <f t="shared" si="10"/>
        <v>0:00:00</v>
      </c>
      <c r="V10" s="73" t="str">
        <f t="shared" si="11"/>
        <v>0:00:00</v>
      </c>
      <c r="W10" s="73" t="str">
        <f t="shared" si="12"/>
        <v>0:00:00</v>
      </c>
      <c r="X10" s="73" t="str">
        <f t="shared" si="13"/>
        <v>0:00:00</v>
      </c>
      <c r="Y10" s="73" t="str">
        <f t="shared" si="14"/>
        <v>0:00:00</v>
      </c>
      <c r="Z10" s="73" t="str">
        <f t="shared" si="15"/>
        <v>0:00:00</v>
      </c>
      <c r="AA10" s="73" t="str">
        <f t="shared" si="16"/>
        <v>0:00:00</v>
      </c>
      <c r="AB10" s="73" t="str">
        <f t="shared" si="17"/>
        <v>0:00:00</v>
      </c>
      <c r="AC10" s="73" t="str">
        <f t="shared" si="18"/>
        <v>0:00:00</v>
      </c>
      <c r="AD10" s="73" t="str">
        <f t="shared" si="19"/>
        <v>0:00:00</v>
      </c>
      <c r="AE10" s="73" t="str">
        <f t="shared" si="20"/>
        <v>0:00:00</v>
      </c>
      <c r="AF10" s="73" t="str">
        <f t="shared" si="21"/>
        <v>0:00:00</v>
      </c>
      <c r="AG10" s="73" t="str">
        <f t="shared" si="22"/>
        <v>0:00:00</v>
      </c>
      <c r="AH10" s="75" t="str">
        <f t="shared" si="23"/>
        <v>0</v>
      </c>
      <c r="AI10" s="75" t="str">
        <f t="shared" si="24"/>
        <v>0</v>
      </c>
      <c r="AJ10" s="75" t="str">
        <f t="shared" si="25"/>
        <v>0</v>
      </c>
      <c r="AK10" s="75" t="str">
        <f t="shared" si="26"/>
        <v>0</v>
      </c>
      <c r="AL10" s="75" t="str">
        <f t="shared" si="27"/>
        <v>0</v>
      </c>
      <c r="AM10" s="75" t="str">
        <f t="shared" si="28"/>
        <v>0</v>
      </c>
      <c r="AN10" s="75" t="str">
        <f t="shared" si="29"/>
        <v>0</v>
      </c>
      <c r="AO10" s="75" t="str">
        <f t="shared" si="30"/>
        <v>0</v>
      </c>
      <c r="AP10" s="75" t="str">
        <f t="shared" si="31"/>
        <v>0</v>
      </c>
      <c r="AQ10" s="75" t="str">
        <f t="shared" si="32"/>
        <v>0</v>
      </c>
      <c r="AR10" s="75" t="str">
        <f t="shared" si="33"/>
        <v>0</v>
      </c>
      <c r="AS10" s="76" t="str">
        <f t="shared" si="34"/>
        <v>0</v>
      </c>
      <c r="AT10" s="76" t="str">
        <f t="shared" si="35"/>
        <v>0</v>
      </c>
      <c r="AU10" s="76" t="str">
        <f t="shared" si="36"/>
        <v>0</v>
      </c>
      <c r="AV10" s="76" t="str">
        <f t="shared" si="37"/>
        <v>0</v>
      </c>
      <c r="AW10" s="76" t="str">
        <f t="shared" si="38"/>
        <v>0</v>
      </c>
      <c r="AX10" s="76" t="str">
        <f t="shared" si="39"/>
        <v>0</v>
      </c>
      <c r="AY10" s="76" t="str">
        <f t="shared" si="40"/>
        <v>0</v>
      </c>
      <c r="AZ10" s="76" t="str">
        <f t="shared" si="41"/>
        <v>0</v>
      </c>
      <c r="BA10" s="76" t="str">
        <f t="shared" si="42"/>
        <v>0</v>
      </c>
      <c r="BB10" s="76" t="str">
        <f t="shared" si="43"/>
        <v>0</v>
      </c>
      <c r="BC10" s="71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XEQ10" s="13"/>
      <c r="XER10" s="13"/>
      <c r="XES10" s="13"/>
      <c r="XET10" s="13"/>
      <c r="XEU10" s="13"/>
      <c r="XEV10" s="13"/>
      <c r="XEW10" s="13"/>
    </row>
    <row r="11" spans="1:114 16371:16377">
      <c r="C11" s="86">
        <v>6</v>
      </c>
      <c r="D11" s="87"/>
      <c r="E11" s="88"/>
      <c r="F11" s="89" t="s">
        <v>54</v>
      </c>
      <c r="G11" s="89"/>
      <c r="H11" s="92">
        <v>44171</v>
      </c>
      <c r="I11" s="90">
        <v>0.31111111111111112</v>
      </c>
      <c r="J11" s="90">
        <v>0.42638888888888887</v>
      </c>
      <c r="K11" s="62">
        <f t="shared" si="0"/>
        <v>0.11527777777777776</v>
      </c>
      <c r="L11" s="72">
        <f t="shared" si="1"/>
        <v>0</v>
      </c>
      <c r="M11" s="73" t="str">
        <f t="shared" si="2"/>
        <v>0:00:00</v>
      </c>
      <c r="N11" s="74" t="str">
        <f t="shared" si="3"/>
        <v>0:00:00</v>
      </c>
      <c r="O11" s="73" t="str">
        <f t="shared" si="4"/>
        <v>0:00:00</v>
      </c>
      <c r="P11" s="73" t="str">
        <f t="shared" si="5"/>
        <v>0:00:00</v>
      </c>
      <c r="Q11" s="73" t="str">
        <f t="shared" si="6"/>
        <v>0:00:00</v>
      </c>
      <c r="R11" s="73" t="str">
        <f t="shared" si="7"/>
        <v>0:00:00</v>
      </c>
      <c r="S11" s="73" t="str">
        <f t="shared" si="8"/>
        <v>0:00:00</v>
      </c>
      <c r="T11" s="73" t="str">
        <f t="shared" si="9"/>
        <v>0:00:00</v>
      </c>
      <c r="U11" s="73" t="str">
        <f t="shared" si="10"/>
        <v>0:00:00</v>
      </c>
      <c r="V11" s="73" t="str">
        <f t="shared" si="11"/>
        <v>0:00:00</v>
      </c>
      <c r="W11" s="73" t="str">
        <f t="shared" si="12"/>
        <v>0:00:00</v>
      </c>
      <c r="X11" s="73" t="str">
        <f t="shared" si="13"/>
        <v>0:00:00</v>
      </c>
      <c r="Y11" s="73" t="str">
        <f t="shared" si="14"/>
        <v>0:00:00</v>
      </c>
      <c r="Z11" s="73" t="str">
        <f t="shared" si="15"/>
        <v>0:00:00</v>
      </c>
      <c r="AA11" s="73" t="str">
        <f t="shared" si="16"/>
        <v>0:00:00</v>
      </c>
      <c r="AB11" s="73" t="str">
        <f t="shared" si="17"/>
        <v>0:00:00</v>
      </c>
      <c r="AC11" s="73" t="str">
        <f t="shared" si="18"/>
        <v>0:00:00</v>
      </c>
      <c r="AD11" s="73" t="str">
        <f t="shared" si="19"/>
        <v>0:00:00</v>
      </c>
      <c r="AE11" s="73" t="str">
        <f t="shared" si="20"/>
        <v>0:00:00</v>
      </c>
      <c r="AF11" s="73" t="str">
        <f t="shared" si="21"/>
        <v>0:00:00</v>
      </c>
      <c r="AG11" s="73" t="str">
        <f t="shared" si="22"/>
        <v>0:00:00</v>
      </c>
      <c r="AH11" s="75" t="str">
        <f t="shared" si="23"/>
        <v>0</v>
      </c>
      <c r="AI11" s="75" t="str">
        <f t="shared" si="24"/>
        <v>0</v>
      </c>
      <c r="AJ11" s="75" t="str">
        <f t="shared" si="25"/>
        <v>0</v>
      </c>
      <c r="AK11" s="75" t="str">
        <f t="shared" si="26"/>
        <v>0</v>
      </c>
      <c r="AL11" s="75" t="str">
        <f t="shared" si="27"/>
        <v>0</v>
      </c>
      <c r="AM11" s="75" t="str">
        <f t="shared" si="28"/>
        <v>0</v>
      </c>
      <c r="AN11" s="75" t="str">
        <f t="shared" si="29"/>
        <v>0</v>
      </c>
      <c r="AO11" s="75" t="str">
        <f t="shared" si="30"/>
        <v>0</v>
      </c>
      <c r="AP11" s="75" t="str">
        <f t="shared" si="31"/>
        <v>0</v>
      </c>
      <c r="AQ11" s="75" t="str">
        <f t="shared" si="32"/>
        <v>0</v>
      </c>
      <c r="AR11" s="75" t="str">
        <f t="shared" si="33"/>
        <v>0</v>
      </c>
      <c r="AS11" s="76" t="str">
        <f t="shared" si="34"/>
        <v>0</v>
      </c>
      <c r="AT11" s="76" t="str">
        <f t="shared" si="35"/>
        <v>0</v>
      </c>
      <c r="AU11" s="76" t="str">
        <f t="shared" si="36"/>
        <v>0</v>
      </c>
      <c r="AV11" s="76" t="str">
        <f t="shared" si="37"/>
        <v>0</v>
      </c>
      <c r="AW11" s="76" t="str">
        <f t="shared" si="38"/>
        <v>0</v>
      </c>
      <c r="AX11" s="76" t="str">
        <f t="shared" si="39"/>
        <v>0</v>
      </c>
      <c r="AY11" s="76" t="str">
        <f t="shared" si="40"/>
        <v>0</v>
      </c>
      <c r="AZ11" s="76" t="str">
        <f t="shared" si="41"/>
        <v>0</v>
      </c>
      <c r="BA11" s="76" t="str">
        <f t="shared" si="42"/>
        <v>0</v>
      </c>
      <c r="BB11" s="76" t="str">
        <f t="shared" si="43"/>
        <v>0</v>
      </c>
      <c r="BC11" s="7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 16371:16377" s="14" customFormat="1">
      <c r="A12"/>
      <c r="B12" s="1"/>
      <c r="C12" s="86">
        <v>7</v>
      </c>
      <c r="D12" s="87"/>
      <c r="E12" s="88"/>
      <c r="F12" s="89" t="s">
        <v>57</v>
      </c>
      <c r="G12" s="89"/>
      <c r="H12" s="92">
        <v>44172</v>
      </c>
      <c r="I12" s="90">
        <v>0.3215277777777778</v>
      </c>
      <c r="J12" s="90">
        <v>0.34027777777777773</v>
      </c>
      <c r="K12" s="62">
        <f t="shared" si="0"/>
        <v>1.8749999999999933E-2</v>
      </c>
      <c r="L12" s="72">
        <f t="shared" si="1"/>
        <v>0</v>
      </c>
      <c r="M12" s="73" t="str">
        <f t="shared" si="2"/>
        <v>0:00:00</v>
      </c>
      <c r="N12" s="74" t="str">
        <f t="shared" si="3"/>
        <v>0:00:00</v>
      </c>
      <c r="O12" s="73" t="str">
        <f t="shared" si="4"/>
        <v>0:00:00</v>
      </c>
      <c r="P12" s="73" t="str">
        <f t="shared" si="5"/>
        <v>0:00:00</v>
      </c>
      <c r="Q12" s="73" t="str">
        <f t="shared" si="6"/>
        <v>0:00:00</v>
      </c>
      <c r="R12" s="73" t="str">
        <f t="shared" si="7"/>
        <v>0:00:00</v>
      </c>
      <c r="S12" s="73" t="str">
        <f t="shared" si="8"/>
        <v>0:00:00</v>
      </c>
      <c r="T12" s="73" t="str">
        <f t="shared" si="9"/>
        <v>0:00:00</v>
      </c>
      <c r="U12" s="73" t="str">
        <f t="shared" si="10"/>
        <v>0:00:00</v>
      </c>
      <c r="V12" s="73" t="str">
        <f t="shared" si="11"/>
        <v>0:00:00</v>
      </c>
      <c r="W12" s="73" t="str">
        <f t="shared" si="12"/>
        <v>0:00:00</v>
      </c>
      <c r="X12" s="73" t="str">
        <f t="shared" si="13"/>
        <v>0:00:00</v>
      </c>
      <c r="Y12" s="73" t="str">
        <f t="shared" si="14"/>
        <v>0:00:00</v>
      </c>
      <c r="Z12" s="73" t="str">
        <f t="shared" si="15"/>
        <v>0:00:00</v>
      </c>
      <c r="AA12" s="73" t="str">
        <f t="shared" si="16"/>
        <v>0:00:00</v>
      </c>
      <c r="AB12" s="73" t="str">
        <f t="shared" si="17"/>
        <v>0:00:00</v>
      </c>
      <c r="AC12" s="73" t="str">
        <f t="shared" si="18"/>
        <v>0:00:00</v>
      </c>
      <c r="AD12" s="73" t="str">
        <f t="shared" si="19"/>
        <v>0:00:00</v>
      </c>
      <c r="AE12" s="73" t="str">
        <f t="shared" si="20"/>
        <v>0:00:00</v>
      </c>
      <c r="AF12" s="73" t="str">
        <f t="shared" si="21"/>
        <v>0:00:00</v>
      </c>
      <c r="AG12" s="73" t="str">
        <f t="shared" si="22"/>
        <v>0:00:00</v>
      </c>
      <c r="AH12" s="75" t="str">
        <f t="shared" si="23"/>
        <v>0</v>
      </c>
      <c r="AI12" s="75" t="str">
        <f t="shared" si="24"/>
        <v>0</v>
      </c>
      <c r="AJ12" s="75" t="str">
        <f t="shared" si="25"/>
        <v>0</v>
      </c>
      <c r="AK12" s="75" t="str">
        <f t="shared" si="26"/>
        <v>0</v>
      </c>
      <c r="AL12" s="75" t="str">
        <f t="shared" si="27"/>
        <v>0</v>
      </c>
      <c r="AM12" s="75" t="str">
        <f t="shared" si="28"/>
        <v>0</v>
      </c>
      <c r="AN12" s="75" t="str">
        <f t="shared" si="29"/>
        <v>0</v>
      </c>
      <c r="AO12" s="75" t="str">
        <f t="shared" si="30"/>
        <v>0</v>
      </c>
      <c r="AP12" s="75" t="str">
        <f t="shared" si="31"/>
        <v>0</v>
      </c>
      <c r="AQ12" s="75" t="str">
        <f t="shared" si="32"/>
        <v>0</v>
      </c>
      <c r="AR12" s="75" t="str">
        <f t="shared" si="33"/>
        <v>0</v>
      </c>
      <c r="AS12" s="76" t="str">
        <f t="shared" si="34"/>
        <v>0</v>
      </c>
      <c r="AT12" s="76" t="str">
        <f t="shared" si="35"/>
        <v>0</v>
      </c>
      <c r="AU12" s="76" t="str">
        <f t="shared" si="36"/>
        <v>0</v>
      </c>
      <c r="AV12" s="76" t="str">
        <f t="shared" si="37"/>
        <v>0</v>
      </c>
      <c r="AW12" s="76" t="str">
        <f t="shared" si="38"/>
        <v>0</v>
      </c>
      <c r="AX12" s="76" t="str">
        <f t="shared" si="39"/>
        <v>0</v>
      </c>
      <c r="AY12" s="76" t="str">
        <f t="shared" si="40"/>
        <v>0</v>
      </c>
      <c r="AZ12" s="76" t="str">
        <f t="shared" si="41"/>
        <v>0</v>
      </c>
      <c r="BA12" s="76" t="str">
        <f t="shared" si="42"/>
        <v>0</v>
      </c>
      <c r="BB12" s="76" t="str">
        <f t="shared" si="43"/>
        <v>0</v>
      </c>
      <c r="BC12" s="71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114 16371:16377">
      <c r="C13" s="86">
        <v>8</v>
      </c>
      <c r="D13" s="87"/>
      <c r="E13" s="88"/>
      <c r="F13" s="89" t="s">
        <v>56</v>
      </c>
      <c r="G13" s="89"/>
      <c r="H13" s="92">
        <v>44180</v>
      </c>
      <c r="I13" s="90">
        <v>0.35555555555555557</v>
      </c>
      <c r="J13" s="90">
        <v>0.3833333333333333</v>
      </c>
      <c r="K13" s="62">
        <f t="shared" si="0"/>
        <v>2.7777777777777735E-2</v>
      </c>
      <c r="L13" s="72">
        <f t="shared" si="1"/>
        <v>0</v>
      </c>
      <c r="M13" s="73" t="str">
        <f t="shared" si="2"/>
        <v>0:00:00</v>
      </c>
      <c r="N13" s="74" t="str">
        <f t="shared" si="3"/>
        <v>0:00:00</v>
      </c>
      <c r="O13" s="73" t="str">
        <f t="shared" si="4"/>
        <v>0:00:00</v>
      </c>
      <c r="P13" s="73" t="str">
        <f t="shared" si="5"/>
        <v>0:00:00</v>
      </c>
      <c r="Q13" s="73" t="str">
        <f t="shared" si="6"/>
        <v>0:00:00</v>
      </c>
      <c r="R13" s="73" t="str">
        <f t="shared" si="7"/>
        <v>0:00:00</v>
      </c>
      <c r="S13" s="73" t="str">
        <f t="shared" si="8"/>
        <v>0:00:00</v>
      </c>
      <c r="T13" s="73" t="str">
        <f t="shared" si="9"/>
        <v>0:00:00</v>
      </c>
      <c r="U13" s="73" t="str">
        <f t="shared" si="10"/>
        <v>0:00:00</v>
      </c>
      <c r="V13" s="73" t="str">
        <f t="shared" si="11"/>
        <v>0:00:00</v>
      </c>
      <c r="W13" s="73" t="str">
        <f t="shared" si="12"/>
        <v>0:00:00</v>
      </c>
      <c r="X13" s="73" t="str">
        <f t="shared" si="13"/>
        <v>0:00:00</v>
      </c>
      <c r="Y13" s="73" t="str">
        <f t="shared" si="14"/>
        <v>0:00:00</v>
      </c>
      <c r="Z13" s="73" t="str">
        <f t="shared" si="15"/>
        <v>0:00:00</v>
      </c>
      <c r="AA13" s="73" t="str">
        <f t="shared" si="16"/>
        <v>0:00:00</v>
      </c>
      <c r="AB13" s="73" t="str">
        <f t="shared" si="17"/>
        <v>0:00:00</v>
      </c>
      <c r="AC13" s="73" t="str">
        <f t="shared" si="18"/>
        <v>0:00:00</v>
      </c>
      <c r="AD13" s="73" t="str">
        <f t="shared" si="19"/>
        <v>0:00:00</v>
      </c>
      <c r="AE13" s="73" t="str">
        <f t="shared" si="20"/>
        <v>0:00:00</v>
      </c>
      <c r="AF13" s="73" t="str">
        <f t="shared" si="21"/>
        <v>0:00:00</v>
      </c>
      <c r="AG13" s="73" t="str">
        <f t="shared" si="22"/>
        <v>0:00:00</v>
      </c>
      <c r="AH13" s="75" t="str">
        <f t="shared" si="23"/>
        <v>0</v>
      </c>
      <c r="AI13" s="75" t="str">
        <f t="shared" si="24"/>
        <v>0</v>
      </c>
      <c r="AJ13" s="75" t="str">
        <f t="shared" si="25"/>
        <v>0</v>
      </c>
      <c r="AK13" s="75" t="str">
        <f t="shared" si="26"/>
        <v>0</v>
      </c>
      <c r="AL13" s="75" t="str">
        <f t="shared" si="27"/>
        <v>0</v>
      </c>
      <c r="AM13" s="75" t="str">
        <f t="shared" si="28"/>
        <v>0</v>
      </c>
      <c r="AN13" s="75" t="str">
        <f t="shared" si="29"/>
        <v>0</v>
      </c>
      <c r="AO13" s="75" t="str">
        <f t="shared" si="30"/>
        <v>0</v>
      </c>
      <c r="AP13" s="75" t="str">
        <f t="shared" si="31"/>
        <v>0</v>
      </c>
      <c r="AQ13" s="75" t="str">
        <f t="shared" si="32"/>
        <v>0</v>
      </c>
      <c r="AR13" s="75" t="str">
        <f t="shared" si="33"/>
        <v>0</v>
      </c>
      <c r="AS13" s="76" t="str">
        <f t="shared" si="34"/>
        <v>0</v>
      </c>
      <c r="AT13" s="76" t="str">
        <f t="shared" si="35"/>
        <v>0</v>
      </c>
      <c r="AU13" s="76" t="str">
        <f t="shared" si="36"/>
        <v>0</v>
      </c>
      <c r="AV13" s="76" t="str">
        <f t="shared" si="37"/>
        <v>0</v>
      </c>
      <c r="AW13" s="76" t="str">
        <f t="shared" si="38"/>
        <v>0</v>
      </c>
      <c r="AX13" s="76" t="str">
        <f t="shared" si="39"/>
        <v>0</v>
      </c>
      <c r="AY13" s="76" t="str">
        <f t="shared" si="40"/>
        <v>0</v>
      </c>
      <c r="AZ13" s="76" t="str">
        <f t="shared" si="41"/>
        <v>0</v>
      </c>
      <c r="BA13" s="76" t="str">
        <f t="shared" si="42"/>
        <v>0</v>
      </c>
      <c r="BB13" s="76" t="str">
        <f t="shared" si="43"/>
        <v>0</v>
      </c>
      <c r="BC13" s="7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 16371:16377">
      <c r="C14" s="86">
        <v>9</v>
      </c>
      <c r="D14" s="87"/>
      <c r="E14" s="88"/>
      <c r="F14" s="89" t="s">
        <v>55</v>
      </c>
      <c r="G14" s="89"/>
      <c r="H14" s="89"/>
      <c r="I14" s="90">
        <v>0.42499999999999999</v>
      </c>
      <c r="J14" s="90">
        <v>0.47638888888888892</v>
      </c>
      <c r="K14" s="62">
        <f t="shared" si="0"/>
        <v>5.1388888888888928E-2</v>
      </c>
      <c r="L14" s="72">
        <f t="shared" si="1"/>
        <v>0</v>
      </c>
      <c r="M14" s="73" t="str">
        <f t="shared" si="2"/>
        <v>0:00:00</v>
      </c>
      <c r="N14" s="74" t="str">
        <f t="shared" si="3"/>
        <v>0:00:00</v>
      </c>
      <c r="O14" s="73" t="str">
        <f t="shared" si="4"/>
        <v>0:00:00</v>
      </c>
      <c r="P14" s="73" t="str">
        <f t="shared" si="5"/>
        <v>0:00:00</v>
      </c>
      <c r="Q14" s="73" t="str">
        <f t="shared" si="6"/>
        <v>0:00:00</v>
      </c>
      <c r="R14" s="73" t="str">
        <f t="shared" si="7"/>
        <v>0:00:00</v>
      </c>
      <c r="S14" s="73" t="str">
        <f t="shared" si="8"/>
        <v>0:00:00</v>
      </c>
      <c r="T14" s="73" t="str">
        <f t="shared" si="9"/>
        <v>0:00:00</v>
      </c>
      <c r="U14" s="73" t="str">
        <f t="shared" si="10"/>
        <v>0:00:00</v>
      </c>
      <c r="V14" s="73" t="str">
        <f t="shared" si="11"/>
        <v>0:00:00</v>
      </c>
      <c r="W14" s="73" t="str">
        <f t="shared" si="12"/>
        <v>0:00:00</v>
      </c>
      <c r="X14" s="73" t="str">
        <f t="shared" si="13"/>
        <v>0:00:00</v>
      </c>
      <c r="Y14" s="73" t="str">
        <f t="shared" si="14"/>
        <v>0:00:00</v>
      </c>
      <c r="Z14" s="73" t="str">
        <f t="shared" si="15"/>
        <v>0:00:00</v>
      </c>
      <c r="AA14" s="73" t="str">
        <f t="shared" si="16"/>
        <v>0:00:00</v>
      </c>
      <c r="AB14" s="73" t="str">
        <f t="shared" si="17"/>
        <v>0:00:00</v>
      </c>
      <c r="AC14" s="73" t="str">
        <f t="shared" si="18"/>
        <v>0:00:00</v>
      </c>
      <c r="AD14" s="73" t="str">
        <f t="shared" si="19"/>
        <v>0:00:00</v>
      </c>
      <c r="AE14" s="73" t="str">
        <f t="shared" si="20"/>
        <v>0:00:00</v>
      </c>
      <c r="AF14" s="73" t="str">
        <f t="shared" si="21"/>
        <v>0:00:00</v>
      </c>
      <c r="AG14" s="73" t="str">
        <f t="shared" si="22"/>
        <v>0:00:00</v>
      </c>
      <c r="AH14" s="75" t="str">
        <f t="shared" si="23"/>
        <v>0</v>
      </c>
      <c r="AI14" s="75" t="str">
        <f t="shared" si="24"/>
        <v>0</v>
      </c>
      <c r="AJ14" s="75" t="str">
        <f t="shared" si="25"/>
        <v>0</v>
      </c>
      <c r="AK14" s="75" t="str">
        <f t="shared" si="26"/>
        <v>0</v>
      </c>
      <c r="AL14" s="75" t="str">
        <f t="shared" si="27"/>
        <v>0</v>
      </c>
      <c r="AM14" s="75" t="str">
        <f t="shared" si="28"/>
        <v>0</v>
      </c>
      <c r="AN14" s="75" t="str">
        <f t="shared" si="29"/>
        <v>0</v>
      </c>
      <c r="AO14" s="75" t="str">
        <f t="shared" si="30"/>
        <v>0</v>
      </c>
      <c r="AP14" s="75" t="str">
        <f t="shared" si="31"/>
        <v>0</v>
      </c>
      <c r="AQ14" s="75" t="str">
        <f t="shared" si="32"/>
        <v>0</v>
      </c>
      <c r="AR14" s="75" t="str">
        <f t="shared" si="33"/>
        <v>0</v>
      </c>
      <c r="AS14" s="76" t="str">
        <f t="shared" si="34"/>
        <v>0</v>
      </c>
      <c r="AT14" s="76" t="str">
        <f t="shared" si="35"/>
        <v>0</v>
      </c>
      <c r="AU14" s="76" t="str">
        <f t="shared" si="36"/>
        <v>0</v>
      </c>
      <c r="AV14" s="76" t="str">
        <f t="shared" si="37"/>
        <v>0</v>
      </c>
      <c r="AW14" s="76" t="str">
        <f t="shared" si="38"/>
        <v>0</v>
      </c>
      <c r="AX14" s="76" t="str">
        <f t="shared" si="39"/>
        <v>0</v>
      </c>
      <c r="AY14" s="76" t="str">
        <f t="shared" si="40"/>
        <v>0</v>
      </c>
      <c r="AZ14" s="76" t="str">
        <f t="shared" si="41"/>
        <v>0</v>
      </c>
      <c r="BA14" s="76" t="str">
        <f t="shared" si="42"/>
        <v>0</v>
      </c>
      <c r="BB14" s="76" t="str">
        <f t="shared" si="43"/>
        <v>0</v>
      </c>
      <c r="BC14" s="7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 16371:16377" s="14" customFormat="1">
      <c r="A15"/>
      <c r="B15" s="1"/>
      <c r="C15" s="86">
        <v>10</v>
      </c>
      <c r="D15" s="87"/>
      <c r="E15" s="88"/>
      <c r="F15" s="89"/>
      <c r="G15" s="89"/>
      <c r="H15" s="92">
        <v>44180</v>
      </c>
      <c r="I15" s="90">
        <v>0.4993055555555555</v>
      </c>
      <c r="J15" s="90">
        <v>0.54027777777777775</v>
      </c>
      <c r="K15" s="62">
        <f t="shared" si="0"/>
        <v>4.0972222222222243E-2</v>
      </c>
      <c r="L15" s="72">
        <f t="shared" si="1"/>
        <v>0</v>
      </c>
      <c r="M15" s="73" t="str">
        <f t="shared" si="2"/>
        <v>0:00:00</v>
      </c>
      <c r="N15" s="74" t="str">
        <f t="shared" si="3"/>
        <v>0:00:00</v>
      </c>
      <c r="O15" s="73" t="str">
        <f t="shared" si="4"/>
        <v>0:00:00</v>
      </c>
      <c r="P15" s="73" t="str">
        <f t="shared" si="5"/>
        <v>0:00:00</v>
      </c>
      <c r="Q15" s="73" t="str">
        <f t="shared" si="6"/>
        <v>0:00:00</v>
      </c>
      <c r="R15" s="73" t="str">
        <f t="shared" si="7"/>
        <v>0:00:00</v>
      </c>
      <c r="S15" s="73" t="str">
        <f t="shared" si="8"/>
        <v>0:00:00</v>
      </c>
      <c r="T15" s="73" t="str">
        <f t="shared" si="9"/>
        <v>0:00:00</v>
      </c>
      <c r="U15" s="73" t="str">
        <f t="shared" si="10"/>
        <v>0:00:00</v>
      </c>
      <c r="V15" s="73" t="str">
        <f t="shared" si="11"/>
        <v>0:00:00</v>
      </c>
      <c r="W15" s="73" t="str">
        <f t="shared" si="12"/>
        <v>0:00:00</v>
      </c>
      <c r="X15" s="73" t="str">
        <f t="shared" si="13"/>
        <v>0:00:00</v>
      </c>
      <c r="Y15" s="73" t="str">
        <f t="shared" si="14"/>
        <v>0:00:00</v>
      </c>
      <c r="Z15" s="73" t="str">
        <f t="shared" si="15"/>
        <v>0:00:00</v>
      </c>
      <c r="AA15" s="73" t="str">
        <f t="shared" si="16"/>
        <v>0:00:00</v>
      </c>
      <c r="AB15" s="73" t="str">
        <f t="shared" si="17"/>
        <v>0:00:00</v>
      </c>
      <c r="AC15" s="73" t="str">
        <f t="shared" si="18"/>
        <v>0:00:00</v>
      </c>
      <c r="AD15" s="73" t="str">
        <f t="shared" si="19"/>
        <v>0:00:00</v>
      </c>
      <c r="AE15" s="73" t="str">
        <f t="shared" si="20"/>
        <v>0:00:00</v>
      </c>
      <c r="AF15" s="73" t="str">
        <f t="shared" si="21"/>
        <v>0:00:00</v>
      </c>
      <c r="AG15" s="73" t="str">
        <f t="shared" si="22"/>
        <v>0:00:00</v>
      </c>
      <c r="AH15" s="75" t="str">
        <f t="shared" si="23"/>
        <v>0</v>
      </c>
      <c r="AI15" s="75" t="str">
        <f t="shared" si="24"/>
        <v>0</v>
      </c>
      <c r="AJ15" s="75" t="str">
        <f t="shared" si="25"/>
        <v>0</v>
      </c>
      <c r="AK15" s="75" t="str">
        <f t="shared" si="26"/>
        <v>0</v>
      </c>
      <c r="AL15" s="75" t="str">
        <f t="shared" si="27"/>
        <v>0</v>
      </c>
      <c r="AM15" s="75" t="str">
        <f t="shared" si="28"/>
        <v>0</v>
      </c>
      <c r="AN15" s="75" t="str">
        <f t="shared" si="29"/>
        <v>0</v>
      </c>
      <c r="AO15" s="75" t="str">
        <f t="shared" si="30"/>
        <v>0</v>
      </c>
      <c r="AP15" s="75" t="str">
        <f t="shared" si="31"/>
        <v>0</v>
      </c>
      <c r="AQ15" s="75" t="str">
        <f t="shared" si="32"/>
        <v>0</v>
      </c>
      <c r="AR15" s="75" t="str">
        <f t="shared" si="33"/>
        <v>0</v>
      </c>
      <c r="AS15" s="76" t="str">
        <f t="shared" si="34"/>
        <v>0</v>
      </c>
      <c r="AT15" s="76" t="str">
        <f t="shared" si="35"/>
        <v>0</v>
      </c>
      <c r="AU15" s="76" t="str">
        <f t="shared" si="36"/>
        <v>0</v>
      </c>
      <c r="AV15" s="76" t="str">
        <f t="shared" si="37"/>
        <v>0</v>
      </c>
      <c r="AW15" s="76" t="str">
        <f t="shared" si="38"/>
        <v>0</v>
      </c>
      <c r="AX15" s="76" t="str">
        <f t="shared" si="39"/>
        <v>0</v>
      </c>
      <c r="AY15" s="76" t="str">
        <f t="shared" si="40"/>
        <v>0</v>
      </c>
      <c r="AZ15" s="76" t="str">
        <f t="shared" si="41"/>
        <v>0</v>
      </c>
      <c r="BA15" s="76" t="str">
        <f t="shared" si="42"/>
        <v>0</v>
      </c>
      <c r="BB15" s="76" t="str">
        <f t="shared" si="43"/>
        <v>0</v>
      </c>
      <c r="BC15" s="71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114 16371:16377">
      <c r="C16" s="86">
        <v>11</v>
      </c>
      <c r="D16" s="87"/>
      <c r="E16" s="88"/>
      <c r="F16" s="89"/>
      <c r="G16" s="89"/>
      <c r="H16" s="92">
        <v>44181</v>
      </c>
      <c r="I16" s="90">
        <v>0.33402777777777781</v>
      </c>
      <c r="J16" s="90">
        <v>0.35833333333333334</v>
      </c>
      <c r="K16" s="62">
        <f t="shared" si="0"/>
        <v>2.4305555555555525E-2</v>
      </c>
      <c r="L16" s="72">
        <f t="shared" si="1"/>
        <v>0</v>
      </c>
      <c r="M16" s="73" t="str">
        <f t="shared" si="2"/>
        <v>0:00:00</v>
      </c>
      <c r="N16" s="74" t="str">
        <f t="shared" si="3"/>
        <v>0:00:00</v>
      </c>
      <c r="O16" s="73" t="str">
        <f t="shared" si="4"/>
        <v>0:00:00</v>
      </c>
      <c r="P16" s="73" t="str">
        <f t="shared" si="5"/>
        <v>0:00:00</v>
      </c>
      <c r="Q16" s="73" t="str">
        <f t="shared" si="6"/>
        <v>0:00:00</v>
      </c>
      <c r="R16" s="73" t="str">
        <f t="shared" si="7"/>
        <v>0:00:00</v>
      </c>
      <c r="S16" s="73" t="str">
        <f t="shared" si="8"/>
        <v>0:00:00</v>
      </c>
      <c r="T16" s="73" t="str">
        <f t="shared" si="9"/>
        <v>0:00:00</v>
      </c>
      <c r="U16" s="73" t="str">
        <f t="shared" si="10"/>
        <v>0:00:00</v>
      </c>
      <c r="V16" s="73" t="str">
        <f t="shared" si="11"/>
        <v>0:00:00</v>
      </c>
      <c r="W16" s="73" t="str">
        <f t="shared" si="12"/>
        <v>0:00:00</v>
      </c>
      <c r="X16" s="73" t="str">
        <f t="shared" si="13"/>
        <v>0:00:00</v>
      </c>
      <c r="Y16" s="73" t="str">
        <f t="shared" si="14"/>
        <v>0:00:00</v>
      </c>
      <c r="Z16" s="73" t="str">
        <f t="shared" si="15"/>
        <v>0:00:00</v>
      </c>
      <c r="AA16" s="73" t="str">
        <f t="shared" si="16"/>
        <v>0:00:00</v>
      </c>
      <c r="AB16" s="73" t="str">
        <f t="shared" si="17"/>
        <v>0:00:00</v>
      </c>
      <c r="AC16" s="73" t="str">
        <f t="shared" si="18"/>
        <v>0:00:00</v>
      </c>
      <c r="AD16" s="73" t="str">
        <f t="shared" si="19"/>
        <v>0:00:00</v>
      </c>
      <c r="AE16" s="73" t="str">
        <f t="shared" si="20"/>
        <v>0:00:00</v>
      </c>
      <c r="AF16" s="73" t="str">
        <f t="shared" si="21"/>
        <v>0:00:00</v>
      </c>
      <c r="AG16" s="73" t="str">
        <f t="shared" si="22"/>
        <v>0:00:00</v>
      </c>
      <c r="AH16" s="75" t="str">
        <f t="shared" si="23"/>
        <v>0</v>
      </c>
      <c r="AI16" s="75" t="str">
        <f t="shared" si="24"/>
        <v>0</v>
      </c>
      <c r="AJ16" s="75" t="str">
        <f t="shared" si="25"/>
        <v>0</v>
      </c>
      <c r="AK16" s="75" t="str">
        <f t="shared" si="26"/>
        <v>0</v>
      </c>
      <c r="AL16" s="75" t="str">
        <f t="shared" si="27"/>
        <v>0</v>
      </c>
      <c r="AM16" s="75" t="str">
        <f t="shared" si="28"/>
        <v>0</v>
      </c>
      <c r="AN16" s="75" t="str">
        <f t="shared" si="29"/>
        <v>0</v>
      </c>
      <c r="AO16" s="75" t="str">
        <f t="shared" si="30"/>
        <v>0</v>
      </c>
      <c r="AP16" s="75" t="str">
        <f t="shared" si="31"/>
        <v>0</v>
      </c>
      <c r="AQ16" s="75" t="str">
        <f t="shared" si="32"/>
        <v>0</v>
      </c>
      <c r="AR16" s="75" t="str">
        <f t="shared" si="33"/>
        <v>0</v>
      </c>
      <c r="AS16" s="76" t="str">
        <f t="shared" si="34"/>
        <v>0</v>
      </c>
      <c r="AT16" s="76" t="str">
        <f t="shared" si="35"/>
        <v>0</v>
      </c>
      <c r="AU16" s="76" t="str">
        <f t="shared" si="36"/>
        <v>0</v>
      </c>
      <c r="AV16" s="76" t="str">
        <f t="shared" si="37"/>
        <v>0</v>
      </c>
      <c r="AW16" s="76" t="str">
        <f t="shared" si="38"/>
        <v>0</v>
      </c>
      <c r="AX16" s="76" t="str">
        <f t="shared" si="39"/>
        <v>0</v>
      </c>
      <c r="AY16" s="76" t="str">
        <f t="shared" si="40"/>
        <v>0</v>
      </c>
      <c r="AZ16" s="76" t="str">
        <f t="shared" si="41"/>
        <v>0</v>
      </c>
      <c r="BA16" s="76" t="str">
        <f t="shared" si="42"/>
        <v>0</v>
      </c>
      <c r="BB16" s="76" t="str">
        <f t="shared" si="43"/>
        <v>0</v>
      </c>
      <c r="BC16" s="7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>
      <c r="C17" s="86">
        <v>12</v>
      </c>
      <c r="D17" s="87"/>
      <c r="E17" s="88"/>
      <c r="F17" s="89"/>
      <c r="G17" s="89"/>
      <c r="H17" s="92">
        <v>44181</v>
      </c>
      <c r="I17" s="90">
        <v>0.37152777777777773</v>
      </c>
      <c r="J17" s="90">
        <v>0.39652777777777781</v>
      </c>
      <c r="K17" s="62">
        <f t="shared" si="0"/>
        <v>2.5000000000000078E-2</v>
      </c>
      <c r="L17" s="72">
        <f t="shared" si="1"/>
        <v>0</v>
      </c>
      <c r="M17" s="73" t="str">
        <f t="shared" si="2"/>
        <v>0:00:00</v>
      </c>
      <c r="N17" s="74" t="str">
        <f t="shared" si="3"/>
        <v>0:00:00</v>
      </c>
      <c r="O17" s="73" t="str">
        <f t="shared" si="4"/>
        <v>0:00:00</v>
      </c>
      <c r="P17" s="73" t="str">
        <f t="shared" si="5"/>
        <v>0:00:00</v>
      </c>
      <c r="Q17" s="73" t="str">
        <f t="shared" si="6"/>
        <v>0:00:00</v>
      </c>
      <c r="R17" s="73" t="str">
        <f t="shared" si="7"/>
        <v>0:00:00</v>
      </c>
      <c r="S17" s="73" t="str">
        <f t="shared" si="8"/>
        <v>0:00:00</v>
      </c>
      <c r="T17" s="73" t="str">
        <f t="shared" si="9"/>
        <v>0:00:00</v>
      </c>
      <c r="U17" s="73" t="str">
        <f t="shared" si="10"/>
        <v>0:00:00</v>
      </c>
      <c r="V17" s="73" t="str">
        <f t="shared" si="11"/>
        <v>0:00:00</v>
      </c>
      <c r="W17" s="73" t="str">
        <f t="shared" si="12"/>
        <v>0:00:00</v>
      </c>
      <c r="X17" s="73" t="str">
        <f t="shared" si="13"/>
        <v>0:00:00</v>
      </c>
      <c r="Y17" s="73" t="str">
        <f t="shared" si="14"/>
        <v>0:00:00</v>
      </c>
      <c r="Z17" s="73" t="str">
        <f t="shared" si="15"/>
        <v>0:00:00</v>
      </c>
      <c r="AA17" s="73" t="str">
        <f t="shared" si="16"/>
        <v>0:00:00</v>
      </c>
      <c r="AB17" s="73" t="str">
        <f t="shared" si="17"/>
        <v>0:00:00</v>
      </c>
      <c r="AC17" s="73" t="str">
        <f t="shared" si="18"/>
        <v>0:00:00</v>
      </c>
      <c r="AD17" s="73" t="str">
        <f t="shared" si="19"/>
        <v>0:00:00</v>
      </c>
      <c r="AE17" s="73" t="str">
        <f t="shared" si="20"/>
        <v>0:00:00</v>
      </c>
      <c r="AF17" s="73" t="str">
        <f t="shared" si="21"/>
        <v>0:00:00</v>
      </c>
      <c r="AG17" s="73" t="str">
        <f t="shared" si="22"/>
        <v>0:00:00</v>
      </c>
      <c r="AH17" s="75" t="str">
        <f t="shared" si="23"/>
        <v>0</v>
      </c>
      <c r="AI17" s="75" t="str">
        <f t="shared" si="24"/>
        <v>0</v>
      </c>
      <c r="AJ17" s="75" t="str">
        <f t="shared" si="25"/>
        <v>0</v>
      </c>
      <c r="AK17" s="75" t="str">
        <f t="shared" si="26"/>
        <v>0</v>
      </c>
      <c r="AL17" s="75" t="str">
        <f t="shared" si="27"/>
        <v>0</v>
      </c>
      <c r="AM17" s="75" t="str">
        <f t="shared" si="28"/>
        <v>0</v>
      </c>
      <c r="AN17" s="75" t="str">
        <f t="shared" si="29"/>
        <v>0</v>
      </c>
      <c r="AO17" s="75" t="str">
        <f t="shared" si="30"/>
        <v>0</v>
      </c>
      <c r="AP17" s="75" t="str">
        <f t="shared" si="31"/>
        <v>0</v>
      </c>
      <c r="AQ17" s="75" t="str">
        <f t="shared" si="32"/>
        <v>0</v>
      </c>
      <c r="AR17" s="75" t="str">
        <f t="shared" si="33"/>
        <v>0</v>
      </c>
      <c r="AS17" s="76" t="str">
        <f t="shared" si="34"/>
        <v>0</v>
      </c>
      <c r="AT17" s="76" t="str">
        <f t="shared" si="35"/>
        <v>0</v>
      </c>
      <c r="AU17" s="76" t="str">
        <f t="shared" si="36"/>
        <v>0</v>
      </c>
      <c r="AV17" s="76" t="str">
        <f t="shared" si="37"/>
        <v>0</v>
      </c>
      <c r="AW17" s="76" t="str">
        <f t="shared" si="38"/>
        <v>0</v>
      </c>
      <c r="AX17" s="76" t="str">
        <f t="shared" si="39"/>
        <v>0</v>
      </c>
      <c r="AY17" s="76" t="str">
        <f t="shared" si="40"/>
        <v>0</v>
      </c>
      <c r="AZ17" s="76" t="str">
        <f t="shared" si="41"/>
        <v>0</v>
      </c>
      <c r="BA17" s="76" t="str">
        <f t="shared" si="42"/>
        <v>0</v>
      </c>
      <c r="BB17" s="76" t="str">
        <f t="shared" si="43"/>
        <v>0</v>
      </c>
      <c r="BC17" s="7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>
      <c r="C18" s="86">
        <v>13</v>
      </c>
      <c r="D18" s="87"/>
      <c r="E18" s="88"/>
      <c r="F18" s="89" t="s">
        <v>58</v>
      </c>
      <c r="G18" s="89"/>
      <c r="H18" s="89"/>
      <c r="I18" s="90">
        <v>0.40833333333333338</v>
      </c>
      <c r="J18" s="90">
        <v>0.47222222222222227</v>
      </c>
      <c r="K18" s="62">
        <f t="shared" si="0"/>
        <v>6.3888888888888884E-2</v>
      </c>
      <c r="L18" s="72">
        <f t="shared" si="1"/>
        <v>0</v>
      </c>
      <c r="M18" s="73" t="str">
        <f t="shared" si="2"/>
        <v>0:00:00</v>
      </c>
      <c r="N18" s="74" t="str">
        <f t="shared" si="3"/>
        <v>0:00:00</v>
      </c>
      <c r="O18" s="73" t="str">
        <f t="shared" si="4"/>
        <v>0:00:00</v>
      </c>
      <c r="P18" s="73" t="str">
        <f t="shared" si="5"/>
        <v>0:00:00</v>
      </c>
      <c r="Q18" s="73" t="str">
        <f t="shared" si="6"/>
        <v>0:00:00</v>
      </c>
      <c r="R18" s="73" t="str">
        <f t="shared" si="7"/>
        <v>0:00:00</v>
      </c>
      <c r="S18" s="73" t="str">
        <f t="shared" si="8"/>
        <v>0:00:00</v>
      </c>
      <c r="T18" s="73" t="str">
        <f t="shared" si="9"/>
        <v>0:00:00</v>
      </c>
      <c r="U18" s="73" t="str">
        <f t="shared" si="10"/>
        <v>0:00:00</v>
      </c>
      <c r="V18" s="73" t="str">
        <f t="shared" si="11"/>
        <v>0:00:00</v>
      </c>
      <c r="W18" s="73" t="str">
        <f t="shared" si="12"/>
        <v>0:00:00</v>
      </c>
      <c r="X18" s="73" t="str">
        <f t="shared" si="13"/>
        <v>0:00:00</v>
      </c>
      <c r="Y18" s="73" t="str">
        <f t="shared" si="14"/>
        <v>0:00:00</v>
      </c>
      <c r="Z18" s="73" t="str">
        <f t="shared" si="15"/>
        <v>0:00:00</v>
      </c>
      <c r="AA18" s="73" t="str">
        <f t="shared" si="16"/>
        <v>0:00:00</v>
      </c>
      <c r="AB18" s="73" t="str">
        <f t="shared" si="17"/>
        <v>0:00:00</v>
      </c>
      <c r="AC18" s="73" t="str">
        <f t="shared" si="18"/>
        <v>0:00:00</v>
      </c>
      <c r="AD18" s="73" t="str">
        <f t="shared" si="19"/>
        <v>0:00:00</v>
      </c>
      <c r="AE18" s="73" t="str">
        <f t="shared" si="20"/>
        <v>0:00:00</v>
      </c>
      <c r="AF18" s="73" t="str">
        <f t="shared" si="21"/>
        <v>0:00:00</v>
      </c>
      <c r="AG18" s="73" t="str">
        <f t="shared" si="22"/>
        <v>0:00:00</v>
      </c>
      <c r="AH18" s="75" t="str">
        <f t="shared" si="23"/>
        <v>0</v>
      </c>
      <c r="AI18" s="75" t="str">
        <f t="shared" si="24"/>
        <v>0</v>
      </c>
      <c r="AJ18" s="75" t="str">
        <f t="shared" si="25"/>
        <v>0</v>
      </c>
      <c r="AK18" s="75" t="str">
        <f t="shared" si="26"/>
        <v>0</v>
      </c>
      <c r="AL18" s="75" t="str">
        <f t="shared" si="27"/>
        <v>0</v>
      </c>
      <c r="AM18" s="75" t="str">
        <f t="shared" si="28"/>
        <v>0</v>
      </c>
      <c r="AN18" s="75" t="str">
        <f t="shared" si="29"/>
        <v>0</v>
      </c>
      <c r="AO18" s="75" t="str">
        <f t="shared" si="30"/>
        <v>0</v>
      </c>
      <c r="AP18" s="75" t="str">
        <f t="shared" si="31"/>
        <v>0</v>
      </c>
      <c r="AQ18" s="75" t="str">
        <f t="shared" si="32"/>
        <v>0</v>
      </c>
      <c r="AR18" s="75" t="str">
        <f t="shared" si="33"/>
        <v>0</v>
      </c>
      <c r="AS18" s="76" t="str">
        <f t="shared" si="34"/>
        <v>0</v>
      </c>
      <c r="AT18" s="76" t="str">
        <f t="shared" si="35"/>
        <v>0</v>
      </c>
      <c r="AU18" s="76" t="str">
        <f t="shared" si="36"/>
        <v>0</v>
      </c>
      <c r="AV18" s="76" t="str">
        <f t="shared" si="37"/>
        <v>0</v>
      </c>
      <c r="AW18" s="76" t="str">
        <f t="shared" si="38"/>
        <v>0</v>
      </c>
      <c r="AX18" s="76" t="str">
        <f t="shared" si="39"/>
        <v>0</v>
      </c>
      <c r="AY18" s="76" t="str">
        <f t="shared" si="40"/>
        <v>0</v>
      </c>
      <c r="AZ18" s="76" t="str">
        <f t="shared" si="41"/>
        <v>0</v>
      </c>
      <c r="BA18" s="76" t="str">
        <f t="shared" si="42"/>
        <v>0</v>
      </c>
      <c r="BB18" s="76" t="str">
        <f t="shared" si="43"/>
        <v>0</v>
      </c>
      <c r="BC18" s="7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>
      <c r="C19" s="86">
        <v>14</v>
      </c>
      <c r="D19" s="87"/>
      <c r="E19" s="88"/>
      <c r="F19" s="89"/>
      <c r="G19" s="89"/>
      <c r="H19" s="89"/>
      <c r="I19" s="90">
        <v>0.47916666666666669</v>
      </c>
      <c r="J19" s="90">
        <v>0.5083333333333333</v>
      </c>
      <c r="K19" s="62">
        <f t="shared" si="0"/>
        <v>2.9166666666666619E-2</v>
      </c>
      <c r="L19" s="72">
        <f t="shared" si="1"/>
        <v>0</v>
      </c>
      <c r="M19" s="73" t="str">
        <f t="shared" si="2"/>
        <v>0:00:00</v>
      </c>
      <c r="N19" s="74" t="str">
        <f t="shared" si="3"/>
        <v>0:00:00</v>
      </c>
      <c r="O19" s="73" t="str">
        <f t="shared" si="4"/>
        <v>0:00:00</v>
      </c>
      <c r="P19" s="73" t="str">
        <f t="shared" si="5"/>
        <v>0:00:00</v>
      </c>
      <c r="Q19" s="73" t="str">
        <f t="shared" si="6"/>
        <v>0:00:00</v>
      </c>
      <c r="R19" s="73" t="str">
        <f t="shared" si="7"/>
        <v>0:00:00</v>
      </c>
      <c r="S19" s="73" t="str">
        <f t="shared" si="8"/>
        <v>0:00:00</v>
      </c>
      <c r="T19" s="73" t="str">
        <f t="shared" si="9"/>
        <v>0:00:00</v>
      </c>
      <c r="U19" s="73" t="str">
        <f t="shared" si="10"/>
        <v>0:00:00</v>
      </c>
      <c r="V19" s="73" t="str">
        <f t="shared" si="11"/>
        <v>0:00:00</v>
      </c>
      <c r="W19" s="73" t="str">
        <f t="shared" si="12"/>
        <v>0:00:00</v>
      </c>
      <c r="X19" s="73" t="str">
        <f t="shared" si="13"/>
        <v>0:00:00</v>
      </c>
      <c r="Y19" s="73" t="str">
        <f t="shared" si="14"/>
        <v>0:00:00</v>
      </c>
      <c r="Z19" s="73" t="str">
        <f t="shared" si="15"/>
        <v>0:00:00</v>
      </c>
      <c r="AA19" s="73" t="str">
        <f t="shared" si="16"/>
        <v>0:00:00</v>
      </c>
      <c r="AB19" s="73" t="str">
        <f t="shared" si="17"/>
        <v>0:00:00</v>
      </c>
      <c r="AC19" s="73" t="str">
        <f t="shared" si="18"/>
        <v>0:00:00</v>
      </c>
      <c r="AD19" s="73" t="str">
        <f t="shared" si="19"/>
        <v>0:00:00</v>
      </c>
      <c r="AE19" s="73" t="str">
        <f t="shared" si="20"/>
        <v>0:00:00</v>
      </c>
      <c r="AF19" s="73" t="str">
        <f t="shared" si="21"/>
        <v>0:00:00</v>
      </c>
      <c r="AG19" s="73" t="str">
        <f t="shared" si="22"/>
        <v>0:00:00</v>
      </c>
      <c r="AH19" s="75" t="str">
        <f t="shared" si="23"/>
        <v>0</v>
      </c>
      <c r="AI19" s="75" t="str">
        <f t="shared" si="24"/>
        <v>0</v>
      </c>
      <c r="AJ19" s="75" t="str">
        <f t="shared" si="25"/>
        <v>0</v>
      </c>
      <c r="AK19" s="75" t="str">
        <f t="shared" si="26"/>
        <v>0</v>
      </c>
      <c r="AL19" s="75" t="str">
        <f t="shared" si="27"/>
        <v>0</v>
      </c>
      <c r="AM19" s="75" t="str">
        <f t="shared" si="28"/>
        <v>0</v>
      </c>
      <c r="AN19" s="75" t="str">
        <f t="shared" si="29"/>
        <v>0</v>
      </c>
      <c r="AO19" s="75" t="str">
        <f t="shared" si="30"/>
        <v>0</v>
      </c>
      <c r="AP19" s="75" t="str">
        <f t="shared" si="31"/>
        <v>0</v>
      </c>
      <c r="AQ19" s="75" t="str">
        <f t="shared" si="32"/>
        <v>0</v>
      </c>
      <c r="AR19" s="75" t="str">
        <f t="shared" si="33"/>
        <v>0</v>
      </c>
      <c r="AS19" s="76" t="str">
        <f t="shared" si="34"/>
        <v>0</v>
      </c>
      <c r="AT19" s="76" t="str">
        <f t="shared" si="35"/>
        <v>0</v>
      </c>
      <c r="AU19" s="76" t="str">
        <f t="shared" si="36"/>
        <v>0</v>
      </c>
      <c r="AV19" s="76" t="str">
        <f t="shared" si="37"/>
        <v>0</v>
      </c>
      <c r="AW19" s="76" t="str">
        <f t="shared" si="38"/>
        <v>0</v>
      </c>
      <c r="AX19" s="76" t="str">
        <f t="shared" si="39"/>
        <v>0</v>
      </c>
      <c r="AY19" s="76" t="str">
        <f t="shared" si="40"/>
        <v>0</v>
      </c>
      <c r="AZ19" s="76" t="str">
        <f t="shared" si="41"/>
        <v>0</v>
      </c>
      <c r="BA19" s="76" t="str">
        <f t="shared" si="42"/>
        <v>0</v>
      </c>
      <c r="BB19" s="76" t="str">
        <f t="shared" si="43"/>
        <v>0</v>
      </c>
      <c r="BC19" s="7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>
      <c r="C20" s="86">
        <v>15</v>
      </c>
      <c r="D20" s="87"/>
      <c r="E20" s="88"/>
      <c r="F20" s="89"/>
      <c r="G20" s="89"/>
      <c r="H20" s="89"/>
      <c r="I20" s="90">
        <v>0.57638888888888895</v>
      </c>
      <c r="J20" s="90">
        <v>0.59652777777777777</v>
      </c>
      <c r="K20" s="62">
        <f t="shared" si="0"/>
        <v>2.0138888888888817E-2</v>
      </c>
      <c r="L20" s="72">
        <f t="shared" si="1"/>
        <v>0</v>
      </c>
      <c r="M20" s="73" t="str">
        <f t="shared" si="2"/>
        <v>0:00:00</v>
      </c>
      <c r="N20" s="74" t="str">
        <f t="shared" si="3"/>
        <v>0:00:00</v>
      </c>
      <c r="O20" s="73" t="str">
        <f t="shared" si="4"/>
        <v>0:00:00</v>
      </c>
      <c r="P20" s="73" t="str">
        <f t="shared" si="5"/>
        <v>0:00:00</v>
      </c>
      <c r="Q20" s="73" t="str">
        <f t="shared" si="6"/>
        <v>0:00:00</v>
      </c>
      <c r="R20" s="73" t="str">
        <f t="shared" si="7"/>
        <v>0:00:00</v>
      </c>
      <c r="S20" s="73" t="str">
        <f t="shared" si="8"/>
        <v>0:00:00</v>
      </c>
      <c r="T20" s="73" t="str">
        <f t="shared" si="9"/>
        <v>0:00:00</v>
      </c>
      <c r="U20" s="73" t="str">
        <f t="shared" si="10"/>
        <v>0:00:00</v>
      </c>
      <c r="V20" s="73" t="str">
        <f t="shared" si="11"/>
        <v>0:00:00</v>
      </c>
      <c r="W20" s="73" t="str">
        <f t="shared" si="12"/>
        <v>0:00:00</v>
      </c>
      <c r="X20" s="73" t="str">
        <f t="shared" si="13"/>
        <v>0:00:00</v>
      </c>
      <c r="Y20" s="73" t="str">
        <f t="shared" si="14"/>
        <v>0:00:00</v>
      </c>
      <c r="Z20" s="73" t="str">
        <f t="shared" si="15"/>
        <v>0:00:00</v>
      </c>
      <c r="AA20" s="73" t="str">
        <f t="shared" si="16"/>
        <v>0:00:00</v>
      </c>
      <c r="AB20" s="73" t="str">
        <f t="shared" si="17"/>
        <v>0:00:00</v>
      </c>
      <c r="AC20" s="73" t="str">
        <f t="shared" si="18"/>
        <v>0:00:00</v>
      </c>
      <c r="AD20" s="73" t="str">
        <f t="shared" si="19"/>
        <v>0:00:00</v>
      </c>
      <c r="AE20" s="73" t="str">
        <f t="shared" si="20"/>
        <v>0:00:00</v>
      </c>
      <c r="AF20" s="73" t="str">
        <f t="shared" si="21"/>
        <v>0:00:00</v>
      </c>
      <c r="AG20" s="73" t="str">
        <f t="shared" si="22"/>
        <v>0:00:00</v>
      </c>
      <c r="AH20" s="75" t="str">
        <f t="shared" si="23"/>
        <v>0</v>
      </c>
      <c r="AI20" s="75" t="str">
        <f t="shared" si="24"/>
        <v>0</v>
      </c>
      <c r="AJ20" s="75" t="str">
        <f t="shared" si="25"/>
        <v>0</v>
      </c>
      <c r="AK20" s="75" t="str">
        <f t="shared" si="26"/>
        <v>0</v>
      </c>
      <c r="AL20" s="75" t="str">
        <f t="shared" si="27"/>
        <v>0</v>
      </c>
      <c r="AM20" s="75" t="str">
        <f t="shared" si="28"/>
        <v>0</v>
      </c>
      <c r="AN20" s="75" t="str">
        <f t="shared" si="29"/>
        <v>0</v>
      </c>
      <c r="AO20" s="75" t="str">
        <f t="shared" si="30"/>
        <v>0</v>
      </c>
      <c r="AP20" s="75" t="str">
        <f t="shared" si="31"/>
        <v>0</v>
      </c>
      <c r="AQ20" s="75" t="str">
        <f t="shared" si="32"/>
        <v>0</v>
      </c>
      <c r="AR20" s="75" t="str">
        <f t="shared" si="33"/>
        <v>0</v>
      </c>
      <c r="AS20" s="76" t="str">
        <f t="shared" si="34"/>
        <v>0</v>
      </c>
      <c r="AT20" s="76" t="str">
        <f t="shared" si="35"/>
        <v>0</v>
      </c>
      <c r="AU20" s="76" t="str">
        <f t="shared" si="36"/>
        <v>0</v>
      </c>
      <c r="AV20" s="76" t="str">
        <f t="shared" si="37"/>
        <v>0</v>
      </c>
      <c r="AW20" s="76" t="str">
        <f t="shared" si="38"/>
        <v>0</v>
      </c>
      <c r="AX20" s="76" t="str">
        <f t="shared" si="39"/>
        <v>0</v>
      </c>
      <c r="AY20" s="76" t="str">
        <f t="shared" si="40"/>
        <v>0</v>
      </c>
      <c r="AZ20" s="76" t="str">
        <f t="shared" si="41"/>
        <v>0</v>
      </c>
      <c r="BA20" s="76" t="str">
        <f t="shared" si="42"/>
        <v>0</v>
      </c>
      <c r="BB20" s="76" t="str">
        <f t="shared" si="43"/>
        <v>0</v>
      </c>
      <c r="BC20" s="7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>
      <c r="C21" s="86">
        <v>16</v>
      </c>
      <c r="D21" s="87"/>
      <c r="E21" s="88"/>
      <c r="F21" s="89"/>
      <c r="G21" s="89"/>
      <c r="H21" s="89"/>
      <c r="I21" s="90">
        <v>0.60902777777777783</v>
      </c>
      <c r="J21" s="90">
        <v>0.64027777777777783</v>
      </c>
      <c r="K21" s="62">
        <f t="shared" si="0"/>
        <v>3.125E-2</v>
      </c>
      <c r="L21" s="72">
        <f t="shared" si="1"/>
        <v>0</v>
      </c>
      <c r="M21" s="73" t="str">
        <f t="shared" si="2"/>
        <v>0:00:00</v>
      </c>
      <c r="N21" s="74" t="str">
        <f t="shared" si="3"/>
        <v>0:00:00</v>
      </c>
      <c r="O21" s="73" t="str">
        <f t="shared" si="4"/>
        <v>0:00:00</v>
      </c>
      <c r="P21" s="73" t="str">
        <f t="shared" si="5"/>
        <v>0:00:00</v>
      </c>
      <c r="Q21" s="73" t="str">
        <f t="shared" si="6"/>
        <v>0:00:00</v>
      </c>
      <c r="R21" s="73" t="str">
        <f t="shared" si="7"/>
        <v>0:00:00</v>
      </c>
      <c r="S21" s="73" t="str">
        <f t="shared" si="8"/>
        <v>0:00:00</v>
      </c>
      <c r="T21" s="73" t="str">
        <f t="shared" si="9"/>
        <v>0:00:00</v>
      </c>
      <c r="U21" s="73" t="str">
        <f t="shared" si="10"/>
        <v>0:00:00</v>
      </c>
      <c r="V21" s="73" t="str">
        <f t="shared" si="11"/>
        <v>0:00:00</v>
      </c>
      <c r="W21" s="73" t="str">
        <f t="shared" si="12"/>
        <v>0:00:00</v>
      </c>
      <c r="X21" s="73" t="str">
        <f t="shared" si="13"/>
        <v>0:00:00</v>
      </c>
      <c r="Y21" s="73" t="str">
        <f t="shared" si="14"/>
        <v>0:00:00</v>
      </c>
      <c r="Z21" s="73" t="str">
        <f t="shared" si="15"/>
        <v>0:00:00</v>
      </c>
      <c r="AA21" s="73" t="str">
        <f t="shared" si="16"/>
        <v>0:00:00</v>
      </c>
      <c r="AB21" s="73" t="str">
        <f t="shared" si="17"/>
        <v>0:00:00</v>
      </c>
      <c r="AC21" s="73" t="str">
        <f t="shared" si="18"/>
        <v>0:00:00</v>
      </c>
      <c r="AD21" s="73" t="str">
        <f t="shared" si="19"/>
        <v>0:00:00</v>
      </c>
      <c r="AE21" s="73" t="str">
        <f t="shared" si="20"/>
        <v>0:00:00</v>
      </c>
      <c r="AF21" s="73" t="str">
        <f t="shared" si="21"/>
        <v>0:00:00</v>
      </c>
      <c r="AG21" s="73" t="str">
        <f t="shared" si="22"/>
        <v>0:00:00</v>
      </c>
      <c r="AH21" s="75" t="str">
        <f t="shared" si="23"/>
        <v>0</v>
      </c>
      <c r="AI21" s="75" t="str">
        <f t="shared" si="24"/>
        <v>0</v>
      </c>
      <c r="AJ21" s="75" t="str">
        <f t="shared" si="25"/>
        <v>0</v>
      </c>
      <c r="AK21" s="75" t="str">
        <f t="shared" si="26"/>
        <v>0</v>
      </c>
      <c r="AL21" s="75" t="str">
        <f t="shared" si="27"/>
        <v>0</v>
      </c>
      <c r="AM21" s="75" t="str">
        <f t="shared" si="28"/>
        <v>0</v>
      </c>
      <c r="AN21" s="75" t="str">
        <f t="shared" si="29"/>
        <v>0</v>
      </c>
      <c r="AO21" s="75" t="str">
        <f t="shared" si="30"/>
        <v>0</v>
      </c>
      <c r="AP21" s="75" t="str">
        <f t="shared" si="31"/>
        <v>0</v>
      </c>
      <c r="AQ21" s="75" t="str">
        <f t="shared" si="32"/>
        <v>0</v>
      </c>
      <c r="AR21" s="75" t="str">
        <f t="shared" si="33"/>
        <v>0</v>
      </c>
      <c r="AS21" s="76" t="str">
        <f t="shared" si="34"/>
        <v>0</v>
      </c>
      <c r="AT21" s="76" t="str">
        <f t="shared" si="35"/>
        <v>0</v>
      </c>
      <c r="AU21" s="76" t="str">
        <f t="shared" si="36"/>
        <v>0</v>
      </c>
      <c r="AV21" s="76" t="str">
        <f t="shared" si="37"/>
        <v>0</v>
      </c>
      <c r="AW21" s="76" t="str">
        <f t="shared" si="38"/>
        <v>0</v>
      </c>
      <c r="AX21" s="76" t="str">
        <f t="shared" si="39"/>
        <v>0</v>
      </c>
      <c r="AY21" s="76" t="str">
        <f t="shared" si="40"/>
        <v>0</v>
      </c>
      <c r="AZ21" s="76" t="str">
        <f t="shared" si="41"/>
        <v>0</v>
      </c>
      <c r="BA21" s="76" t="str">
        <f t="shared" si="42"/>
        <v>0</v>
      </c>
      <c r="BB21" s="76" t="str">
        <f t="shared" si="43"/>
        <v>0</v>
      </c>
      <c r="BC21" s="7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>
      <c r="C22" s="86">
        <v>17</v>
      </c>
      <c r="D22" s="87"/>
      <c r="E22" s="91"/>
      <c r="F22" s="89"/>
      <c r="G22" s="89"/>
      <c r="H22" s="89"/>
      <c r="I22" s="90">
        <v>0.74722222222222223</v>
      </c>
      <c r="J22" s="90">
        <v>0.78541666666666676</v>
      </c>
      <c r="K22" s="62">
        <f t="shared" si="0"/>
        <v>3.8194444444444531E-2</v>
      </c>
      <c r="L22" s="72">
        <f t="shared" si="1"/>
        <v>0</v>
      </c>
      <c r="M22" s="73" t="str">
        <f t="shared" si="2"/>
        <v>0:00:00</v>
      </c>
      <c r="N22" s="74" t="str">
        <f t="shared" si="3"/>
        <v>0:00:00</v>
      </c>
      <c r="O22" s="73" t="str">
        <f t="shared" si="4"/>
        <v>0:00:00</v>
      </c>
      <c r="P22" s="73" t="str">
        <f t="shared" si="5"/>
        <v>0:00:00</v>
      </c>
      <c r="Q22" s="73" t="str">
        <f t="shared" si="6"/>
        <v>0:00:00</v>
      </c>
      <c r="R22" s="73" t="str">
        <f t="shared" si="7"/>
        <v>0:00:00</v>
      </c>
      <c r="S22" s="73" t="str">
        <f t="shared" si="8"/>
        <v>0:00:00</v>
      </c>
      <c r="T22" s="73" t="str">
        <f t="shared" si="9"/>
        <v>0:00:00</v>
      </c>
      <c r="U22" s="73" t="str">
        <f t="shared" si="10"/>
        <v>0:00:00</v>
      </c>
      <c r="V22" s="73" t="str">
        <f t="shared" si="11"/>
        <v>0:00:00</v>
      </c>
      <c r="W22" s="73" t="str">
        <f t="shared" si="12"/>
        <v>0:00:00</v>
      </c>
      <c r="X22" s="73" t="str">
        <f t="shared" si="13"/>
        <v>0:00:00</v>
      </c>
      <c r="Y22" s="73" t="str">
        <f t="shared" si="14"/>
        <v>0:00:00</v>
      </c>
      <c r="Z22" s="73" t="str">
        <f t="shared" si="15"/>
        <v>0:00:00</v>
      </c>
      <c r="AA22" s="73" t="str">
        <f t="shared" si="16"/>
        <v>0:00:00</v>
      </c>
      <c r="AB22" s="73" t="str">
        <f t="shared" si="17"/>
        <v>0:00:00</v>
      </c>
      <c r="AC22" s="73" t="str">
        <f t="shared" si="18"/>
        <v>0:00:00</v>
      </c>
      <c r="AD22" s="73" t="str">
        <f t="shared" si="19"/>
        <v>0:00:00</v>
      </c>
      <c r="AE22" s="73" t="str">
        <f t="shared" si="20"/>
        <v>0:00:00</v>
      </c>
      <c r="AF22" s="73" t="str">
        <f t="shared" si="21"/>
        <v>0:00:00</v>
      </c>
      <c r="AG22" s="73" t="str">
        <f t="shared" si="22"/>
        <v>0:00:00</v>
      </c>
      <c r="AH22" s="75" t="str">
        <f t="shared" si="23"/>
        <v>0</v>
      </c>
      <c r="AI22" s="75" t="str">
        <f t="shared" si="24"/>
        <v>0</v>
      </c>
      <c r="AJ22" s="75" t="str">
        <f t="shared" si="25"/>
        <v>0</v>
      </c>
      <c r="AK22" s="75" t="str">
        <f t="shared" si="26"/>
        <v>0</v>
      </c>
      <c r="AL22" s="75" t="str">
        <f t="shared" si="27"/>
        <v>0</v>
      </c>
      <c r="AM22" s="75" t="str">
        <f t="shared" si="28"/>
        <v>0</v>
      </c>
      <c r="AN22" s="75" t="str">
        <f t="shared" si="29"/>
        <v>0</v>
      </c>
      <c r="AO22" s="75" t="str">
        <f t="shared" si="30"/>
        <v>0</v>
      </c>
      <c r="AP22" s="75" t="str">
        <f t="shared" si="31"/>
        <v>0</v>
      </c>
      <c r="AQ22" s="75" t="str">
        <f t="shared" si="32"/>
        <v>0</v>
      </c>
      <c r="AR22" s="75" t="str">
        <f t="shared" si="33"/>
        <v>0</v>
      </c>
      <c r="AS22" s="76" t="str">
        <f t="shared" si="34"/>
        <v>0</v>
      </c>
      <c r="AT22" s="76" t="str">
        <f t="shared" si="35"/>
        <v>0</v>
      </c>
      <c r="AU22" s="76" t="str">
        <f t="shared" si="36"/>
        <v>0</v>
      </c>
      <c r="AV22" s="76" t="str">
        <f t="shared" si="37"/>
        <v>0</v>
      </c>
      <c r="AW22" s="76" t="str">
        <f t="shared" si="38"/>
        <v>0</v>
      </c>
      <c r="AX22" s="76" t="str">
        <f t="shared" si="39"/>
        <v>0</v>
      </c>
      <c r="AY22" s="76" t="str">
        <f t="shared" si="40"/>
        <v>0</v>
      </c>
      <c r="AZ22" s="76" t="str">
        <f t="shared" si="41"/>
        <v>0</v>
      </c>
      <c r="BA22" s="76" t="str">
        <f t="shared" si="42"/>
        <v>0</v>
      </c>
      <c r="BB22" s="76" t="str">
        <f t="shared" si="43"/>
        <v>0</v>
      </c>
      <c r="BC22" s="7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>
      <c r="C23" s="86">
        <v>18</v>
      </c>
      <c r="D23" s="87"/>
      <c r="E23" s="91"/>
      <c r="F23" s="89"/>
      <c r="G23" s="89"/>
      <c r="H23" s="92">
        <v>44181</v>
      </c>
      <c r="I23" s="90">
        <v>0.81180555555555556</v>
      </c>
      <c r="J23" s="90">
        <v>0.88124999999999998</v>
      </c>
      <c r="K23" s="62">
        <f t="shared" si="0"/>
        <v>6.944444444444442E-2</v>
      </c>
      <c r="L23" s="72">
        <f t="shared" si="1"/>
        <v>0</v>
      </c>
      <c r="M23" s="73" t="str">
        <f t="shared" si="2"/>
        <v>0:00:00</v>
      </c>
      <c r="N23" s="74" t="str">
        <f t="shared" si="3"/>
        <v>0:00:00</v>
      </c>
      <c r="O23" s="73" t="str">
        <f t="shared" si="4"/>
        <v>0:00:00</v>
      </c>
      <c r="P23" s="73" t="str">
        <f t="shared" si="5"/>
        <v>0:00:00</v>
      </c>
      <c r="Q23" s="73" t="str">
        <f t="shared" si="6"/>
        <v>0:00:00</v>
      </c>
      <c r="R23" s="73" t="str">
        <f t="shared" si="7"/>
        <v>0:00:00</v>
      </c>
      <c r="S23" s="73" t="str">
        <f t="shared" si="8"/>
        <v>0:00:00</v>
      </c>
      <c r="T23" s="73" t="str">
        <f t="shared" si="9"/>
        <v>0:00:00</v>
      </c>
      <c r="U23" s="73" t="str">
        <f t="shared" si="10"/>
        <v>0:00:00</v>
      </c>
      <c r="V23" s="73" t="str">
        <f t="shared" si="11"/>
        <v>0:00:00</v>
      </c>
      <c r="W23" s="73" t="str">
        <f t="shared" si="12"/>
        <v>0:00:00</v>
      </c>
      <c r="X23" s="73" t="str">
        <f t="shared" si="13"/>
        <v>0:00:00</v>
      </c>
      <c r="Y23" s="73" t="str">
        <f t="shared" si="14"/>
        <v>0:00:00</v>
      </c>
      <c r="Z23" s="73" t="str">
        <f t="shared" si="15"/>
        <v>0:00:00</v>
      </c>
      <c r="AA23" s="73" t="str">
        <f t="shared" si="16"/>
        <v>0:00:00</v>
      </c>
      <c r="AB23" s="73" t="str">
        <f t="shared" si="17"/>
        <v>0:00:00</v>
      </c>
      <c r="AC23" s="73" t="str">
        <f t="shared" si="18"/>
        <v>0:00:00</v>
      </c>
      <c r="AD23" s="73" t="str">
        <f t="shared" si="19"/>
        <v>0:00:00</v>
      </c>
      <c r="AE23" s="73" t="str">
        <f t="shared" si="20"/>
        <v>0:00:00</v>
      </c>
      <c r="AF23" s="73" t="str">
        <f t="shared" si="21"/>
        <v>0:00:00</v>
      </c>
      <c r="AG23" s="73" t="str">
        <f t="shared" si="22"/>
        <v>0:00:00</v>
      </c>
      <c r="AH23" s="75" t="str">
        <f t="shared" si="23"/>
        <v>0</v>
      </c>
      <c r="AI23" s="75" t="str">
        <f t="shared" si="24"/>
        <v>0</v>
      </c>
      <c r="AJ23" s="75" t="str">
        <f t="shared" si="25"/>
        <v>0</v>
      </c>
      <c r="AK23" s="75" t="str">
        <f t="shared" si="26"/>
        <v>0</v>
      </c>
      <c r="AL23" s="75" t="str">
        <f t="shared" si="27"/>
        <v>0</v>
      </c>
      <c r="AM23" s="75" t="str">
        <f t="shared" si="28"/>
        <v>0</v>
      </c>
      <c r="AN23" s="75" t="str">
        <f t="shared" si="29"/>
        <v>0</v>
      </c>
      <c r="AO23" s="75" t="str">
        <f t="shared" si="30"/>
        <v>0</v>
      </c>
      <c r="AP23" s="75" t="str">
        <f t="shared" si="31"/>
        <v>0</v>
      </c>
      <c r="AQ23" s="75" t="str">
        <f t="shared" si="32"/>
        <v>0</v>
      </c>
      <c r="AR23" s="75" t="str">
        <f t="shared" si="33"/>
        <v>0</v>
      </c>
      <c r="AS23" s="76" t="str">
        <f t="shared" si="34"/>
        <v>0</v>
      </c>
      <c r="AT23" s="76" t="str">
        <f t="shared" si="35"/>
        <v>0</v>
      </c>
      <c r="AU23" s="76" t="str">
        <f t="shared" si="36"/>
        <v>0</v>
      </c>
      <c r="AV23" s="76" t="str">
        <f t="shared" si="37"/>
        <v>0</v>
      </c>
      <c r="AW23" s="76" t="str">
        <f t="shared" si="38"/>
        <v>0</v>
      </c>
      <c r="AX23" s="76" t="str">
        <f t="shared" si="39"/>
        <v>0</v>
      </c>
      <c r="AY23" s="76" t="str">
        <f t="shared" si="40"/>
        <v>0</v>
      </c>
      <c r="AZ23" s="76" t="str">
        <f t="shared" si="41"/>
        <v>0</v>
      </c>
      <c r="BA23" s="76" t="str">
        <f t="shared" si="42"/>
        <v>0</v>
      </c>
      <c r="BB23" s="76" t="str">
        <f t="shared" si="43"/>
        <v>0</v>
      </c>
      <c r="BC23" s="7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s="14" customFormat="1">
      <c r="A24"/>
      <c r="B24" s="1"/>
      <c r="C24" s="86">
        <v>19</v>
      </c>
      <c r="D24" s="87"/>
      <c r="E24" s="88"/>
      <c r="F24" s="89"/>
      <c r="G24" s="89"/>
      <c r="H24" s="92">
        <v>44182</v>
      </c>
      <c r="I24" s="90">
        <v>0.29305555555555557</v>
      </c>
      <c r="J24" s="90">
        <v>0.40416666666666662</v>
      </c>
      <c r="K24" s="62">
        <f t="shared" si="0"/>
        <v>0.11111111111111105</v>
      </c>
      <c r="L24" s="72">
        <f t="shared" si="1"/>
        <v>0</v>
      </c>
      <c r="M24" s="73" t="str">
        <f t="shared" si="2"/>
        <v>0:00:00</v>
      </c>
      <c r="N24" s="74" t="str">
        <f t="shared" si="3"/>
        <v>0:00:00</v>
      </c>
      <c r="O24" s="73" t="str">
        <f t="shared" si="4"/>
        <v>0:00:00</v>
      </c>
      <c r="P24" s="73" t="str">
        <f t="shared" si="5"/>
        <v>0:00:00</v>
      </c>
      <c r="Q24" s="73" t="str">
        <f t="shared" si="6"/>
        <v>0:00:00</v>
      </c>
      <c r="R24" s="73" t="str">
        <f t="shared" si="7"/>
        <v>0:00:00</v>
      </c>
      <c r="S24" s="73" t="str">
        <f t="shared" si="8"/>
        <v>0:00:00</v>
      </c>
      <c r="T24" s="73" t="str">
        <f t="shared" si="9"/>
        <v>0:00:00</v>
      </c>
      <c r="U24" s="73" t="str">
        <f t="shared" si="10"/>
        <v>0:00:00</v>
      </c>
      <c r="V24" s="73" t="str">
        <f t="shared" si="11"/>
        <v>0:00:00</v>
      </c>
      <c r="W24" s="73" t="str">
        <f t="shared" si="12"/>
        <v>0:00:00</v>
      </c>
      <c r="X24" s="73" t="str">
        <f t="shared" si="13"/>
        <v>0:00:00</v>
      </c>
      <c r="Y24" s="73" t="str">
        <f t="shared" si="14"/>
        <v>0:00:00</v>
      </c>
      <c r="Z24" s="73" t="str">
        <f t="shared" si="15"/>
        <v>0:00:00</v>
      </c>
      <c r="AA24" s="73" t="str">
        <f t="shared" si="16"/>
        <v>0:00:00</v>
      </c>
      <c r="AB24" s="73" t="str">
        <f t="shared" si="17"/>
        <v>0:00:00</v>
      </c>
      <c r="AC24" s="73" t="str">
        <f t="shared" si="18"/>
        <v>0:00:00</v>
      </c>
      <c r="AD24" s="73" t="str">
        <f t="shared" si="19"/>
        <v>0:00:00</v>
      </c>
      <c r="AE24" s="73" t="str">
        <f t="shared" si="20"/>
        <v>0:00:00</v>
      </c>
      <c r="AF24" s="73" t="str">
        <f t="shared" si="21"/>
        <v>0:00:00</v>
      </c>
      <c r="AG24" s="73" t="str">
        <f t="shared" si="22"/>
        <v>0:00:00</v>
      </c>
      <c r="AH24" s="75" t="str">
        <f t="shared" si="23"/>
        <v>0</v>
      </c>
      <c r="AI24" s="75" t="str">
        <f t="shared" si="24"/>
        <v>0</v>
      </c>
      <c r="AJ24" s="75" t="str">
        <f t="shared" si="25"/>
        <v>0</v>
      </c>
      <c r="AK24" s="75" t="str">
        <f t="shared" si="26"/>
        <v>0</v>
      </c>
      <c r="AL24" s="75" t="str">
        <f t="shared" si="27"/>
        <v>0</v>
      </c>
      <c r="AM24" s="75" t="str">
        <f t="shared" si="28"/>
        <v>0</v>
      </c>
      <c r="AN24" s="75" t="str">
        <f t="shared" si="29"/>
        <v>0</v>
      </c>
      <c r="AO24" s="75" t="str">
        <f t="shared" si="30"/>
        <v>0</v>
      </c>
      <c r="AP24" s="75" t="str">
        <f t="shared" si="31"/>
        <v>0</v>
      </c>
      <c r="AQ24" s="75" t="str">
        <f t="shared" si="32"/>
        <v>0</v>
      </c>
      <c r="AR24" s="75" t="str">
        <f t="shared" si="33"/>
        <v>0</v>
      </c>
      <c r="AS24" s="76" t="str">
        <f t="shared" si="34"/>
        <v>0</v>
      </c>
      <c r="AT24" s="76" t="str">
        <f t="shared" si="35"/>
        <v>0</v>
      </c>
      <c r="AU24" s="76" t="str">
        <f t="shared" si="36"/>
        <v>0</v>
      </c>
      <c r="AV24" s="76" t="str">
        <f t="shared" si="37"/>
        <v>0</v>
      </c>
      <c r="AW24" s="76" t="str">
        <f t="shared" si="38"/>
        <v>0</v>
      </c>
      <c r="AX24" s="76" t="str">
        <f t="shared" si="39"/>
        <v>0</v>
      </c>
      <c r="AY24" s="76" t="str">
        <f t="shared" si="40"/>
        <v>0</v>
      </c>
      <c r="AZ24" s="76" t="str">
        <f t="shared" si="41"/>
        <v>0</v>
      </c>
      <c r="BA24" s="76" t="str">
        <f t="shared" si="42"/>
        <v>0</v>
      </c>
      <c r="BB24" s="76" t="str">
        <f t="shared" si="43"/>
        <v>0</v>
      </c>
      <c r="BC24" s="71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</row>
    <row r="25" spans="1:114">
      <c r="C25" s="86">
        <v>20</v>
      </c>
      <c r="D25" s="87"/>
      <c r="E25" s="88"/>
      <c r="F25" s="89"/>
      <c r="G25" s="89"/>
      <c r="H25" s="92">
        <v>44182</v>
      </c>
      <c r="I25" s="90">
        <v>0.46319444444444446</v>
      </c>
      <c r="J25" s="90">
        <v>0.52847222222222223</v>
      </c>
      <c r="K25" s="62">
        <f t="shared" ref="K25:K31" si="44">IF(J25-I25&gt;0, J25-I25, "0" &amp; TEXT(ABS(0),"h:mm"))</f>
        <v>6.5277777777777768E-2</v>
      </c>
      <c r="L25" s="72">
        <f t="shared" si="1"/>
        <v>0</v>
      </c>
      <c r="M25" s="73" t="str">
        <f t="shared" si="2"/>
        <v>0:00:00</v>
      </c>
      <c r="N25" s="74" t="str">
        <f t="shared" si="3"/>
        <v>0:00:00</v>
      </c>
      <c r="O25" s="73" t="str">
        <f t="shared" si="4"/>
        <v>0:00:00</v>
      </c>
      <c r="P25" s="73" t="str">
        <f t="shared" si="5"/>
        <v>0:00:00</v>
      </c>
      <c r="Q25" s="73" t="str">
        <f t="shared" si="6"/>
        <v>0:00:00</v>
      </c>
      <c r="R25" s="73" t="str">
        <f t="shared" si="7"/>
        <v>0:00:00</v>
      </c>
      <c r="S25" s="73" t="str">
        <f t="shared" si="8"/>
        <v>0:00:00</v>
      </c>
      <c r="T25" s="73" t="str">
        <f t="shared" si="9"/>
        <v>0:00:00</v>
      </c>
      <c r="U25" s="73" t="str">
        <f t="shared" si="10"/>
        <v>0:00:00</v>
      </c>
      <c r="V25" s="73" t="str">
        <f t="shared" si="11"/>
        <v>0:00:00</v>
      </c>
      <c r="W25" s="73" t="str">
        <f t="shared" si="12"/>
        <v>0:00:00</v>
      </c>
      <c r="X25" s="73" t="str">
        <f t="shared" si="13"/>
        <v>0:00:00</v>
      </c>
      <c r="Y25" s="73" t="str">
        <f t="shared" si="14"/>
        <v>0:00:00</v>
      </c>
      <c r="Z25" s="73" t="str">
        <f t="shared" si="15"/>
        <v>0:00:00</v>
      </c>
      <c r="AA25" s="73" t="str">
        <f t="shared" si="16"/>
        <v>0:00:00</v>
      </c>
      <c r="AB25" s="73" t="str">
        <f t="shared" si="17"/>
        <v>0:00:00</v>
      </c>
      <c r="AC25" s="73" t="str">
        <f t="shared" si="18"/>
        <v>0:00:00</v>
      </c>
      <c r="AD25" s="73" t="str">
        <f t="shared" si="19"/>
        <v>0:00:00</v>
      </c>
      <c r="AE25" s="73" t="str">
        <f t="shared" si="20"/>
        <v>0:00:00</v>
      </c>
      <c r="AF25" s="73" t="str">
        <f t="shared" si="21"/>
        <v>0:00:00</v>
      </c>
      <c r="AG25" s="73" t="str">
        <f t="shared" si="22"/>
        <v>0:00:00</v>
      </c>
      <c r="AH25" s="75" t="str">
        <f t="shared" si="23"/>
        <v>0</v>
      </c>
      <c r="AI25" s="75" t="str">
        <f t="shared" si="24"/>
        <v>0</v>
      </c>
      <c r="AJ25" s="75" t="str">
        <f t="shared" si="25"/>
        <v>0</v>
      </c>
      <c r="AK25" s="75" t="str">
        <f t="shared" si="26"/>
        <v>0</v>
      </c>
      <c r="AL25" s="75" t="str">
        <f t="shared" si="27"/>
        <v>0</v>
      </c>
      <c r="AM25" s="75" t="str">
        <f t="shared" si="28"/>
        <v>0</v>
      </c>
      <c r="AN25" s="75" t="str">
        <f t="shared" si="29"/>
        <v>0</v>
      </c>
      <c r="AO25" s="75" t="str">
        <f t="shared" si="30"/>
        <v>0</v>
      </c>
      <c r="AP25" s="75" t="str">
        <f t="shared" si="31"/>
        <v>0</v>
      </c>
      <c r="AQ25" s="75" t="str">
        <f t="shared" si="32"/>
        <v>0</v>
      </c>
      <c r="AR25" s="75" t="str">
        <f t="shared" si="33"/>
        <v>0</v>
      </c>
      <c r="AS25" s="76" t="str">
        <f t="shared" si="34"/>
        <v>0</v>
      </c>
      <c r="AT25" s="76" t="str">
        <f t="shared" si="35"/>
        <v>0</v>
      </c>
      <c r="AU25" s="76" t="str">
        <f t="shared" si="36"/>
        <v>0</v>
      </c>
      <c r="AV25" s="76" t="str">
        <f t="shared" si="37"/>
        <v>0</v>
      </c>
      <c r="AW25" s="76" t="str">
        <f t="shared" si="38"/>
        <v>0</v>
      </c>
      <c r="AX25" s="76" t="str">
        <f t="shared" si="39"/>
        <v>0</v>
      </c>
      <c r="AY25" s="76" t="str">
        <f t="shared" si="40"/>
        <v>0</v>
      </c>
      <c r="AZ25" s="76" t="str">
        <f t="shared" si="41"/>
        <v>0</v>
      </c>
      <c r="BA25" s="76" t="str">
        <f t="shared" si="42"/>
        <v>0</v>
      </c>
      <c r="BB25" s="76" t="str">
        <f t="shared" si="43"/>
        <v>0</v>
      </c>
      <c r="BC25" s="7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s="5" customFormat="1">
      <c r="A26"/>
      <c r="B26" s="11"/>
      <c r="C26" s="86">
        <v>21</v>
      </c>
      <c r="D26" s="87"/>
      <c r="E26" s="88"/>
      <c r="F26" s="89"/>
      <c r="G26" s="89"/>
      <c r="H26" s="92">
        <v>44182</v>
      </c>
      <c r="I26" s="90">
        <v>0.57708333333333328</v>
      </c>
      <c r="J26" s="90">
        <v>0.62847222222222221</v>
      </c>
      <c r="K26" s="62">
        <f t="shared" si="44"/>
        <v>5.1388888888888928E-2</v>
      </c>
      <c r="L26" s="72">
        <f t="shared" si="1"/>
        <v>0</v>
      </c>
      <c r="M26" s="73" t="str">
        <f t="shared" si="2"/>
        <v>0:00:00</v>
      </c>
      <c r="N26" s="74" t="str">
        <f t="shared" si="3"/>
        <v>0:00:00</v>
      </c>
      <c r="O26" s="73" t="str">
        <f t="shared" si="4"/>
        <v>0:00:00</v>
      </c>
      <c r="P26" s="73" t="str">
        <f t="shared" si="5"/>
        <v>0:00:00</v>
      </c>
      <c r="Q26" s="73" t="str">
        <f t="shared" si="6"/>
        <v>0:00:00</v>
      </c>
      <c r="R26" s="73" t="str">
        <f t="shared" si="7"/>
        <v>0:00:00</v>
      </c>
      <c r="S26" s="73" t="str">
        <f t="shared" si="8"/>
        <v>0:00:00</v>
      </c>
      <c r="T26" s="73" t="str">
        <f t="shared" si="9"/>
        <v>0:00:00</v>
      </c>
      <c r="U26" s="73" t="str">
        <f t="shared" si="10"/>
        <v>0:00:00</v>
      </c>
      <c r="V26" s="73" t="str">
        <f t="shared" si="11"/>
        <v>0:00:00</v>
      </c>
      <c r="W26" s="73" t="str">
        <f t="shared" si="12"/>
        <v>0:00:00</v>
      </c>
      <c r="X26" s="73" t="str">
        <f t="shared" si="13"/>
        <v>0:00:00</v>
      </c>
      <c r="Y26" s="73" t="str">
        <f t="shared" si="14"/>
        <v>0:00:00</v>
      </c>
      <c r="Z26" s="73" t="str">
        <f t="shared" si="15"/>
        <v>0:00:00</v>
      </c>
      <c r="AA26" s="73" t="str">
        <f t="shared" si="16"/>
        <v>0:00:00</v>
      </c>
      <c r="AB26" s="73" t="str">
        <f t="shared" si="17"/>
        <v>0:00:00</v>
      </c>
      <c r="AC26" s="73" t="str">
        <f t="shared" si="18"/>
        <v>0:00:00</v>
      </c>
      <c r="AD26" s="73" t="str">
        <f t="shared" si="19"/>
        <v>0:00:00</v>
      </c>
      <c r="AE26" s="73" t="str">
        <f t="shared" si="20"/>
        <v>0:00:00</v>
      </c>
      <c r="AF26" s="73" t="str">
        <f t="shared" si="21"/>
        <v>0:00:00</v>
      </c>
      <c r="AG26" s="73" t="str">
        <f t="shared" si="22"/>
        <v>0:00:00</v>
      </c>
      <c r="AH26" s="75" t="str">
        <f t="shared" si="23"/>
        <v>0</v>
      </c>
      <c r="AI26" s="75" t="str">
        <f t="shared" si="24"/>
        <v>0</v>
      </c>
      <c r="AJ26" s="75" t="str">
        <f t="shared" si="25"/>
        <v>0</v>
      </c>
      <c r="AK26" s="75" t="str">
        <f t="shared" si="26"/>
        <v>0</v>
      </c>
      <c r="AL26" s="75" t="str">
        <f t="shared" si="27"/>
        <v>0</v>
      </c>
      <c r="AM26" s="75" t="str">
        <f t="shared" si="28"/>
        <v>0</v>
      </c>
      <c r="AN26" s="75" t="str">
        <f t="shared" si="29"/>
        <v>0</v>
      </c>
      <c r="AO26" s="75" t="str">
        <f t="shared" si="30"/>
        <v>0</v>
      </c>
      <c r="AP26" s="75" t="str">
        <f t="shared" si="31"/>
        <v>0</v>
      </c>
      <c r="AQ26" s="75" t="str">
        <f t="shared" si="32"/>
        <v>0</v>
      </c>
      <c r="AR26" s="75" t="str">
        <f t="shared" si="33"/>
        <v>0</v>
      </c>
      <c r="AS26" s="76" t="str">
        <f t="shared" si="34"/>
        <v>0</v>
      </c>
      <c r="AT26" s="76" t="str">
        <f t="shared" si="35"/>
        <v>0</v>
      </c>
      <c r="AU26" s="76" t="str">
        <f t="shared" si="36"/>
        <v>0</v>
      </c>
      <c r="AV26" s="76" t="str">
        <f t="shared" si="37"/>
        <v>0</v>
      </c>
      <c r="AW26" s="76" t="str">
        <f t="shared" si="38"/>
        <v>0</v>
      </c>
      <c r="AX26" s="76" t="str">
        <f t="shared" si="39"/>
        <v>0</v>
      </c>
      <c r="AY26" s="76" t="str">
        <f t="shared" si="40"/>
        <v>0</v>
      </c>
      <c r="AZ26" s="76" t="str">
        <f t="shared" si="41"/>
        <v>0</v>
      </c>
      <c r="BA26" s="76" t="str">
        <f t="shared" si="42"/>
        <v>0</v>
      </c>
      <c r="BB26" s="76" t="str">
        <f t="shared" si="43"/>
        <v>0</v>
      </c>
      <c r="BC26" s="71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</row>
    <row r="27" spans="1:114">
      <c r="C27" s="86">
        <v>22</v>
      </c>
      <c r="D27" s="87"/>
      <c r="E27" s="88"/>
      <c r="F27" s="89"/>
      <c r="G27" s="89"/>
      <c r="H27" s="92">
        <v>44182</v>
      </c>
      <c r="I27" s="90">
        <v>0.73888888888888893</v>
      </c>
      <c r="J27" s="90">
        <v>0.78888888888888886</v>
      </c>
      <c r="K27" s="62">
        <f t="shared" si="44"/>
        <v>4.9999999999999933E-2</v>
      </c>
      <c r="L27" s="72">
        <f t="shared" si="1"/>
        <v>0</v>
      </c>
      <c r="M27" s="73" t="str">
        <f t="shared" si="2"/>
        <v>0:00:00</v>
      </c>
      <c r="N27" s="74" t="str">
        <f t="shared" si="3"/>
        <v>0:00:00</v>
      </c>
      <c r="O27" s="73" t="str">
        <f t="shared" si="4"/>
        <v>0:00:00</v>
      </c>
      <c r="P27" s="73" t="str">
        <f t="shared" si="5"/>
        <v>0:00:00</v>
      </c>
      <c r="Q27" s="73" t="str">
        <f t="shared" si="6"/>
        <v>0:00:00</v>
      </c>
      <c r="R27" s="73" t="str">
        <f t="shared" si="7"/>
        <v>0:00:00</v>
      </c>
      <c r="S27" s="73" t="str">
        <f t="shared" si="8"/>
        <v>0:00:00</v>
      </c>
      <c r="T27" s="73" t="str">
        <f t="shared" si="9"/>
        <v>0:00:00</v>
      </c>
      <c r="U27" s="73" t="str">
        <f t="shared" si="10"/>
        <v>0:00:00</v>
      </c>
      <c r="V27" s="73" t="str">
        <f t="shared" si="11"/>
        <v>0:00:00</v>
      </c>
      <c r="W27" s="73" t="str">
        <f t="shared" si="12"/>
        <v>0:00:00</v>
      </c>
      <c r="X27" s="73" t="str">
        <f t="shared" si="13"/>
        <v>0:00:00</v>
      </c>
      <c r="Y27" s="73" t="str">
        <f t="shared" si="14"/>
        <v>0:00:00</v>
      </c>
      <c r="Z27" s="73" t="str">
        <f t="shared" si="15"/>
        <v>0:00:00</v>
      </c>
      <c r="AA27" s="73" t="str">
        <f t="shared" si="16"/>
        <v>0:00:00</v>
      </c>
      <c r="AB27" s="73" t="str">
        <f t="shared" si="17"/>
        <v>0:00:00</v>
      </c>
      <c r="AC27" s="73" t="str">
        <f t="shared" si="18"/>
        <v>0:00:00</v>
      </c>
      <c r="AD27" s="73" t="str">
        <f t="shared" si="19"/>
        <v>0:00:00</v>
      </c>
      <c r="AE27" s="73" t="str">
        <f t="shared" si="20"/>
        <v>0:00:00</v>
      </c>
      <c r="AF27" s="73" t="str">
        <f t="shared" si="21"/>
        <v>0:00:00</v>
      </c>
      <c r="AG27" s="73" t="str">
        <f t="shared" si="22"/>
        <v>0:00:00</v>
      </c>
      <c r="AH27" s="75" t="str">
        <f t="shared" si="23"/>
        <v>0</v>
      </c>
      <c r="AI27" s="75" t="str">
        <f t="shared" si="24"/>
        <v>0</v>
      </c>
      <c r="AJ27" s="75" t="str">
        <f t="shared" si="25"/>
        <v>0</v>
      </c>
      <c r="AK27" s="75" t="str">
        <f t="shared" si="26"/>
        <v>0</v>
      </c>
      <c r="AL27" s="75" t="str">
        <f t="shared" si="27"/>
        <v>0</v>
      </c>
      <c r="AM27" s="75" t="str">
        <f t="shared" si="28"/>
        <v>0</v>
      </c>
      <c r="AN27" s="75" t="str">
        <f t="shared" si="29"/>
        <v>0</v>
      </c>
      <c r="AO27" s="75" t="str">
        <f t="shared" si="30"/>
        <v>0</v>
      </c>
      <c r="AP27" s="75" t="str">
        <f t="shared" si="31"/>
        <v>0</v>
      </c>
      <c r="AQ27" s="75" t="str">
        <f t="shared" si="32"/>
        <v>0</v>
      </c>
      <c r="AR27" s="75" t="str">
        <f t="shared" si="33"/>
        <v>0</v>
      </c>
      <c r="AS27" s="76" t="str">
        <f t="shared" si="34"/>
        <v>0</v>
      </c>
      <c r="AT27" s="76" t="str">
        <f t="shared" si="35"/>
        <v>0</v>
      </c>
      <c r="AU27" s="76" t="str">
        <f t="shared" si="36"/>
        <v>0</v>
      </c>
      <c r="AV27" s="76" t="str">
        <f t="shared" si="37"/>
        <v>0</v>
      </c>
      <c r="AW27" s="76" t="str">
        <f t="shared" si="38"/>
        <v>0</v>
      </c>
      <c r="AX27" s="76" t="str">
        <f t="shared" si="39"/>
        <v>0</v>
      </c>
      <c r="AY27" s="76" t="str">
        <f t="shared" si="40"/>
        <v>0</v>
      </c>
      <c r="AZ27" s="76" t="str">
        <f t="shared" si="41"/>
        <v>0</v>
      </c>
      <c r="BA27" s="76" t="str">
        <f t="shared" si="42"/>
        <v>0</v>
      </c>
      <c r="BB27" s="76" t="str">
        <f t="shared" si="43"/>
        <v>0</v>
      </c>
      <c r="BC27" s="7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>
      <c r="C28" s="86">
        <v>23</v>
      </c>
      <c r="D28" s="87"/>
      <c r="E28" s="88"/>
      <c r="F28" s="89"/>
      <c r="G28" s="89"/>
      <c r="H28" s="89"/>
      <c r="I28" s="90">
        <v>0.81944444444444453</v>
      </c>
      <c r="J28" s="90">
        <v>0.86041666666666661</v>
      </c>
      <c r="K28" s="62">
        <f t="shared" si="44"/>
        <v>4.0972222222222077E-2</v>
      </c>
      <c r="L28" s="72">
        <f t="shared" si="1"/>
        <v>0</v>
      </c>
      <c r="M28" s="73" t="str">
        <f t="shared" si="2"/>
        <v>0:00:00</v>
      </c>
      <c r="N28" s="74" t="str">
        <f t="shared" si="3"/>
        <v>0:00:00</v>
      </c>
      <c r="O28" s="73" t="str">
        <f t="shared" si="4"/>
        <v>0:00:00</v>
      </c>
      <c r="P28" s="73" t="str">
        <f t="shared" si="5"/>
        <v>0:00:00</v>
      </c>
      <c r="Q28" s="73" t="str">
        <f t="shared" si="6"/>
        <v>0:00:00</v>
      </c>
      <c r="R28" s="73" t="str">
        <f t="shared" si="7"/>
        <v>0:00:00</v>
      </c>
      <c r="S28" s="73" t="str">
        <f t="shared" si="8"/>
        <v>0:00:00</v>
      </c>
      <c r="T28" s="73" t="str">
        <f t="shared" si="9"/>
        <v>0:00:00</v>
      </c>
      <c r="U28" s="73" t="str">
        <f t="shared" si="10"/>
        <v>0:00:00</v>
      </c>
      <c r="V28" s="73" t="str">
        <f t="shared" si="11"/>
        <v>0:00:00</v>
      </c>
      <c r="W28" s="73" t="str">
        <f t="shared" si="12"/>
        <v>0:00:00</v>
      </c>
      <c r="X28" s="73" t="str">
        <f t="shared" si="13"/>
        <v>0:00:00</v>
      </c>
      <c r="Y28" s="73" t="str">
        <f t="shared" si="14"/>
        <v>0:00:00</v>
      </c>
      <c r="Z28" s="73" t="str">
        <f t="shared" si="15"/>
        <v>0:00:00</v>
      </c>
      <c r="AA28" s="73" t="str">
        <f t="shared" si="16"/>
        <v>0:00:00</v>
      </c>
      <c r="AB28" s="73" t="str">
        <f t="shared" si="17"/>
        <v>0:00:00</v>
      </c>
      <c r="AC28" s="73" t="str">
        <f t="shared" si="18"/>
        <v>0:00:00</v>
      </c>
      <c r="AD28" s="73" t="str">
        <f t="shared" si="19"/>
        <v>0:00:00</v>
      </c>
      <c r="AE28" s="73" t="str">
        <f t="shared" si="20"/>
        <v>0:00:00</v>
      </c>
      <c r="AF28" s="73" t="str">
        <f t="shared" si="21"/>
        <v>0:00:00</v>
      </c>
      <c r="AG28" s="73" t="str">
        <f t="shared" si="22"/>
        <v>0:00:00</v>
      </c>
      <c r="AH28" s="75" t="str">
        <f t="shared" si="23"/>
        <v>0</v>
      </c>
      <c r="AI28" s="75" t="str">
        <f t="shared" si="24"/>
        <v>0</v>
      </c>
      <c r="AJ28" s="75" t="str">
        <f t="shared" si="25"/>
        <v>0</v>
      </c>
      <c r="AK28" s="75" t="str">
        <f t="shared" si="26"/>
        <v>0</v>
      </c>
      <c r="AL28" s="75" t="str">
        <f t="shared" si="27"/>
        <v>0</v>
      </c>
      <c r="AM28" s="75" t="str">
        <f t="shared" si="28"/>
        <v>0</v>
      </c>
      <c r="AN28" s="75" t="str">
        <f t="shared" si="29"/>
        <v>0</v>
      </c>
      <c r="AO28" s="75" t="str">
        <f t="shared" si="30"/>
        <v>0</v>
      </c>
      <c r="AP28" s="75" t="str">
        <f t="shared" si="31"/>
        <v>0</v>
      </c>
      <c r="AQ28" s="75" t="str">
        <f t="shared" si="32"/>
        <v>0</v>
      </c>
      <c r="AR28" s="75" t="str">
        <f t="shared" si="33"/>
        <v>0</v>
      </c>
      <c r="AS28" s="76" t="str">
        <f t="shared" si="34"/>
        <v>0</v>
      </c>
      <c r="AT28" s="76" t="str">
        <f t="shared" si="35"/>
        <v>0</v>
      </c>
      <c r="AU28" s="76" t="str">
        <f t="shared" si="36"/>
        <v>0</v>
      </c>
      <c r="AV28" s="76" t="str">
        <f t="shared" si="37"/>
        <v>0</v>
      </c>
      <c r="AW28" s="76" t="str">
        <f t="shared" si="38"/>
        <v>0</v>
      </c>
      <c r="AX28" s="76" t="str">
        <f t="shared" si="39"/>
        <v>0</v>
      </c>
      <c r="AY28" s="76" t="str">
        <f t="shared" si="40"/>
        <v>0</v>
      </c>
      <c r="AZ28" s="76" t="str">
        <f t="shared" si="41"/>
        <v>0</v>
      </c>
      <c r="BA28" s="76" t="str">
        <f t="shared" si="42"/>
        <v>0</v>
      </c>
      <c r="BB28" s="76" t="str">
        <f t="shared" si="43"/>
        <v>0</v>
      </c>
      <c r="BC28" s="7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>
      <c r="C29" s="86">
        <v>24</v>
      </c>
      <c r="D29" s="87"/>
      <c r="E29" s="88"/>
      <c r="F29" s="89" t="s">
        <v>58</v>
      </c>
      <c r="G29" s="89"/>
      <c r="H29" s="92">
        <v>44183</v>
      </c>
      <c r="I29" s="90">
        <v>0.30972222222222223</v>
      </c>
      <c r="J29" s="90">
        <v>0.3611111111111111</v>
      </c>
      <c r="K29" s="62">
        <f t="shared" si="44"/>
        <v>5.1388888888888873E-2</v>
      </c>
      <c r="L29" s="72">
        <f t="shared" si="1"/>
        <v>0</v>
      </c>
      <c r="M29" s="73" t="str">
        <f t="shared" si="2"/>
        <v>0:00:00</v>
      </c>
      <c r="N29" s="74" t="str">
        <f t="shared" si="3"/>
        <v>0:00:00</v>
      </c>
      <c r="O29" s="73" t="str">
        <f t="shared" si="4"/>
        <v>0:00:00</v>
      </c>
      <c r="P29" s="73" t="str">
        <f t="shared" si="5"/>
        <v>0:00:00</v>
      </c>
      <c r="Q29" s="73" t="str">
        <f t="shared" si="6"/>
        <v>0:00:00</v>
      </c>
      <c r="R29" s="73" t="str">
        <f t="shared" si="7"/>
        <v>0:00:00</v>
      </c>
      <c r="S29" s="73" t="str">
        <f t="shared" si="8"/>
        <v>0:00:00</v>
      </c>
      <c r="T29" s="73" t="str">
        <f t="shared" si="9"/>
        <v>0:00:00</v>
      </c>
      <c r="U29" s="73" t="str">
        <f t="shared" si="10"/>
        <v>0:00:00</v>
      </c>
      <c r="V29" s="73" t="str">
        <f t="shared" si="11"/>
        <v>0:00:00</v>
      </c>
      <c r="W29" s="73" t="str">
        <f t="shared" si="12"/>
        <v>0:00:00</v>
      </c>
      <c r="X29" s="73" t="str">
        <f t="shared" si="13"/>
        <v>0:00:00</v>
      </c>
      <c r="Y29" s="73" t="str">
        <f t="shared" si="14"/>
        <v>0:00:00</v>
      </c>
      <c r="Z29" s="73" t="str">
        <f t="shared" si="15"/>
        <v>0:00:00</v>
      </c>
      <c r="AA29" s="73" t="str">
        <f t="shared" si="16"/>
        <v>0:00:00</v>
      </c>
      <c r="AB29" s="73" t="str">
        <f t="shared" si="17"/>
        <v>0:00:00</v>
      </c>
      <c r="AC29" s="73" t="str">
        <f t="shared" si="18"/>
        <v>0:00:00</v>
      </c>
      <c r="AD29" s="73" t="str">
        <f t="shared" si="19"/>
        <v>0:00:00</v>
      </c>
      <c r="AE29" s="73" t="str">
        <f t="shared" si="20"/>
        <v>0:00:00</v>
      </c>
      <c r="AF29" s="73" t="str">
        <f t="shared" si="21"/>
        <v>0:00:00</v>
      </c>
      <c r="AG29" s="73" t="str">
        <f t="shared" si="22"/>
        <v>0:00:00</v>
      </c>
      <c r="AH29" s="75" t="str">
        <f t="shared" si="23"/>
        <v>0</v>
      </c>
      <c r="AI29" s="75" t="str">
        <f t="shared" si="24"/>
        <v>0</v>
      </c>
      <c r="AJ29" s="75" t="str">
        <f t="shared" si="25"/>
        <v>0</v>
      </c>
      <c r="AK29" s="75" t="str">
        <f t="shared" si="26"/>
        <v>0</v>
      </c>
      <c r="AL29" s="75" t="str">
        <f t="shared" si="27"/>
        <v>0</v>
      </c>
      <c r="AM29" s="75" t="str">
        <f t="shared" si="28"/>
        <v>0</v>
      </c>
      <c r="AN29" s="75" t="str">
        <f t="shared" si="29"/>
        <v>0</v>
      </c>
      <c r="AO29" s="75" t="str">
        <f t="shared" si="30"/>
        <v>0</v>
      </c>
      <c r="AP29" s="75" t="str">
        <f t="shared" si="31"/>
        <v>0</v>
      </c>
      <c r="AQ29" s="75" t="str">
        <f t="shared" si="32"/>
        <v>0</v>
      </c>
      <c r="AR29" s="75" t="str">
        <f t="shared" si="33"/>
        <v>0</v>
      </c>
      <c r="AS29" s="76" t="str">
        <f t="shared" si="34"/>
        <v>0</v>
      </c>
      <c r="AT29" s="76" t="str">
        <f t="shared" si="35"/>
        <v>0</v>
      </c>
      <c r="AU29" s="76" t="str">
        <f t="shared" si="36"/>
        <v>0</v>
      </c>
      <c r="AV29" s="76" t="str">
        <f t="shared" si="37"/>
        <v>0</v>
      </c>
      <c r="AW29" s="76" t="str">
        <f t="shared" si="38"/>
        <v>0</v>
      </c>
      <c r="AX29" s="76" t="str">
        <f t="shared" si="39"/>
        <v>0</v>
      </c>
      <c r="AY29" s="76" t="str">
        <f t="shared" si="40"/>
        <v>0</v>
      </c>
      <c r="AZ29" s="76" t="str">
        <f t="shared" si="41"/>
        <v>0</v>
      </c>
      <c r="BA29" s="76" t="str">
        <f t="shared" si="42"/>
        <v>0</v>
      </c>
      <c r="BB29" s="76" t="str">
        <f t="shared" si="43"/>
        <v>0</v>
      </c>
      <c r="BC29" s="7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>
      <c r="C30" s="86">
        <v>25</v>
      </c>
      <c r="D30" s="87"/>
      <c r="E30" s="88"/>
      <c r="F30" s="89"/>
      <c r="G30" s="89"/>
      <c r="H30" s="92">
        <v>44183</v>
      </c>
      <c r="I30" s="90">
        <v>0.37222222222222223</v>
      </c>
      <c r="J30" s="90">
        <v>0.39305555555555555</v>
      </c>
      <c r="K30" s="62">
        <f t="shared" si="44"/>
        <v>2.0833333333333315E-2</v>
      </c>
      <c r="L30" s="72">
        <f t="shared" si="1"/>
        <v>0</v>
      </c>
      <c r="M30" s="73" t="str">
        <f t="shared" si="2"/>
        <v>0:00:00</v>
      </c>
      <c r="N30" s="74" t="str">
        <f t="shared" si="3"/>
        <v>0:00:00</v>
      </c>
      <c r="O30" s="73" t="str">
        <f t="shared" si="4"/>
        <v>0:00:00</v>
      </c>
      <c r="P30" s="73" t="str">
        <f t="shared" si="5"/>
        <v>0:00:00</v>
      </c>
      <c r="Q30" s="73" t="str">
        <f t="shared" si="6"/>
        <v>0:00:00</v>
      </c>
      <c r="R30" s="73" t="str">
        <f t="shared" si="7"/>
        <v>0:00:00</v>
      </c>
      <c r="S30" s="73" t="str">
        <f t="shared" si="8"/>
        <v>0:00:00</v>
      </c>
      <c r="T30" s="73" t="str">
        <f t="shared" si="9"/>
        <v>0:00:00</v>
      </c>
      <c r="U30" s="73" t="str">
        <f t="shared" si="10"/>
        <v>0:00:00</v>
      </c>
      <c r="V30" s="73" t="str">
        <f t="shared" si="11"/>
        <v>0:00:00</v>
      </c>
      <c r="W30" s="73" t="str">
        <f t="shared" si="12"/>
        <v>0:00:00</v>
      </c>
      <c r="X30" s="73" t="str">
        <f t="shared" si="13"/>
        <v>0:00:00</v>
      </c>
      <c r="Y30" s="73" t="str">
        <f t="shared" si="14"/>
        <v>0:00:00</v>
      </c>
      <c r="Z30" s="73" t="str">
        <f t="shared" si="15"/>
        <v>0:00:00</v>
      </c>
      <c r="AA30" s="73" t="str">
        <f t="shared" si="16"/>
        <v>0:00:00</v>
      </c>
      <c r="AB30" s="73" t="str">
        <f t="shared" si="17"/>
        <v>0:00:00</v>
      </c>
      <c r="AC30" s="73" t="str">
        <f t="shared" si="18"/>
        <v>0:00:00</v>
      </c>
      <c r="AD30" s="73" t="str">
        <f t="shared" si="19"/>
        <v>0:00:00</v>
      </c>
      <c r="AE30" s="73" t="str">
        <f t="shared" si="20"/>
        <v>0:00:00</v>
      </c>
      <c r="AF30" s="73" t="str">
        <f t="shared" si="21"/>
        <v>0:00:00</v>
      </c>
      <c r="AG30" s="73" t="str">
        <f t="shared" si="22"/>
        <v>0:00:00</v>
      </c>
      <c r="AH30" s="75" t="str">
        <f t="shared" si="23"/>
        <v>0</v>
      </c>
      <c r="AI30" s="75" t="str">
        <f t="shared" si="24"/>
        <v>0</v>
      </c>
      <c r="AJ30" s="75" t="str">
        <f t="shared" si="25"/>
        <v>0</v>
      </c>
      <c r="AK30" s="75" t="str">
        <f t="shared" si="26"/>
        <v>0</v>
      </c>
      <c r="AL30" s="75" t="str">
        <f t="shared" si="27"/>
        <v>0</v>
      </c>
      <c r="AM30" s="75" t="str">
        <f t="shared" si="28"/>
        <v>0</v>
      </c>
      <c r="AN30" s="75" t="str">
        <f t="shared" si="29"/>
        <v>0</v>
      </c>
      <c r="AO30" s="75" t="str">
        <f t="shared" si="30"/>
        <v>0</v>
      </c>
      <c r="AP30" s="75" t="str">
        <f t="shared" si="31"/>
        <v>0</v>
      </c>
      <c r="AQ30" s="75" t="str">
        <f t="shared" si="32"/>
        <v>0</v>
      </c>
      <c r="AR30" s="75" t="str">
        <f t="shared" si="33"/>
        <v>0</v>
      </c>
      <c r="AS30" s="76" t="str">
        <f t="shared" si="34"/>
        <v>0</v>
      </c>
      <c r="AT30" s="76" t="str">
        <f t="shared" si="35"/>
        <v>0</v>
      </c>
      <c r="AU30" s="76" t="str">
        <f t="shared" si="36"/>
        <v>0</v>
      </c>
      <c r="AV30" s="76" t="str">
        <f t="shared" si="37"/>
        <v>0</v>
      </c>
      <c r="AW30" s="76" t="str">
        <f t="shared" si="38"/>
        <v>0</v>
      </c>
      <c r="AX30" s="76" t="str">
        <f t="shared" si="39"/>
        <v>0</v>
      </c>
      <c r="AY30" s="76" t="str">
        <f t="shared" si="40"/>
        <v>0</v>
      </c>
      <c r="AZ30" s="76" t="str">
        <f t="shared" si="41"/>
        <v>0</v>
      </c>
      <c r="BA30" s="76" t="str">
        <f t="shared" si="42"/>
        <v>0</v>
      </c>
      <c r="BB30" s="76" t="str">
        <f t="shared" si="43"/>
        <v>0</v>
      </c>
      <c r="BC30" s="7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>
      <c r="C31" s="86">
        <v>26</v>
      </c>
      <c r="D31" s="87"/>
      <c r="E31" s="88"/>
      <c r="F31" s="89"/>
      <c r="G31" s="89"/>
      <c r="H31" s="89"/>
      <c r="I31" s="90">
        <v>0.41597222222222219</v>
      </c>
      <c r="J31" s="90">
        <v>0.4604166666666667</v>
      </c>
      <c r="K31" s="62">
        <f t="shared" si="44"/>
        <v>4.4444444444444509E-2</v>
      </c>
      <c r="L31" s="72">
        <f t="shared" si="1"/>
        <v>0</v>
      </c>
      <c r="M31" s="73" t="str">
        <f t="shared" si="2"/>
        <v>0:00:00</v>
      </c>
      <c r="N31" s="74" t="str">
        <f t="shared" si="3"/>
        <v>0:00:00</v>
      </c>
      <c r="O31" s="73" t="str">
        <f t="shared" si="4"/>
        <v>0:00:00</v>
      </c>
      <c r="P31" s="73" t="str">
        <f t="shared" si="5"/>
        <v>0:00:00</v>
      </c>
      <c r="Q31" s="73" t="str">
        <f t="shared" si="6"/>
        <v>0:00:00</v>
      </c>
      <c r="R31" s="73" t="str">
        <f t="shared" si="7"/>
        <v>0:00:00</v>
      </c>
      <c r="S31" s="73" t="str">
        <f t="shared" si="8"/>
        <v>0:00:00</v>
      </c>
      <c r="T31" s="73" t="str">
        <f t="shared" si="9"/>
        <v>0:00:00</v>
      </c>
      <c r="U31" s="73" t="str">
        <f t="shared" si="10"/>
        <v>0:00:00</v>
      </c>
      <c r="V31" s="73" t="str">
        <f t="shared" si="11"/>
        <v>0:00:00</v>
      </c>
      <c r="W31" s="73" t="str">
        <f t="shared" si="12"/>
        <v>0:00:00</v>
      </c>
      <c r="X31" s="73" t="str">
        <f t="shared" si="13"/>
        <v>0:00:00</v>
      </c>
      <c r="Y31" s="73" t="str">
        <f t="shared" si="14"/>
        <v>0:00:00</v>
      </c>
      <c r="Z31" s="73" t="str">
        <f t="shared" si="15"/>
        <v>0:00:00</v>
      </c>
      <c r="AA31" s="73" t="str">
        <f t="shared" si="16"/>
        <v>0:00:00</v>
      </c>
      <c r="AB31" s="73" t="str">
        <f t="shared" si="17"/>
        <v>0:00:00</v>
      </c>
      <c r="AC31" s="73" t="str">
        <f t="shared" si="18"/>
        <v>0:00:00</v>
      </c>
      <c r="AD31" s="73" t="str">
        <f t="shared" si="19"/>
        <v>0:00:00</v>
      </c>
      <c r="AE31" s="73" t="str">
        <f t="shared" si="20"/>
        <v>0:00:00</v>
      </c>
      <c r="AF31" s="73" t="str">
        <f t="shared" si="21"/>
        <v>0:00:00</v>
      </c>
      <c r="AG31" s="73" t="str">
        <f t="shared" si="22"/>
        <v>0:00:00</v>
      </c>
      <c r="AH31" s="75" t="str">
        <f t="shared" si="23"/>
        <v>0</v>
      </c>
      <c r="AI31" s="75" t="str">
        <f t="shared" si="24"/>
        <v>0</v>
      </c>
      <c r="AJ31" s="75" t="str">
        <f t="shared" si="25"/>
        <v>0</v>
      </c>
      <c r="AK31" s="75" t="str">
        <f t="shared" si="26"/>
        <v>0</v>
      </c>
      <c r="AL31" s="75" t="str">
        <f t="shared" si="27"/>
        <v>0</v>
      </c>
      <c r="AM31" s="75" t="str">
        <f t="shared" si="28"/>
        <v>0</v>
      </c>
      <c r="AN31" s="75" t="str">
        <f t="shared" si="29"/>
        <v>0</v>
      </c>
      <c r="AO31" s="75" t="str">
        <f t="shared" si="30"/>
        <v>0</v>
      </c>
      <c r="AP31" s="75" t="str">
        <f t="shared" si="31"/>
        <v>0</v>
      </c>
      <c r="AQ31" s="75" t="str">
        <f t="shared" si="32"/>
        <v>0</v>
      </c>
      <c r="AR31" s="75" t="str">
        <f t="shared" si="33"/>
        <v>0</v>
      </c>
      <c r="AS31" s="76" t="str">
        <f t="shared" si="34"/>
        <v>0</v>
      </c>
      <c r="AT31" s="76" t="str">
        <f t="shared" si="35"/>
        <v>0</v>
      </c>
      <c r="AU31" s="76" t="str">
        <f t="shared" si="36"/>
        <v>0</v>
      </c>
      <c r="AV31" s="76" t="str">
        <f t="shared" si="37"/>
        <v>0</v>
      </c>
      <c r="AW31" s="76" t="str">
        <f t="shared" si="38"/>
        <v>0</v>
      </c>
      <c r="AX31" s="76" t="str">
        <f t="shared" si="39"/>
        <v>0</v>
      </c>
      <c r="AY31" s="76" t="str">
        <f t="shared" si="40"/>
        <v>0</v>
      </c>
      <c r="AZ31" s="76" t="str">
        <f t="shared" si="41"/>
        <v>0</v>
      </c>
      <c r="BA31" s="76" t="str">
        <f t="shared" si="42"/>
        <v>0</v>
      </c>
      <c r="BB31" s="76" t="str">
        <f t="shared" si="43"/>
        <v>0</v>
      </c>
      <c r="BC31" s="7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s="5" customFormat="1">
      <c r="A32"/>
      <c r="B32" s="11"/>
      <c r="C32" s="86">
        <v>27</v>
      </c>
      <c r="D32" s="87"/>
      <c r="E32" s="88"/>
      <c r="F32" s="89"/>
      <c r="G32" s="89"/>
      <c r="H32" s="89"/>
      <c r="I32" s="90">
        <v>0.59583333333333333</v>
      </c>
      <c r="J32" s="90">
        <v>0.60138888888888886</v>
      </c>
      <c r="K32" s="62">
        <f t="shared" ref="K32:K36" si="45">IF(J32-I32&gt;0, J32-I32, "0" &amp; TEXT(ABS(0),"h:mm"))</f>
        <v>5.5555555555555358E-3</v>
      </c>
      <c r="L32" s="72">
        <f t="shared" si="1"/>
        <v>0</v>
      </c>
      <c r="M32" s="73" t="str">
        <f t="shared" si="2"/>
        <v>0:00:00</v>
      </c>
      <c r="N32" s="74" t="str">
        <f t="shared" si="3"/>
        <v>0:00:00</v>
      </c>
      <c r="O32" s="73" t="str">
        <f t="shared" si="4"/>
        <v>0:00:00</v>
      </c>
      <c r="P32" s="73" t="str">
        <f t="shared" si="5"/>
        <v>0:00:00</v>
      </c>
      <c r="Q32" s="73" t="str">
        <f t="shared" si="6"/>
        <v>0:00:00</v>
      </c>
      <c r="R32" s="73" t="str">
        <f t="shared" si="7"/>
        <v>0:00:00</v>
      </c>
      <c r="S32" s="73" t="str">
        <f t="shared" si="8"/>
        <v>0:00:00</v>
      </c>
      <c r="T32" s="73" t="str">
        <f t="shared" si="9"/>
        <v>0:00:00</v>
      </c>
      <c r="U32" s="73" t="str">
        <f t="shared" si="10"/>
        <v>0:00:00</v>
      </c>
      <c r="V32" s="73" t="str">
        <f t="shared" si="11"/>
        <v>0:00:00</v>
      </c>
      <c r="W32" s="73" t="str">
        <f t="shared" si="12"/>
        <v>0:00:00</v>
      </c>
      <c r="X32" s="73" t="str">
        <f t="shared" si="13"/>
        <v>0:00:00</v>
      </c>
      <c r="Y32" s="73" t="str">
        <f t="shared" si="14"/>
        <v>0:00:00</v>
      </c>
      <c r="Z32" s="73" t="str">
        <f t="shared" si="15"/>
        <v>0:00:00</v>
      </c>
      <c r="AA32" s="73" t="str">
        <f t="shared" si="16"/>
        <v>0:00:00</v>
      </c>
      <c r="AB32" s="73" t="str">
        <f t="shared" si="17"/>
        <v>0:00:00</v>
      </c>
      <c r="AC32" s="73" t="str">
        <f t="shared" si="18"/>
        <v>0:00:00</v>
      </c>
      <c r="AD32" s="73" t="str">
        <f t="shared" si="19"/>
        <v>0:00:00</v>
      </c>
      <c r="AE32" s="73" t="str">
        <f t="shared" si="20"/>
        <v>0:00:00</v>
      </c>
      <c r="AF32" s="73" t="str">
        <f t="shared" si="21"/>
        <v>0:00:00</v>
      </c>
      <c r="AG32" s="73" t="str">
        <f t="shared" si="22"/>
        <v>0:00:00</v>
      </c>
      <c r="AH32" s="75" t="str">
        <f t="shared" si="23"/>
        <v>0</v>
      </c>
      <c r="AI32" s="75" t="str">
        <f t="shared" si="24"/>
        <v>0</v>
      </c>
      <c r="AJ32" s="75" t="str">
        <f t="shared" si="25"/>
        <v>0</v>
      </c>
      <c r="AK32" s="75" t="str">
        <f t="shared" si="26"/>
        <v>0</v>
      </c>
      <c r="AL32" s="75" t="str">
        <f t="shared" si="27"/>
        <v>0</v>
      </c>
      <c r="AM32" s="75" t="str">
        <f t="shared" si="28"/>
        <v>0</v>
      </c>
      <c r="AN32" s="75" t="str">
        <f t="shared" si="29"/>
        <v>0</v>
      </c>
      <c r="AO32" s="75" t="str">
        <f t="shared" si="30"/>
        <v>0</v>
      </c>
      <c r="AP32" s="75" t="str">
        <f t="shared" si="31"/>
        <v>0</v>
      </c>
      <c r="AQ32" s="75" t="str">
        <f t="shared" si="32"/>
        <v>0</v>
      </c>
      <c r="AR32" s="75" t="str">
        <f t="shared" si="33"/>
        <v>0</v>
      </c>
      <c r="AS32" s="76" t="str">
        <f t="shared" si="34"/>
        <v>0</v>
      </c>
      <c r="AT32" s="76" t="str">
        <f t="shared" si="35"/>
        <v>0</v>
      </c>
      <c r="AU32" s="76" t="str">
        <f t="shared" si="36"/>
        <v>0</v>
      </c>
      <c r="AV32" s="76" t="str">
        <f t="shared" si="37"/>
        <v>0</v>
      </c>
      <c r="AW32" s="76" t="str">
        <f t="shared" si="38"/>
        <v>0</v>
      </c>
      <c r="AX32" s="76" t="str">
        <f t="shared" si="39"/>
        <v>0</v>
      </c>
      <c r="AY32" s="76" t="str">
        <f t="shared" si="40"/>
        <v>0</v>
      </c>
      <c r="AZ32" s="76" t="str">
        <f t="shared" si="41"/>
        <v>0</v>
      </c>
      <c r="BA32" s="76" t="str">
        <f t="shared" si="42"/>
        <v>0</v>
      </c>
      <c r="BB32" s="76" t="str">
        <f t="shared" si="43"/>
        <v>0</v>
      </c>
      <c r="BC32" s="71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</row>
    <row r="33" spans="1:114">
      <c r="C33" s="86">
        <v>28</v>
      </c>
      <c r="D33" s="87"/>
      <c r="E33" s="88"/>
      <c r="F33" s="89"/>
      <c r="G33" s="89"/>
      <c r="H33" s="89"/>
      <c r="I33" s="90">
        <v>0.61249999999999993</v>
      </c>
      <c r="J33" s="90">
        <v>0.62222222222222223</v>
      </c>
      <c r="K33" s="62">
        <f t="shared" si="45"/>
        <v>9.7222222222222987E-3</v>
      </c>
      <c r="L33" s="72">
        <f t="shared" si="1"/>
        <v>0</v>
      </c>
      <c r="M33" s="73" t="str">
        <f t="shared" si="2"/>
        <v>0:00:00</v>
      </c>
      <c r="N33" s="74" t="str">
        <f t="shared" si="3"/>
        <v>0:00:00</v>
      </c>
      <c r="O33" s="73" t="str">
        <f t="shared" si="4"/>
        <v>0:00:00</v>
      </c>
      <c r="P33" s="73" t="str">
        <f t="shared" si="5"/>
        <v>0:00:00</v>
      </c>
      <c r="Q33" s="73" t="str">
        <f t="shared" si="6"/>
        <v>0:00:00</v>
      </c>
      <c r="R33" s="73" t="str">
        <f t="shared" si="7"/>
        <v>0:00:00</v>
      </c>
      <c r="S33" s="73" t="str">
        <f t="shared" si="8"/>
        <v>0:00:00</v>
      </c>
      <c r="T33" s="73" t="str">
        <f t="shared" si="9"/>
        <v>0:00:00</v>
      </c>
      <c r="U33" s="73" t="str">
        <f t="shared" si="10"/>
        <v>0:00:00</v>
      </c>
      <c r="V33" s="73" t="str">
        <f t="shared" si="11"/>
        <v>0:00:00</v>
      </c>
      <c r="W33" s="73" t="str">
        <f t="shared" si="12"/>
        <v>0:00:00</v>
      </c>
      <c r="X33" s="73" t="str">
        <f t="shared" si="13"/>
        <v>0:00:00</v>
      </c>
      <c r="Y33" s="73" t="str">
        <f t="shared" si="14"/>
        <v>0:00:00</v>
      </c>
      <c r="Z33" s="73" t="str">
        <f t="shared" si="15"/>
        <v>0:00:00</v>
      </c>
      <c r="AA33" s="73" t="str">
        <f t="shared" si="16"/>
        <v>0:00:00</v>
      </c>
      <c r="AB33" s="73" t="str">
        <f t="shared" si="17"/>
        <v>0:00:00</v>
      </c>
      <c r="AC33" s="73" t="str">
        <f t="shared" si="18"/>
        <v>0:00:00</v>
      </c>
      <c r="AD33" s="73" t="str">
        <f t="shared" si="19"/>
        <v>0:00:00</v>
      </c>
      <c r="AE33" s="73" t="str">
        <f t="shared" si="20"/>
        <v>0:00:00</v>
      </c>
      <c r="AF33" s="73" t="str">
        <f t="shared" si="21"/>
        <v>0:00:00</v>
      </c>
      <c r="AG33" s="73" t="str">
        <f t="shared" si="22"/>
        <v>0:00:00</v>
      </c>
      <c r="AH33" s="75" t="str">
        <f t="shared" si="23"/>
        <v>0</v>
      </c>
      <c r="AI33" s="75" t="str">
        <f t="shared" si="24"/>
        <v>0</v>
      </c>
      <c r="AJ33" s="75" t="str">
        <f t="shared" si="25"/>
        <v>0</v>
      </c>
      <c r="AK33" s="75" t="str">
        <f t="shared" si="26"/>
        <v>0</v>
      </c>
      <c r="AL33" s="75" t="str">
        <f t="shared" si="27"/>
        <v>0</v>
      </c>
      <c r="AM33" s="75" t="str">
        <f t="shared" si="28"/>
        <v>0</v>
      </c>
      <c r="AN33" s="75" t="str">
        <f t="shared" si="29"/>
        <v>0</v>
      </c>
      <c r="AO33" s="75" t="str">
        <f t="shared" si="30"/>
        <v>0</v>
      </c>
      <c r="AP33" s="75" t="str">
        <f t="shared" si="31"/>
        <v>0</v>
      </c>
      <c r="AQ33" s="75" t="str">
        <f t="shared" si="32"/>
        <v>0</v>
      </c>
      <c r="AR33" s="75" t="str">
        <f t="shared" si="33"/>
        <v>0</v>
      </c>
      <c r="AS33" s="76" t="str">
        <f t="shared" si="34"/>
        <v>0</v>
      </c>
      <c r="AT33" s="76" t="str">
        <f t="shared" si="35"/>
        <v>0</v>
      </c>
      <c r="AU33" s="76" t="str">
        <f t="shared" si="36"/>
        <v>0</v>
      </c>
      <c r="AV33" s="76" t="str">
        <f t="shared" si="37"/>
        <v>0</v>
      </c>
      <c r="AW33" s="76" t="str">
        <f t="shared" si="38"/>
        <v>0</v>
      </c>
      <c r="AX33" s="76" t="str">
        <f t="shared" si="39"/>
        <v>0</v>
      </c>
      <c r="AY33" s="76" t="str">
        <f t="shared" si="40"/>
        <v>0</v>
      </c>
      <c r="AZ33" s="76" t="str">
        <f t="shared" si="41"/>
        <v>0</v>
      </c>
      <c r="BA33" s="76" t="str">
        <f t="shared" si="42"/>
        <v>0</v>
      </c>
      <c r="BB33" s="76" t="str">
        <f t="shared" si="43"/>
        <v>0</v>
      </c>
      <c r="BC33" s="7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>
      <c r="C34" s="86">
        <v>29</v>
      </c>
      <c r="D34" s="87"/>
      <c r="E34" s="88"/>
      <c r="F34" s="89"/>
      <c r="G34" s="89"/>
      <c r="H34" s="89"/>
      <c r="I34" s="90">
        <v>0.7104166666666667</v>
      </c>
      <c r="J34" s="90">
        <v>0.7270833333333333</v>
      </c>
      <c r="K34" s="62">
        <f t="shared" si="45"/>
        <v>1.6666666666666607E-2</v>
      </c>
      <c r="L34" s="72">
        <f t="shared" si="1"/>
        <v>0</v>
      </c>
      <c r="M34" s="73" t="str">
        <f t="shared" si="2"/>
        <v>0:00:00</v>
      </c>
      <c r="N34" s="74" t="str">
        <f t="shared" si="3"/>
        <v>0:00:00</v>
      </c>
      <c r="O34" s="73" t="str">
        <f t="shared" si="4"/>
        <v>0:00:00</v>
      </c>
      <c r="P34" s="73" t="str">
        <f t="shared" si="5"/>
        <v>0:00:00</v>
      </c>
      <c r="Q34" s="73" t="str">
        <f t="shared" si="6"/>
        <v>0:00:00</v>
      </c>
      <c r="R34" s="73" t="str">
        <f t="shared" si="7"/>
        <v>0:00:00</v>
      </c>
      <c r="S34" s="73" t="str">
        <f t="shared" si="8"/>
        <v>0:00:00</v>
      </c>
      <c r="T34" s="73" t="str">
        <f t="shared" si="9"/>
        <v>0:00:00</v>
      </c>
      <c r="U34" s="73" t="str">
        <f t="shared" si="10"/>
        <v>0:00:00</v>
      </c>
      <c r="V34" s="73" t="str">
        <f t="shared" si="11"/>
        <v>0:00:00</v>
      </c>
      <c r="W34" s="73" t="str">
        <f t="shared" si="12"/>
        <v>0:00:00</v>
      </c>
      <c r="X34" s="73" t="str">
        <f t="shared" si="13"/>
        <v>0:00:00</v>
      </c>
      <c r="Y34" s="73" t="str">
        <f t="shared" si="14"/>
        <v>0:00:00</v>
      </c>
      <c r="Z34" s="73" t="str">
        <f t="shared" si="15"/>
        <v>0:00:00</v>
      </c>
      <c r="AA34" s="73" t="str">
        <f t="shared" si="16"/>
        <v>0:00:00</v>
      </c>
      <c r="AB34" s="73" t="str">
        <f t="shared" si="17"/>
        <v>0:00:00</v>
      </c>
      <c r="AC34" s="73" t="str">
        <f t="shared" si="18"/>
        <v>0:00:00</v>
      </c>
      <c r="AD34" s="73" t="str">
        <f t="shared" si="19"/>
        <v>0:00:00</v>
      </c>
      <c r="AE34" s="73" t="str">
        <f t="shared" si="20"/>
        <v>0:00:00</v>
      </c>
      <c r="AF34" s="73" t="str">
        <f t="shared" si="21"/>
        <v>0:00:00</v>
      </c>
      <c r="AG34" s="73" t="str">
        <f t="shared" si="22"/>
        <v>0:00:00</v>
      </c>
      <c r="AH34" s="75" t="str">
        <f t="shared" si="23"/>
        <v>0</v>
      </c>
      <c r="AI34" s="75" t="str">
        <f t="shared" si="24"/>
        <v>0</v>
      </c>
      <c r="AJ34" s="75" t="str">
        <f t="shared" si="25"/>
        <v>0</v>
      </c>
      <c r="AK34" s="75" t="str">
        <f t="shared" si="26"/>
        <v>0</v>
      </c>
      <c r="AL34" s="75" t="str">
        <f t="shared" si="27"/>
        <v>0</v>
      </c>
      <c r="AM34" s="75" t="str">
        <f t="shared" si="28"/>
        <v>0</v>
      </c>
      <c r="AN34" s="75" t="str">
        <f t="shared" si="29"/>
        <v>0</v>
      </c>
      <c r="AO34" s="75" t="str">
        <f t="shared" si="30"/>
        <v>0</v>
      </c>
      <c r="AP34" s="75" t="str">
        <f t="shared" si="31"/>
        <v>0</v>
      </c>
      <c r="AQ34" s="75" t="str">
        <f t="shared" si="32"/>
        <v>0</v>
      </c>
      <c r="AR34" s="75" t="str">
        <f t="shared" si="33"/>
        <v>0</v>
      </c>
      <c r="AS34" s="76" t="str">
        <f t="shared" si="34"/>
        <v>0</v>
      </c>
      <c r="AT34" s="76" t="str">
        <f t="shared" si="35"/>
        <v>0</v>
      </c>
      <c r="AU34" s="76" t="str">
        <f t="shared" si="36"/>
        <v>0</v>
      </c>
      <c r="AV34" s="76" t="str">
        <f t="shared" si="37"/>
        <v>0</v>
      </c>
      <c r="AW34" s="76" t="str">
        <f t="shared" si="38"/>
        <v>0</v>
      </c>
      <c r="AX34" s="76" t="str">
        <f t="shared" si="39"/>
        <v>0</v>
      </c>
      <c r="AY34" s="76" t="str">
        <f t="shared" si="40"/>
        <v>0</v>
      </c>
      <c r="AZ34" s="76" t="str">
        <f t="shared" si="41"/>
        <v>0</v>
      </c>
      <c r="BA34" s="76" t="str">
        <f t="shared" si="42"/>
        <v>0</v>
      </c>
      <c r="BB34" s="76" t="str">
        <f t="shared" si="43"/>
        <v>0</v>
      </c>
      <c r="BC34" s="7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>
      <c r="C35" s="86">
        <v>30</v>
      </c>
      <c r="D35" s="87"/>
      <c r="E35" s="88"/>
      <c r="F35" s="89"/>
      <c r="G35" s="89"/>
      <c r="H35" s="89"/>
      <c r="I35" s="90">
        <v>0.74791666666666667</v>
      </c>
      <c r="J35" s="90">
        <v>0.78819444444444453</v>
      </c>
      <c r="K35" s="62">
        <f t="shared" si="45"/>
        <v>4.0277777777777857E-2</v>
      </c>
      <c r="L35" s="72">
        <f t="shared" si="1"/>
        <v>0</v>
      </c>
      <c r="M35" s="73" t="str">
        <f t="shared" si="2"/>
        <v>0:00:00</v>
      </c>
      <c r="N35" s="74" t="str">
        <f t="shared" si="3"/>
        <v>0:00:00</v>
      </c>
      <c r="O35" s="73" t="str">
        <f t="shared" si="4"/>
        <v>0:00:00</v>
      </c>
      <c r="P35" s="73" t="str">
        <f t="shared" si="5"/>
        <v>0:00:00</v>
      </c>
      <c r="Q35" s="73" t="str">
        <f t="shared" si="6"/>
        <v>0:00:00</v>
      </c>
      <c r="R35" s="73" t="str">
        <f t="shared" si="7"/>
        <v>0:00:00</v>
      </c>
      <c r="S35" s="73" t="str">
        <f t="shared" si="8"/>
        <v>0:00:00</v>
      </c>
      <c r="T35" s="73" t="str">
        <f t="shared" si="9"/>
        <v>0:00:00</v>
      </c>
      <c r="U35" s="73" t="str">
        <f t="shared" si="10"/>
        <v>0:00:00</v>
      </c>
      <c r="V35" s="73" t="str">
        <f t="shared" si="11"/>
        <v>0:00:00</v>
      </c>
      <c r="W35" s="73" t="str">
        <f t="shared" si="12"/>
        <v>0:00:00</v>
      </c>
      <c r="X35" s="73" t="str">
        <f t="shared" si="13"/>
        <v>0:00:00</v>
      </c>
      <c r="Y35" s="73" t="str">
        <f t="shared" si="14"/>
        <v>0:00:00</v>
      </c>
      <c r="Z35" s="73" t="str">
        <f t="shared" si="15"/>
        <v>0:00:00</v>
      </c>
      <c r="AA35" s="73" t="str">
        <f t="shared" si="16"/>
        <v>0:00:00</v>
      </c>
      <c r="AB35" s="73" t="str">
        <f t="shared" si="17"/>
        <v>0:00:00</v>
      </c>
      <c r="AC35" s="73" t="str">
        <f t="shared" si="18"/>
        <v>0:00:00</v>
      </c>
      <c r="AD35" s="73" t="str">
        <f t="shared" si="19"/>
        <v>0:00:00</v>
      </c>
      <c r="AE35" s="73" t="str">
        <f t="shared" si="20"/>
        <v>0:00:00</v>
      </c>
      <c r="AF35" s="73" t="str">
        <f t="shared" si="21"/>
        <v>0:00:00</v>
      </c>
      <c r="AG35" s="73" t="str">
        <f t="shared" si="22"/>
        <v>0:00:00</v>
      </c>
      <c r="AH35" s="75" t="str">
        <f t="shared" si="23"/>
        <v>0</v>
      </c>
      <c r="AI35" s="75" t="str">
        <f t="shared" si="24"/>
        <v>0</v>
      </c>
      <c r="AJ35" s="75" t="str">
        <f t="shared" si="25"/>
        <v>0</v>
      </c>
      <c r="AK35" s="75" t="str">
        <f t="shared" si="26"/>
        <v>0</v>
      </c>
      <c r="AL35" s="75" t="str">
        <f t="shared" si="27"/>
        <v>0</v>
      </c>
      <c r="AM35" s="75" t="str">
        <f t="shared" si="28"/>
        <v>0</v>
      </c>
      <c r="AN35" s="75" t="str">
        <f t="shared" si="29"/>
        <v>0</v>
      </c>
      <c r="AO35" s="75" t="str">
        <f t="shared" si="30"/>
        <v>0</v>
      </c>
      <c r="AP35" s="75" t="str">
        <f t="shared" si="31"/>
        <v>0</v>
      </c>
      <c r="AQ35" s="75" t="str">
        <f t="shared" si="32"/>
        <v>0</v>
      </c>
      <c r="AR35" s="75" t="str">
        <f t="shared" si="33"/>
        <v>0</v>
      </c>
      <c r="AS35" s="76" t="str">
        <f t="shared" si="34"/>
        <v>0</v>
      </c>
      <c r="AT35" s="76" t="str">
        <f t="shared" si="35"/>
        <v>0</v>
      </c>
      <c r="AU35" s="76" t="str">
        <f t="shared" si="36"/>
        <v>0</v>
      </c>
      <c r="AV35" s="76" t="str">
        <f t="shared" si="37"/>
        <v>0</v>
      </c>
      <c r="AW35" s="76" t="str">
        <f t="shared" si="38"/>
        <v>0</v>
      </c>
      <c r="AX35" s="76" t="str">
        <f t="shared" si="39"/>
        <v>0</v>
      </c>
      <c r="AY35" s="76" t="str">
        <f t="shared" si="40"/>
        <v>0</v>
      </c>
      <c r="AZ35" s="76" t="str">
        <f t="shared" si="41"/>
        <v>0</v>
      </c>
      <c r="BA35" s="76" t="str">
        <f t="shared" si="42"/>
        <v>0</v>
      </c>
      <c r="BB35" s="76" t="str">
        <f t="shared" si="43"/>
        <v>0</v>
      </c>
      <c r="BC35" s="7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>
      <c r="C36" s="86">
        <v>31</v>
      </c>
      <c r="D36" s="87"/>
      <c r="E36" s="88"/>
      <c r="F36" s="89"/>
      <c r="G36" s="89"/>
      <c r="H36" s="92">
        <v>44183</v>
      </c>
      <c r="I36" s="90">
        <v>0.80555555555555547</v>
      </c>
      <c r="J36" s="90">
        <v>0.84375</v>
      </c>
      <c r="K36" s="62">
        <f t="shared" si="45"/>
        <v>3.8194444444444531E-2</v>
      </c>
      <c r="L36" s="72">
        <f t="shared" si="1"/>
        <v>0</v>
      </c>
      <c r="M36" s="73" t="str">
        <f t="shared" si="2"/>
        <v>0:00:00</v>
      </c>
      <c r="N36" s="74" t="str">
        <f t="shared" si="3"/>
        <v>0:00:00</v>
      </c>
      <c r="O36" s="73" t="str">
        <f t="shared" si="4"/>
        <v>0:00:00</v>
      </c>
      <c r="P36" s="73" t="str">
        <f t="shared" si="5"/>
        <v>0:00:00</v>
      </c>
      <c r="Q36" s="73" t="str">
        <f t="shared" si="6"/>
        <v>0:00:00</v>
      </c>
      <c r="R36" s="73" t="str">
        <f t="shared" si="7"/>
        <v>0:00:00</v>
      </c>
      <c r="S36" s="73" t="str">
        <f t="shared" si="8"/>
        <v>0:00:00</v>
      </c>
      <c r="T36" s="73" t="str">
        <f t="shared" si="9"/>
        <v>0:00:00</v>
      </c>
      <c r="U36" s="73" t="str">
        <f t="shared" si="10"/>
        <v>0:00:00</v>
      </c>
      <c r="V36" s="73" t="str">
        <f t="shared" si="11"/>
        <v>0:00:00</v>
      </c>
      <c r="W36" s="73" t="str">
        <f t="shared" si="12"/>
        <v>0:00:00</v>
      </c>
      <c r="X36" s="73" t="str">
        <f t="shared" si="13"/>
        <v>0:00:00</v>
      </c>
      <c r="Y36" s="73" t="str">
        <f t="shared" si="14"/>
        <v>0:00:00</v>
      </c>
      <c r="Z36" s="73" t="str">
        <f t="shared" si="15"/>
        <v>0:00:00</v>
      </c>
      <c r="AA36" s="73" t="str">
        <f t="shared" si="16"/>
        <v>0:00:00</v>
      </c>
      <c r="AB36" s="73" t="str">
        <f t="shared" si="17"/>
        <v>0:00:00</v>
      </c>
      <c r="AC36" s="73" t="str">
        <f t="shared" si="18"/>
        <v>0:00:00</v>
      </c>
      <c r="AD36" s="73" t="str">
        <f t="shared" si="19"/>
        <v>0:00:00</v>
      </c>
      <c r="AE36" s="73" t="str">
        <f t="shared" si="20"/>
        <v>0:00:00</v>
      </c>
      <c r="AF36" s="73" t="str">
        <f t="shared" si="21"/>
        <v>0:00:00</v>
      </c>
      <c r="AG36" s="73" t="str">
        <f t="shared" si="22"/>
        <v>0:00:00</v>
      </c>
      <c r="AH36" s="75" t="str">
        <f t="shared" si="23"/>
        <v>0</v>
      </c>
      <c r="AI36" s="75" t="str">
        <f t="shared" si="24"/>
        <v>0</v>
      </c>
      <c r="AJ36" s="75" t="str">
        <f t="shared" si="25"/>
        <v>0</v>
      </c>
      <c r="AK36" s="75" t="str">
        <f t="shared" si="26"/>
        <v>0</v>
      </c>
      <c r="AL36" s="75" t="str">
        <f t="shared" si="27"/>
        <v>0</v>
      </c>
      <c r="AM36" s="75" t="str">
        <f t="shared" si="28"/>
        <v>0</v>
      </c>
      <c r="AN36" s="75" t="str">
        <f t="shared" si="29"/>
        <v>0</v>
      </c>
      <c r="AO36" s="75" t="str">
        <f t="shared" si="30"/>
        <v>0</v>
      </c>
      <c r="AP36" s="75" t="str">
        <f t="shared" si="31"/>
        <v>0</v>
      </c>
      <c r="AQ36" s="75" t="str">
        <f t="shared" si="32"/>
        <v>0</v>
      </c>
      <c r="AR36" s="75" t="str">
        <f t="shared" si="33"/>
        <v>0</v>
      </c>
      <c r="AS36" s="76" t="str">
        <f t="shared" si="34"/>
        <v>0</v>
      </c>
      <c r="AT36" s="76" t="str">
        <f t="shared" si="35"/>
        <v>0</v>
      </c>
      <c r="AU36" s="76" t="str">
        <f t="shared" si="36"/>
        <v>0</v>
      </c>
      <c r="AV36" s="76" t="str">
        <f t="shared" si="37"/>
        <v>0</v>
      </c>
      <c r="AW36" s="76" t="str">
        <f t="shared" si="38"/>
        <v>0</v>
      </c>
      <c r="AX36" s="76" t="str">
        <f t="shared" si="39"/>
        <v>0</v>
      </c>
      <c r="AY36" s="76" t="str">
        <f t="shared" si="40"/>
        <v>0</v>
      </c>
      <c r="AZ36" s="76" t="str">
        <f t="shared" si="41"/>
        <v>0</v>
      </c>
      <c r="BA36" s="76" t="str">
        <f t="shared" si="42"/>
        <v>0</v>
      </c>
      <c r="BB36" s="76" t="str">
        <f t="shared" si="43"/>
        <v>0</v>
      </c>
      <c r="BC36" s="7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s="1" customFormat="1">
      <c r="A37"/>
      <c r="C37" s="86">
        <v>32</v>
      </c>
      <c r="D37" s="87"/>
      <c r="E37" s="88"/>
      <c r="F37" s="89"/>
      <c r="G37" s="89"/>
      <c r="H37" s="92">
        <v>44183</v>
      </c>
      <c r="I37" s="90">
        <v>0.85625000000000007</v>
      </c>
      <c r="J37" s="90">
        <v>0.90416666666666667</v>
      </c>
      <c r="K37" s="62">
        <f t="shared" ref="K37:K99" si="46">IF(J37-I37&gt;0, J37-I37, "0" &amp; TEXT(ABS(0),"h:mm"))</f>
        <v>4.7916666666666607E-2</v>
      </c>
      <c r="L37" s="72">
        <f t="shared" si="1"/>
        <v>0</v>
      </c>
      <c r="M37" s="73" t="str">
        <f t="shared" si="2"/>
        <v>0:00:00</v>
      </c>
      <c r="N37" s="74" t="str">
        <f t="shared" si="3"/>
        <v>0:00:00</v>
      </c>
      <c r="O37" s="73" t="str">
        <f t="shared" si="4"/>
        <v>0:00:00</v>
      </c>
      <c r="P37" s="73" t="str">
        <f t="shared" si="5"/>
        <v>0:00:00</v>
      </c>
      <c r="Q37" s="73" t="str">
        <f t="shared" si="6"/>
        <v>0:00:00</v>
      </c>
      <c r="R37" s="73" t="str">
        <f t="shared" si="7"/>
        <v>0:00:00</v>
      </c>
      <c r="S37" s="73" t="str">
        <f t="shared" si="8"/>
        <v>0:00:00</v>
      </c>
      <c r="T37" s="73" t="str">
        <f t="shared" si="9"/>
        <v>0:00:00</v>
      </c>
      <c r="U37" s="73" t="str">
        <f t="shared" si="10"/>
        <v>0:00:00</v>
      </c>
      <c r="V37" s="73" t="str">
        <f t="shared" si="11"/>
        <v>0:00:00</v>
      </c>
      <c r="W37" s="73" t="str">
        <f t="shared" si="12"/>
        <v>0:00:00</v>
      </c>
      <c r="X37" s="73" t="str">
        <f t="shared" si="13"/>
        <v>0:00:00</v>
      </c>
      <c r="Y37" s="73" t="str">
        <f t="shared" si="14"/>
        <v>0:00:00</v>
      </c>
      <c r="Z37" s="73" t="str">
        <f t="shared" si="15"/>
        <v>0:00:00</v>
      </c>
      <c r="AA37" s="73" t="str">
        <f t="shared" si="16"/>
        <v>0:00:00</v>
      </c>
      <c r="AB37" s="73" t="str">
        <f t="shared" si="17"/>
        <v>0:00:00</v>
      </c>
      <c r="AC37" s="73" t="str">
        <f t="shared" si="18"/>
        <v>0:00:00</v>
      </c>
      <c r="AD37" s="73" t="str">
        <f t="shared" si="19"/>
        <v>0:00:00</v>
      </c>
      <c r="AE37" s="73" t="str">
        <f t="shared" si="20"/>
        <v>0:00:00</v>
      </c>
      <c r="AF37" s="73" t="str">
        <f t="shared" si="21"/>
        <v>0:00:00</v>
      </c>
      <c r="AG37" s="73" t="str">
        <f t="shared" si="22"/>
        <v>0:00:00</v>
      </c>
      <c r="AH37" s="75" t="str">
        <f t="shared" si="23"/>
        <v>0</v>
      </c>
      <c r="AI37" s="75" t="str">
        <f t="shared" si="24"/>
        <v>0</v>
      </c>
      <c r="AJ37" s="75" t="str">
        <f t="shared" si="25"/>
        <v>0</v>
      </c>
      <c r="AK37" s="75" t="str">
        <f t="shared" si="26"/>
        <v>0</v>
      </c>
      <c r="AL37" s="75" t="str">
        <f t="shared" si="27"/>
        <v>0</v>
      </c>
      <c r="AM37" s="75" t="str">
        <f t="shared" si="28"/>
        <v>0</v>
      </c>
      <c r="AN37" s="75" t="str">
        <f t="shared" si="29"/>
        <v>0</v>
      </c>
      <c r="AO37" s="75" t="str">
        <f t="shared" si="30"/>
        <v>0</v>
      </c>
      <c r="AP37" s="75" t="str">
        <f t="shared" si="31"/>
        <v>0</v>
      </c>
      <c r="AQ37" s="75" t="str">
        <f t="shared" si="32"/>
        <v>0</v>
      </c>
      <c r="AR37" s="75" t="str">
        <f t="shared" si="33"/>
        <v>0</v>
      </c>
      <c r="AS37" s="76" t="str">
        <f t="shared" si="34"/>
        <v>0</v>
      </c>
      <c r="AT37" s="76" t="str">
        <f t="shared" si="35"/>
        <v>0</v>
      </c>
      <c r="AU37" s="76" t="str">
        <f t="shared" si="36"/>
        <v>0</v>
      </c>
      <c r="AV37" s="76" t="str">
        <f t="shared" si="37"/>
        <v>0</v>
      </c>
      <c r="AW37" s="76" t="str">
        <f t="shared" si="38"/>
        <v>0</v>
      </c>
      <c r="AX37" s="76" t="str">
        <f t="shared" si="39"/>
        <v>0</v>
      </c>
      <c r="AY37" s="76" t="str">
        <f t="shared" si="40"/>
        <v>0</v>
      </c>
      <c r="AZ37" s="76" t="str">
        <f t="shared" si="41"/>
        <v>0</v>
      </c>
      <c r="BA37" s="76" t="str">
        <f t="shared" si="42"/>
        <v>0</v>
      </c>
      <c r="BB37" s="76" t="str">
        <f t="shared" si="43"/>
        <v>0</v>
      </c>
      <c r="BC37" s="71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114" s="5" customFormat="1">
      <c r="A38"/>
      <c r="B38" s="11"/>
      <c r="C38" s="86">
        <v>33</v>
      </c>
      <c r="D38" s="87"/>
      <c r="E38" s="88"/>
      <c r="F38" s="89"/>
      <c r="G38" s="89"/>
      <c r="H38" s="92">
        <v>44184</v>
      </c>
      <c r="I38" s="90">
        <v>0.33611111111111108</v>
      </c>
      <c r="J38" s="90">
        <v>0.37291666666666662</v>
      </c>
      <c r="K38" s="62">
        <f t="shared" si="46"/>
        <v>3.6805555555555536E-2</v>
      </c>
      <c r="L38" s="72">
        <f t="shared" si="1"/>
        <v>0</v>
      </c>
      <c r="M38" s="73" t="str">
        <f t="shared" si="2"/>
        <v>0:00:00</v>
      </c>
      <c r="N38" s="74" t="str">
        <f t="shared" si="3"/>
        <v>0:00:00</v>
      </c>
      <c r="O38" s="73" t="str">
        <f t="shared" si="4"/>
        <v>0:00:00</v>
      </c>
      <c r="P38" s="73" t="str">
        <f t="shared" si="5"/>
        <v>0:00:00</v>
      </c>
      <c r="Q38" s="73" t="str">
        <f t="shared" si="6"/>
        <v>0:00:00</v>
      </c>
      <c r="R38" s="73" t="str">
        <f t="shared" si="7"/>
        <v>0:00:00</v>
      </c>
      <c r="S38" s="73" t="str">
        <f t="shared" si="8"/>
        <v>0:00:00</v>
      </c>
      <c r="T38" s="73" t="str">
        <f t="shared" si="9"/>
        <v>0:00:00</v>
      </c>
      <c r="U38" s="73" t="str">
        <f t="shared" si="10"/>
        <v>0:00:00</v>
      </c>
      <c r="V38" s="73" t="str">
        <f t="shared" si="11"/>
        <v>0:00:00</v>
      </c>
      <c r="W38" s="73" t="str">
        <f t="shared" si="12"/>
        <v>0:00:00</v>
      </c>
      <c r="X38" s="73" t="str">
        <f t="shared" si="13"/>
        <v>0:00:00</v>
      </c>
      <c r="Y38" s="73" t="str">
        <f t="shared" si="14"/>
        <v>0:00:00</v>
      </c>
      <c r="Z38" s="73" t="str">
        <f t="shared" si="15"/>
        <v>0:00:00</v>
      </c>
      <c r="AA38" s="73" t="str">
        <f t="shared" si="16"/>
        <v>0:00:00</v>
      </c>
      <c r="AB38" s="73" t="str">
        <f t="shared" si="17"/>
        <v>0:00:00</v>
      </c>
      <c r="AC38" s="73" t="str">
        <f t="shared" si="18"/>
        <v>0:00:00</v>
      </c>
      <c r="AD38" s="73" t="str">
        <f t="shared" si="19"/>
        <v>0:00:00</v>
      </c>
      <c r="AE38" s="73" t="str">
        <f t="shared" si="20"/>
        <v>0:00:00</v>
      </c>
      <c r="AF38" s="73" t="str">
        <f t="shared" si="21"/>
        <v>0:00:00</v>
      </c>
      <c r="AG38" s="73" t="str">
        <f t="shared" si="22"/>
        <v>0:00:00</v>
      </c>
      <c r="AH38" s="75" t="str">
        <f t="shared" si="23"/>
        <v>0</v>
      </c>
      <c r="AI38" s="75" t="str">
        <f t="shared" si="24"/>
        <v>0</v>
      </c>
      <c r="AJ38" s="75" t="str">
        <f t="shared" si="25"/>
        <v>0</v>
      </c>
      <c r="AK38" s="75" t="str">
        <f t="shared" si="26"/>
        <v>0</v>
      </c>
      <c r="AL38" s="75" t="str">
        <f t="shared" si="27"/>
        <v>0</v>
      </c>
      <c r="AM38" s="75" t="str">
        <f t="shared" si="28"/>
        <v>0</v>
      </c>
      <c r="AN38" s="75" t="str">
        <f t="shared" si="29"/>
        <v>0</v>
      </c>
      <c r="AO38" s="75" t="str">
        <f t="shared" si="30"/>
        <v>0</v>
      </c>
      <c r="AP38" s="75" t="str">
        <f t="shared" si="31"/>
        <v>0</v>
      </c>
      <c r="AQ38" s="75" t="str">
        <f t="shared" si="32"/>
        <v>0</v>
      </c>
      <c r="AR38" s="75" t="str">
        <f t="shared" si="33"/>
        <v>0</v>
      </c>
      <c r="AS38" s="76" t="str">
        <f t="shared" si="34"/>
        <v>0</v>
      </c>
      <c r="AT38" s="76" t="str">
        <f t="shared" si="35"/>
        <v>0</v>
      </c>
      <c r="AU38" s="76" t="str">
        <f t="shared" si="36"/>
        <v>0</v>
      </c>
      <c r="AV38" s="76" t="str">
        <f t="shared" si="37"/>
        <v>0</v>
      </c>
      <c r="AW38" s="76" t="str">
        <f t="shared" si="38"/>
        <v>0</v>
      </c>
      <c r="AX38" s="76" t="str">
        <f t="shared" si="39"/>
        <v>0</v>
      </c>
      <c r="AY38" s="76" t="str">
        <f t="shared" si="40"/>
        <v>0</v>
      </c>
      <c r="AZ38" s="76" t="str">
        <f t="shared" si="41"/>
        <v>0</v>
      </c>
      <c r="BA38" s="76" t="str">
        <f t="shared" si="42"/>
        <v>0</v>
      </c>
      <c r="BB38" s="76" t="str">
        <f t="shared" si="43"/>
        <v>0</v>
      </c>
      <c r="BC38" s="71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</row>
    <row r="39" spans="1:114" s="6" customFormat="1">
      <c r="A39"/>
      <c r="B39" s="1"/>
      <c r="C39" s="86">
        <v>34</v>
      </c>
      <c r="D39" s="87"/>
      <c r="E39" s="88"/>
      <c r="F39" s="89"/>
      <c r="G39" s="89"/>
      <c r="H39" s="89"/>
      <c r="I39" s="90">
        <v>0.39097222222222222</v>
      </c>
      <c r="J39" s="90">
        <v>0.4201388888888889</v>
      </c>
      <c r="K39" s="62">
        <f t="shared" si="46"/>
        <v>2.9166666666666674E-2</v>
      </c>
      <c r="L39" s="72">
        <f t="shared" si="1"/>
        <v>0</v>
      </c>
      <c r="M39" s="73" t="str">
        <f t="shared" si="2"/>
        <v>0:00:00</v>
      </c>
      <c r="N39" s="74" t="str">
        <f t="shared" si="3"/>
        <v>0:00:00</v>
      </c>
      <c r="O39" s="73" t="str">
        <f t="shared" si="4"/>
        <v>0:00:00</v>
      </c>
      <c r="P39" s="73" t="str">
        <f t="shared" si="5"/>
        <v>0:00:00</v>
      </c>
      <c r="Q39" s="73" t="str">
        <f t="shared" si="6"/>
        <v>0:00:00</v>
      </c>
      <c r="R39" s="73" t="str">
        <f t="shared" si="7"/>
        <v>0:00:00</v>
      </c>
      <c r="S39" s="73" t="str">
        <f t="shared" si="8"/>
        <v>0:00:00</v>
      </c>
      <c r="T39" s="73" t="str">
        <f t="shared" si="9"/>
        <v>0:00:00</v>
      </c>
      <c r="U39" s="73" t="str">
        <f t="shared" si="10"/>
        <v>0:00:00</v>
      </c>
      <c r="V39" s="73" t="str">
        <f t="shared" si="11"/>
        <v>0:00:00</v>
      </c>
      <c r="W39" s="73" t="str">
        <f t="shared" si="12"/>
        <v>0:00:00</v>
      </c>
      <c r="X39" s="73" t="str">
        <f t="shared" si="13"/>
        <v>0:00:00</v>
      </c>
      <c r="Y39" s="73" t="str">
        <f t="shared" si="14"/>
        <v>0:00:00</v>
      </c>
      <c r="Z39" s="73" t="str">
        <f t="shared" si="15"/>
        <v>0:00:00</v>
      </c>
      <c r="AA39" s="73" t="str">
        <f t="shared" si="16"/>
        <v>0:00:00</v>
      </c>
      <c r="AB39" s="73" t="str">
        <f t="shared" si="17"/>
        <v>0:00:00</v>
      </c>
      <c r="AC39" s="73" t="str">
        <f t="shared" si="18"/>
        <v>0:00:00</v>
      </c>
      <c r="AD39" s="73" t="str">
        <f t="shared" si="19"/>
        <v>0:00:00</v>
      </c>
      <c r="AE39" s="73" t="str">
        <f t="shared" si="20"/>
        <v>0:00:00</v>
      </c>
      <c r="AF39" s="73" t="str">
        <f t="shared" si="21"/>
        <v>0:00:00</v>
      </c>
      <c r="AG39" s="73" t="str">
        <f t="shared" si="22"/>
        <v>0:00:00</v>
      </c>
      <c r="AH39" s="75" t="str">
        <f t="shared" si="23"/>
        <v>0</v>
      </c>
      <c r="AI39" s="75" t="str">
        <f t="shared" si="24"/>
        <v>0</v>
      </c>
      <c r="AJ39" s="75" t="str">
        <f t="shared" si="25"/>
        <v>0</v>
      </c>
      <c r="AK39" s="75" t="str">
        <f t="shared" si="26"/>
        <v>0</v>
      </c>
      <c r="AL39" s="75" t="str">
        <f t="shared" si="27"/>
        <v>0</v>
      </c>
      <c r="AM39" s="75" t="str">
        <f t="shared" si="28"/>
        <v>0</v>
      </c>
      <c r="AN39" s="75" t="str">
        <f t="shared" si="29"/>
        <v>0</v>
      </c>
      <c r="AO39" s="75" t="str">
        <f t="shared" si="30"/>
        <v>0</v>
      </c>
      <c r="AP39" s="75" t="str">
        <f t="shared" si="31"/>
        <v>0</v>
      </c>
      <c r="AQ39" s="75" t="str">
        <f t="shared" si="32"/>
        <v>0</v>
      </c>
      <c r="AR39" s="75" t="str">
        <f t="shared" si="33"/>
        <v>0</v>
      </c>
      <c r="AS39" s="76" t="str">
        <f t="shared" si="34"/>
        <v>0</v>
      </c>
      <c r="AT39" s="76" t="str">
        <f t="shared" si="35"/>
        <v>0</v>
      </c>
      <c r="AU39" s="76" t="str">
        <f t="shared" si="36"/>
        <v>0</v>
      </c>
      <c r="AV39" s="76" t="str">
        <f t="shared" si="37"/>
        <v>0</v>
      </c>
      <c r="AW39" s="76" t="str">
        <f t="shared" si="38"/>
        <v>0</v>
      </c>
      <c r="AX39" s="76" t="str">
        <f t="shared" si="39"/>
        <v>0</v>
      </c>
      <c r="AY39" s="76" t="str">
        <f t="shared" si="40"/>
        <v>0</v>
      </c>
      <c r="AZ39" s="76" t="str">
        <f t="shared" si="41"/>
        <v>0</v>
      </c>
      <c r="BA39" s="76" t="str">
        <f t="shared" si="42"/>
        <v>0</v>
      </c>
      <c r="BB39" s="76" t="str">
        <f t="shared" si="43"/>
        <v>0</v>
      </c>
      <c r="BC39" s="71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>
      <c r="C40" s="86">
        <v>35</v>
      </c>
      <c r="D40" s="87"/>
      <c r="E40" s="88"/>
      <c r="F40" s="89"/>
      <c r="G40" s="89"/>
      <c r="H40" s="89"/>
      <c r="I40" s="90">
        <v>0.45902777777777781</v>
      </c>
      <c r="J40" s="90">
        <v>0.48402777777777778</v>
      </c>
      <c r="K40" s="62">
        <f t="shared" si="46"/>
        <v>2.4999999999999967E-2</v>
      </c>
      <c r="L40" s="72">
        <f t="shared" si="1"/>
        <v>0</v>
      </c>
      <c r="M40" s="73" t="str">
        <f t="shared" si="2"/>
        <v>0:00:00</v>
      </c>
      <c r="N40" s="74" t="str">
        <f t="shared" si="3"/>
        <v>0:00:00</v>
      </c>
      <c r="O40" s="73" t="str">
        <f t="shared" si="4"/>
        <v>0:00:00</v>
      </c>
      <c r="P40" s="73" t="str">
        <f t="shared" si="5"/>
        <v>0:00:00</v>
      </c>
      <c r="Q40" s="73" t="str">
        <f t="shared" si="6"/>
        <v>0:00:00</v>
      </c>
      <c r="R40" s="73" t="str">
        <f t="shared" si="7"/>
        <v>0:00:00</v>
      </c>
      <c r="S40" s="73" t="str">
        <f t="shared" si="8"/>
        <v>0:00:00</v>
      </c>
      <c r="T40" s="73" t="str">
        <f t="shared" si="9"/>
        <v>0:00:00</v>
      </c>
      <c r="U40" s="73" t="str">
        <f t="shared" si="10"/>
        <v>0:00:00</v>
      </c>
      <c r="V40" s="73" t="str">
        <f t="shared" si="11"/>
        <v>0:00:00</v>
      </c>
      <c r="W40" s="73" t="str">
        <f t="shared" si="12"/>
        <v>0:00:00</v>
      </c>
      <c r="X40" s="73" t="str">
        <f t="shared" si="13"/>
        <v>0:00:00</v>
      </c>
      <c r="Y40" s="73" t="str">
        <f t="shared" si="14"/>
        <v>0:00:00</v>
      </c>
      <c r="Z40" s="73" t="str">
        <f t="shared" si="15"/>
        <v>0:00:00</v>
      </c>
      <c r="AA40" s="73" t="str">
        <f t="shared" si="16"/>
        <v>0:00:00</v>
      </c>
      <c r="AB40" s="73" t="str">
        <f t="shared" si="17"/>
        <v>0:00:00</v>
      </c>
      <c r="AC40" s="73" t="str">
        <f t="shared" si="18"/>
        <v>0:00:00</v>
      </c>
      <c r="AD40" s="73" t="str">
        <f t="shared" si="19"/>
        <v>0:00:00</v>
      </c>
      <c r="AE40" s="73" t="str">
        <f t="shared" si="20"/>
        <v>0:00:00</v>
      </c>
      <c r="AF40" s="73" t="str">
        <f t="shared" si="21"/>
        <v>0:00:00</v>
      </c>
      <c r="AG40" s="73" t="str">
        <f t="shared" si="22"/>
        <v>0:00:00</v>
      </c>
      <c r="AH40" s="75" t="str">
        <f t="shared" si="23"/>
        <v>0</v>
      </c>
      <c r="AI40" s="75" t="str">
        <f t="shared" si="24"/>
        <v>0</v>
      </c>
      <c r="AJ40" s="75" t="str">
        <f t="shared" si="25"/>
        <v>0</v>
      </c>
      <c r="AK40" s="75" t="str">
        <f t="shared" si="26"/>
        <v>0</v>
      </c>
      <c r="AL40" s="75" t="str">
        <f t="shared" si="27"/>
        <v>0</v>
      </c>
      <c r="AM40" s="75" t="str">
        <f t="shared" si="28"/>
        <v>0</v>
      </c>
      <c r="AN40" s="75" t="str">
        <f t="shared" si="29"/>
        <v>0</v>
      </c>
      <c r="AO40" s="75" t="str">
        <f t="shared" si="30"/>
        <v>0</v>
      </c>
      <c r="AP40" s="75" t="str">
        <f t="shared" si="31"/>
        <v>0</v>
      </c>
      <c r="AQ40" s="75" t="str">
        <f t="shared" si="32"/>
        <v>0</v>
      </c>
      <c r="AR40" s="75" t="str">
        <f t="shared" si="33"/>
        <v>0</v>
      </c>
      <c r="AS40" s="76" t="str">
        <f t="shared" si="34"/>
        <v>0</v>
      </c>
      <c r="AT40" s="76" t="str">
        <f t="shared" si="35"/>
        <v>0</v>
      </c>
      <c r="AU40" s="76" t="str">
        <f t="shared" si="36"/>
        <v>0</v>
      </c>
      <c r="AV40" s="76" t="str">
        <f t="shared" si="37"/>
        <v>0</v>
      </c>
      <c r="AW40" s="76" t="str">
        <f t="shared" si="38"/>
        <v>0</v>
      </c>
      <c r="AX40" s="76" t="str">
        <f t="shared" si="39"/>
        <v>0</v>
      </c>
      <c r="AY40" s="76" t="str">
        <f t="shared" si="40"/>
        <v>0</v>
      </c>
      <c r="AZ40" s="76" t="str">
        <f t="shared" si="41"/>
        <v>0</v>
      </c>
      <c r="BA40" s="76" t="str">
        <f t="shared" si="42"/>
        <v>0</v>
      </c>
      <c r="BB40" s="76" t="str">
        <f t="shared" si="43"/>
        <v>0</v>
      </c>
      <c r="BC40" s="7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>
      <c r="C41" s="86">
        <v>36</v>
      </c>
      <c r="D41" s="87"/>
      <c r="E41" s="88"/>
      <c r="F41" s="89"/>
      <c r="G41" s="89"/>
      <c r="H41" s="89"/>
      <c r="I41" s="90">
        <v>0.48888888888888887</v>
      </c>
      <c r="J41" s="90">
        <v>0.54722222222222217</v>
      </c>
      <c r="K41" s="62">
        <f t="shared" si="46"/>
        <v>5.8333333333333293E-2</v>
      </c>
      <c r="L41" s="72">
        <f t="shared" si="1"/>
        <v>0</v>
      </c>
      <c r="M41" s="73" t="str">
        <f t="shared" si="2"/>
        <v>0:00:00</v>
      </c>
      <c r="N41" s="74" t="str">
        <f t="shared" si="3"/>
        <v>0:00:00</v>
      </c>
      <c r="O41" s="73" t="str">
        <f t="shared" si="4"/>
        <v>0:00:00</v>
      </c>
      <c r="P41" s="73" t="str">
        <f t="shared" si="5"/>
        <v>0:00:00</v>
      </c>
      <c r="Q41" s="73" t="str">
        <f t="shared" si="6"/>
        <v>0:00:00</v>
      </c>
      <c r="R41" s="73" t="str">
        <f t="shared" si="7"/>
        <v>0:00:00</v>
      </c>
      <c r="S41" s="73" t="str">
        <f t="shared" si="8"/>
        <v>0:00:00</v>
      </c>
      <c r="T41" s="73" t="str">
        <f t="shared" si="9"/>
        <v>0:00:00</v>
      </c>
      <c r="U41" s="73" t="str">
        <f t="shared" si="10"/>
        <v>0:00:00</v>
      </c>
      <c r="V41" s="73" t="str">
        <f t="shared" si="11"/>
        <v>0:00:00</v>
      </c>
      <c r="W41" s="73" t="str">
        <f t="shared" si="12"/>
        <v>0:00:00</v>
      </c>
      <c r="X41" s="73" t="str">
        <f t="shared" si="13"/>
        <v>0:00:00</v>
      </c>
      <c r="Y41" s="73" t="str">
        <f t="shared" si="14"/>
        <v>0:00:00</v>
      </c>
      <c r="Z41" s="73" t="str">
        <f t="shared" si="15"/>
        <v>0:00:00</v>
      </c>
      <c r="AA41" s="73" t="str">
        <f t="shared" si="16"/>
        <v>0:00:00</v>
      </c>
      <c r="AB41" s="73" t="str">
        <f t="shared" si="17"/>
        <v>0:00:00</v>
      </c>
      <c r="AC41" s="73" t="str">
        <f t="shared" si="18"/>
        <v>0:00:00</v>
      </c>
      <c r="AD41" s="73" t="str">
        <f t="shared" si="19"/>
        <v>0:00:00</v>
      </c>
      <c r="AE41" s="73" t="str">
        <f t="shared" si="20"/>
        <v>0:00:00</v>
      </c>
      <c r="AF41" s="73" t="str">
        <f t="shared" si="21"/>
        <v>0:00:00</v>
      </c>
      <c r="AG41" s="73" t="str">
        <f t="shared" si="22"/>
        <v>0:00:00</v>
      </c>
      <c r="AH41" s="75" t="str">
        <f t="shared" si="23"/>
        <v>0</v>
      </c>
      <c r="AI41" s="75" t="str">
        <f t="shared" si="24"/>
        <v>0</v>
      </c>
      <c r="AJ41" s="75" t="str">
        <f t="shared" si="25"/>
        <v>0</v>
      </c>
      <c r="AK41" s="75" t="str">
        <f t="shared" si="26"/>
        <v>0</v>
      </c>
      <c r="AL41" s="75" t="str">
        <f t="shared" si="27"/>
        <v>0</v>
      </c>
      <c r="AM41" s="75" t="str">
        <f t="shared" si="28"/>
        <v>0</v>
      </c>
      <c r="AN41" s="75" t="str">
        <f t="shared" si="29"/>
        <v>0</v>
      </c>
      <c r="AO41" s="75" t="str">
        <f t="shared" si="30"/>
        <v>0</v>
      </c>
      <c r="AP41" s="75" t="str">
        <f t="shared" si="31"/>
        <v>0</v>
      </c>
      <c r="AQ41" s="75" t="str">
        <f t="shared" si="32"/>
        <v>0</v>
      </c>
      <c r="AR41" s="75" t="str">
        <f t="shared" si="33"/>
        <v>0</v>
      </c>
      <c r="AS41" s="76" t="str">
        <f t="shared" si="34"/>
        <v>0</v>
      </c>
      <c r="AT41" s="76" t="str">
        <f t="shared" si="35"/>
        <v>0</v>
      </c>
      <c r="AU41" s="76" t="str">
        <f t="shared" si="36"/>
        <v>0</v>
      </c>
      <c r="AV41" s="76" t="str">
        <f t="shared" si="37"/>
        <v>0</v>
      </c>
      <c r="AW41" s="76" t="str">
        <f t="shared" si="38"/>
        <v>0</v>
      </c>
      <c r="AX41" s="76" t="str">
        <f t="shared" si="39"/>
        <v>0</v>
      </c>
      <c r="AY41" s="76" t="str">
        <f t="shared" si="40"/>
        <v>0</v>
      </c>
      <c r="AZ41" s="76" t="str">
        <f t="shared" si="41"/>
        <v>0</v>
      </c>
      <c r="BA41" s="76" t="str">
        <f t="shared" si="42"/>
        <v>0</v>
      </c>
      <c r="BB41" s="76" t="str">
        <f t="shared" si="43"/>
        <v>0</v>
      </c>
      <c r="BC41" s="7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s="5" customFormat="1">
      <c r="A42"/>
      <c r="B42" s="11"/>
      <c r="C42" s="86">
        <v>37</v>
      </c>
      <c r="D42" s="87"/>
      <c r="E42" s="88"/>
      <c r="F42" s="89"/>
      <c r="G42" s="89"/>
      <c r="H42" s="89"/>
      <c r="I42" s="90">
        <v>0.74444444444444446</v>
      </c>
      <c r="J42" s="90">
        <v>0.7895833333333333</v>
      </c>
      <c r="K42" s="62">
        <f t="shared" si="46"/>
        <v>4.513888888888884E-2</v>
      </c>
      <c r="L42" s="72">
        <f t="shared" si="1"/>
        <v>0</v>
      </c>
      <c r="M42" s="73" t="str">
        <f t="shared" si="2"/>
        <v>0:00:00</v>
      </c>
      <c r="N42" s="74" t="str">
        <f t="shared" si="3"/>
        <v>0:00:00</v>
      </c>
      <c r="O42" s="73" t="str">
        <f t="shared" si="4"/>
        <v>0:00:00</v>
      </c>
      <c r="P42" s="73" t="str">
        <f t="shared" si="5"/>
        <v>0:00:00</v>
      </c>
      <c r="Q42" s="73" t="str">
        <f t="shared" si="6"/>
        <v>0:00:00</v>
      </c>
      <c r="R42" s="73" t="str">
        <f t="shared" si="7"/>
        <v>0:00:00</v>
      </c>
      <c r="S42" s="73" t="str">
        <f t="shared" si="8"/>
        <v>0:00:00</v>
      </c>
      <c r="T42" s="73" t="str">
        <f t="shared" si="9"/>
        <v>0:00:00</v>
      </c>
      <c r="U42" s="73" t="str">
        <f t="shared" si="10"/>
        <v>0:00:00</v>
      </c>
      <c r="V42" s="73" t="str">
        <f t="shared" si="11"/>
        <v>0:00:00</v>
      </c>
      <c r="W42" s="73" t="str">
        <f t="shared" si="12"/>
        <v>0:00:00</v>
      </c>
      <c r="X42" s="73" t="str">
        <f t="shared" si="13"/>
        <v>0:00:00</v>
      </c>
      <c r="Y42" s="73" t="str">
        <f t="shared" si="14"/>
        <v>0:00:00</v>
      </c>
      <c r="Z42" s="73" t="str">
        <f t="shared" si="15"/>
        <v>0:00:00</v>
      </c>
      <c r="AA42" s="73" t="str">
        <f t="shared" si="16"/>
        <v>0:00:00</v>
      </c>
      <c r="AB42" s="73" t="str">
        <f t="shared" si="17"/>
        <v>0:00:00</v>
      </c>
      <c r="AC42" s="73" t="str">
        <f t="shared" si="18"/>
        <v>0:00:00</v>
      </c>
      <c r="AD42" s="73" t="str">
        <f t="shared" si="19"/>
        <v>0:00:00</v>
      </c>
      <c r="AE42" s="73" t="str">
        <f t="shared" si="20"/>
        <v>0:00:00</v>
      </c>
      <c r="AF42" s="73" t="str">
        <f t="shared" si="21"/>
        <v>0:00:00</v>
      </c>
      <c r="AG42" s="73" t="str">
        <f t="shared" si="22"/>
        <v>0:00:00</v>
      </c>
      <c r="AH42" s="75" t="str">
        <f t="shared" si="23"/>
        <v>0</v>
      </c>
      <c r="AI42" s="75" t="str">
        <f t="shared" si="24"/>
        <v>0</v>
      </c>
      <c r="AJ42" s="75" t="str">
        <f t="shared" si="25"/>
        <v>0</v>
      </c>
      <c r="AK42" s="75" t="str">
        <f t="shared" si="26"/>
        <v>0</v>
      </c>
      <c r="AL42" s="75" t="str">
        <f t="shared" si="27"/>
        <v>0</v>
      </c>
      <c r="AM42" s="75" t="str">
        <f t="shared" si="28"/>
        <v>0</v>
      </c>
      <c r="AN42" s="75" t="str">
        <f t="shared" si="29"/>
        <v>0</v>
      </c>
      <c r="AO42" s="75" t="str">
        <f t="shared" si="30"/>
        <v>0</v>
      </c>
      <c r="AP42" s="75" t="str">
        <f t="shared" si="31"/>
        <v>0</v>
      </c>
      <c r="AQ42" s="75" t="str">
        <f t="shared" si="32"/>
        <v>0</v>
      </c>
      <c r="AR42" s="75" t="str">
        <f t="shared" si="33"/>
        <v>0</v>
      </c>
      <c r="AS42" s="76" t="str">
        <f t="shared" si="34"/>
        <v>0</v>
      </c>
      <c r="AT42" s="76" t="str">
        <f t="shared" si="35"/>
        <v>0</v>
      </c>
      <c r="AU42" s="76" t="str">
        <f t="shared" si="36"/>
        <v>0</v>
      </c>
      <c r="AV42" s="76" t="str">
        <f t="shared" si="37"/>
        <v>0</v>
      </c>
      <c r="AW42" s="76" t="str">
        <f t="shared" si="38"/>
        <v>0</v>
      </c>
      <c r="AX42" s="76" t="str">
        <f t="shared" si="39"/>
        <v>0</v>
      </c>
      <c r="AY42" s="76" t="str">
        <f t="shared" si="40"/>
        <v>0</v>
      </c>
      <c r="AZ42" s="76" t="str">
        <f t="shared" si="41"/>
        <v>0</v>
      </c>
      <c r="BA42" s="76" t="str">
        <f t="shared" si="42"/>
        <v>0</v>
      </c>
      <c r="BB42" s="76" t="str">
        <f t="shared" si="43"/>
        <v>0</v>
      </c>
      <c r="BC42" s="71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</row>
    <row r="43" spans="1:114" s="7" customFormat="1">
      <c r="A43"/>
      <c r="C43" s="86">
        <v>38</v>
      </c>
      <c r="D43" s="87"/>
      <c r="E43" s="88"/>
      <c r="F43" s="89"/>
      <c r="G43" s="89"/>
      <c r="H43" s="89"/>
      <c r="I43" s="90">
        <v>0.80694444444444446</v>
      </c>
      <c r="J43" s="90">
        <v>0.8666666666666667</v>
      </c>
      <c r="K43" s="62">
        <f t="shared" si="46"/>
        <v>5.9722222222222232E-2</v>
      </c>
      <c r="L43" s="72">
        <f t="shared" si="1"/>
        <v>0</v>
      </c>
      <c r="M43" s="73" t="str">
        <f t="shared" si="2"/>
        <v>0:00:00</v>
      </c>
      <c r="N43" s="74" t="str">
        <f t="shared" si="3"/>
        <v>0:00:00</v>
      </c>
      <c r="O43" s="73" t="str">
        <f t="shared" si="4"/>
        <v>0:00:00</v>
      </c>
      <c r="P43" s="73" t="str">
        <f t="shared" si="5"/>
        <v>0:00:00</v>
      </c>
      <c r="Q43" s="73" t="str">
        <f t="shared" si="6"/>
        <v>0:00:00</v>
      </c>
      <c r="R43" s="73" t="str">
        <f t="shared" si="7"/>
        <v>0:00:00</v>
      </c>
      <c r="S43" s="73" t="str">
        <f t="shared" si="8"/>
        <v>0:00:00</v>
      </c>
      <c r="T43" s="73" t="str">
        <f t="shared" si="9"/>
        <v>0:00:00</v>
      </c>
      <c r="U43" s="73" t="str">
        <f t="shared" si="10"/>
        <v>0:00:00</v>
      </c>
      <c r="V43" s="73" t="str">
        <f t="shared" si="11"/>
        <v>0:00:00</v>
      </c>
      <c r="W43" s="73" t="str">
        <f t="shared" si="12"/>
        <v>0:00:00</v>
      </c>
      <c r="X43" s="73" t="str">
        <f t="shared" si="13"/>
        <v>0:00:00</v>
      </c>
      <c r="Y43" s="73" t="str">
        <f t="shared" si="14"/>
        <v>0:00:00</v>
      </c>
      <c r="Z43" s="73" t="str">
        <f t="shared" si="15"/>
        <v>0:00:00</v>
      </c>
      <c r="AA43" s="73" t="str">
        <f t="shared" si="16"/>
        <v>0:00:00</v>
      </c>
      <c r="AB43" s="73" t="str">
        <f t="shared" si="17"/>
        <v>0:00:00</v>
      </c>
      <c r="AC43" s="73" t="str">
        <f t="shared" si="18"/>
        <v>0:00:00</v>
      </c>
      <c r="AD43" s="73" t="str">
        <f t="shared" si="19"/>
        <v>0:00:00</v>
      </c>
      <c r="AE43" s="73" t="str">
        <f t="shared" si="20"/>
        <v>0:00:00</v>
      </c>
      <c r="AF43" s="73" t="str">
        <f t="shared" si="21"/>
        <v>0:00:00</v>
      </c>
      <c r="AG43" s="73" t="str">
        <f t="shared" si="22"/>
        <v>0:00:00</v>
      </c>
      <c r="AH43" s="75" t="str">
        <f t="shared" si="23"/>
        <v>0</v>
      </c>
      <c r="AI43" s="75" t="str">
        <f t="shared" si="24"/>
        <v>0</v>
      </c>
      <c r="AJ43" s="75" t="str">
        <f t="shared" si="25"/>
        <v>0</v>
      </c>
      <c r="AK43" s="75" t="str">
        <f t="shared" si="26"/>
        <v>0</v>
      </c>
      <c r="AL43" s="75" t="str">
        <f t="shared" si="27"/>
        <v>0</v>
      </c>
      <c r="AM43" s="75" t="str">
        <f t="shared" si="28"/>
        <v>0</v>
      </c>
      <c r="AN43" s="75" t="str">
        <f t="shared" si="29"/>
        <v>0</v>
      </c>
      <c r="AO43" s="75" t="str">
        <f t="shared" si="30"/>
        <v>0</v>
      </c>
      <c r="AP43" s="75" t="str">
        <f t="shared" si="31"/>
        <v>0</v>
      </c>
      <c r="AQ43" s="75" t="str">
        <f t="shared" si="32"/>
        <v>0</v>
      </c>
      <c r="AR43" s="75" t="str">
        <f t="shared" si="33"/>
        <v>0</v>
      </c>
      <c r="AS43" s="76" t="str">
        <f t="shared" si="34"/>
        <v>0</v>
      </c>
      <c r="AT43" s="76" t="str">
        <f t="shared" si="35"/>
        <v>0</v>
      </c>
      <c r="AU43" s="76" t="str">
        <f t="shared" si="36"/>
        <v>0</v>
      </c>
      <c r="AV43" s="76" t="str">
        <f t="shared" si="37"/>
        <v>0</v>
      </c>
      <c r="AW43" s="76" t="str">
        <f t="shared" si="38"/>
        <v>0</v>
      </c>
      <c r="AX43" s="76" t="str">
        <f t="shared" si="39"/>
        <v>0</v>
      </c>
      <c r="AY43" s="76" t="str">
        <f t="shared" si="40"/>
        <v>0</v>
      </c>
      <c r="AZ43" s="76" t="str">
        <f t="shared" si="41"/>
        <v>0</v>
      </c>
      <c r="BA43" s="76" t="str">
        <f t="shared" si="42"/>
        <v>0</v>
      </c>
      <c r="BB43" s="76" t="str">
        <f t="shared" si="43"/>
        <v>0</v>
      </c>
      <c r="BC43" s="71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</row>
    <row r="44" spans="1:114" s="5" customFormat="1">
      <c r="A44"/>
      <c r="B44" s="11"/>
      <c r="C44" s="86">
        <v>39</v>
      </c>
      <c r="D44" s="87"/>
      <c r="E44" s="88"/>
      <c r="F44" s="89"/>
      <c r="G44" s="89"/>
      <c r="H44" s="92">
        <v>44185</v>
      </c>
      <c r="I44" s="90">
        <v>0.34722222222222227</v>
      </c>
      <c r="J44" s="90">
        <v>0.38055555555555554</v>
      </c>
      <c r="K44" s="62">
        <f t="shared" si="46"/>
        <v>3.333333333333327E-2</v>
      </c>
      <c r="L44" s="72">
        <f t="shared" si="1"/>
        <v>0</v>
      </c>
      <c r="M44" s="73" t="str">
        <f t="shared" si="2"/>
        <v>0:00:00</v>
      </c>
      <c r="N44" s="74" t="str">
        <f t="shared" si="3"/>
        <v>0:00:00</v>
      </c>
      <c r="O44" s="73" t="str">
        <f t="shared" si="4"/>
        <v>0:00:00</v>
      </c>
      <c r="P44" s="73" t="str">
        <f t="shared" si="5"/>
        <v>0:00:00</v>
      </c>
      <c r="Q44" s="73" t="str">
        <f t="shared" si="6"/>
        <v>0:00:00</v>
      </c>
      <c r="R44" s="73" t="str">
        <f t="shared" si="7"/>
        <v>0:00:00</v>
      </c>
      <c r="S44" s="73" t="str">
        <f t="shared" si="8"/>
        <v>0:00:00</v>
      </c>
      <c r="T44" s="73" t="str">
        <f t="shared" si="9"/>
        <v>0:00:00</v>
      </c>
      <c r="U44" s="73" t="str">
        <f t="shared" si="10"/>
        <v>0:00:00</v>
      </c>
      <c r="V44" s="73" t="str">
        <f t="shared" si="11"/>
        <v>0:00:00</v>
      </c>
      <c r="W44" s="73" t="str">
        <f t="shared" si="12"/>
        <v>0:00:00</v>
      </c>
      <c r="X44" s="73" t="str">
        <f t="shared" si="13"/>
        <v>0:00:00</v>
      </c>
      <c r="Y44" s="73" t="str">
        <f t="shared" si="14"/>
        <v>0:00:00</v>
      </c>
      <c r="Z44" s="73" t="str">
        <f t="shared" si="15"/>
        <v>0:00:00</v>
      </c>
      <c r="AA44" s="73" t="str">
        <f t="shared" si="16"/>
        <v>0:00:00</v>
      </c>
      <c r="AB44" s="73" t="str">
        <f t="shared" si="17"/>
        <v>0:00:00</v>
      </c>
      <c r="AC44" s="73" t="str">
        <f t="shared" si="18"/>
        <v>0:00:00</v>
      </c>
      <c r="AD44" s="73" t="str">
        <f t="shared" si="19"/>
        <v>0:00:00</v>
      </c>
      <c r="AE44" s="73" t="str">
        <f t="shared" si="20"/>
        <v>0:00:00</v>
      </c>
      <c r="AF44" s="73" t="str">
        <f t="shared" si="21"/>
        <v>0:00:00</v>
      </c>
      <c r="AG44" s="73" t="str">
        <f t="shared" si="22"/>
        <v>0:00:00</v>
      </c>
      <c r="AH44" s="75" t="str">
        <f t="shared" si="23"/>
        <v>0</v>
      </c>
      <c r="AI44" s="75" t="str">
        <f t="shared" si="24"/>
        <v>0</v>
      </c>
      <c r="AJ44" s="75" t="str">
        <f t="shared" si="25"/>
        <v>0</v>
      </c>
      <c r="AK44" s="75" t="str">
        <f t="shared" si="26"/>
        <v>0</v>
      </c>
      <c r="AL44" s="75" t="str">
        <f t="shared" si="27"/>
        <v>0</v>
      </c>
      <c r="AM44" s="75" t="str">
        <f t="shared" si="28"/>
        <v>0</v>
      </c>
      <c r="AN44" s="75" t="str">
        <f t="shared" si="29"/>
        <v>0</v>
      </c>
      <c r="AO44" s="75" t="str">
        <f t="shared" si="30"/>
        <v>0</v>
      </c>
      <c r="AP44" s="75" t="str">
        <f t="shared" si="31"/>
        <v>0</v>
      </c>
      <c r="AQ44" s="75" t="str">
        <f t="shared" si="32"/>
        <v>0</v>
      </c>
      <c r="AR44" s="75" t="str">
        <f t="shared" si="33"/>
        <v>0</v>
      </c>
      <c r="AS44" s="76" t="str">
        <f t="shared" si="34"/>
        <v>0</v>
      </c>
      <c r="AT44" s="76" t="str">
        <f t="shared" si="35"/>
        <v>0</v>
      </c>
      <c r="AU44" s="76" t="str">
        <f t="shared" si="36"/>
        <v>0</v>
      </c>
      <c r="AV44" s="76" t="str">
        <f t="shared" si="37"/>
        <v>0</v>
      </c>
      <c r="AW44" s="76" t="str">
        <f t="shared" si="38"/>
        <v>0</v>
      </c>
      <c r="AX44" s="76" t="str">
        <f t="shared" si="39"/>
        <v>0</v>
      </c>
      <c r="AY44" s="76" t="str">
        <f t="shared" si="40"/>
        <v>0</v>
      </c>
      <c r="AZ44" s="76" t="str">
        <f t="shared" si="41"/>
        <v>0</v>
      </c>
      <c r="BA44" s="76" t="str">
        <f t="shared" si="42"/>
        <v>0</v>
      </c>
      <c r="BB44" s="76" t="str">
        <f t="shared" si="43"/>
        <v>0</v>
      </c>
      <c r="BC44" s="71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</row>
    <row r="45" spans="1:114">
      <c r="C45" s="86">
        <v>40</v>
      </c>
      <c r="D45" s="87"/>
      <c r="E45" s="88"/>
      <c r="F45" s="89"/>
      <c r="G45" s="89"/>
      <c r="H45" s="89"/>
      <c r="I45" s="90">
        <v>0.40208333333333335</v>
      </c>
      <c r="J45" s="90">
        <v>0.43541666666666662</v>
      </c>
      <c r="K45" s="62">
        <f t="shared" si="46"/>
        <v>3.333333333333327E-2</v>
      </c>
      <c r="L45" s="72">
        <f t="shared" si="1"/>
        <v>0</v>
      </c>
      <c r="M45" s="73" t="str">
        <f t="shared" si="2"/>
        <v>0:00:00</v>
      </c>
      <c r="N45" s="74" t="str">
        <f t="shared" si="3"/>
        <v>0:00:00</v>
      </c>
      <c r="O45" s="73" t="str">
        <f t="shared" si="4"/>
        <v>0:00:00</v>
      </c>
      <c r="P45" s="73" t="str">
        <f t="shared" si="5"/>
        <v>0:00:00</v>
      </c>
      <c r="Q45" s="73" t="str">
        <f t="shared" si="6"/>
        <v>0:00:00</v>
      </c>
      <c r="R45" s="73" t="str">
        <f t="shared" si="7"/>
        <v>0:00:00</v>
      </c>
      <c r="S45" s="73" t="str">
        <f t="shared" si="8"/>
        <v>0:00:00</v>
      </c>
      <c r="T45" s="73" t="str">
        <f t="shared" si="9"/>
        <v>0:00:00</v>
      </c>
      <c r="U45" s="73" t="str">
        <f t="shared" si="10"/>
        <v>0:00:00</v>
      </c>
      <c r="V45" s="73" t="str">
        <f t="shared" si="11"/>
        <v>0:00:00</v>
      </c>
      <c r="W45" s="73" t="str">
        <f t="shared" si="12"/>
        <v>0:00:00</v>
      </c>
      <c r="X45" s="73" t="str">
        <f t="shared" si="13"/>
        <v>0:00:00</v>
      </c>
      <c r="Y45" s="73" t="str">
        <f t="shared" si="14"/>
        <v>0:00:00</v>
      </c>
      <c r="Z45" s="73" t="str">
        <f t="shared" si="15"/>
        <v>0:00:00</v>
      </c>
      <c r="AA45" s="73" t="str">
        <f t="shared" si="16"/>
        <v>0:00:00</v>
      </c>
      <c r="AB45" s="73" t="str">
        <f t="shared" si="17"/>
        <v>0:00:00</v>
      </c>
      <c r="AC45" s="73" t="str">
        <f t="shared" si="18"/>
        <v>0:00:00</v>
      </c>
      <c r="AD45" s="73" t="str">
        <f t="shared" si="19"/>
        <v>0:00:00</v>
      </c>
      <c r="AE45" s="73" t="str">
        <f t="shared" si="20"/>
        <v>0:00:00</v>
      </c>
      <c r="AF45" s="73" t="str">
        <f t="shared" si="21"/>
        <v>0:00:00</v>
      </c>
      <c r="AG45" s="73" t="str">
        <f t="shared" si="22"/>
        <v>0:00:00</v>
      </c>
      <c r="AH45" s="75" t="str">
        <f t="shared" si="23"/>
        <v>0</v>
      </c>
      <c r="AI45" s="75" t="str">
        <f t="shared" si="24"/>
        <v>0</v>
      </c>
      <c r="AJ45" s="75" t="str">
        <f t="shared" si="25"/>
        <v>0</v>
      </c>
      <c r="AK45" s="75" t="str">
        <f t="shared" si="26"/>
        <v>0</v>
      </c>
      <c r="AL45" s="75" t="str">
        <f t="shared" si="27"/>
        <v>0</v>
      </c>
      <c r="AM45" s="75" t="str">
        <f t="shared" si="28"/>
        <v>0</v>
      </c>
      <c r="AN45" s="75" t="str">
        <f t="shared" si="29"/>
        <v>0</v>
      </c>
      <c r="AO45" s="75" t="str">
        <f t="shared" si="30"/>
        <v>0</v>
      </c>
      <c r="AP45" s="75" t="str">
        <f t="shared" si="31"/>
        <v>0</v>
      </c>
      <c r="AQ45" s="75" t="str">
        <f t="shared" si="32"/>
        <v>0</v>
      </c>
      <c r="AR45" s="75" t="str">
        <f t="shared" si="33"/>
        <v>0</v>
      </c>
      <c r="AS45" s="76" t="str">
        <f t="shared" si="34"/>
        <v>0</v>
      </c>
      <c r="AT45" s="76" t="str">
        <f t="shared" si="35"/>
        <v>0</v>
      </c>
      <c r="AU45" s="76" t="str">
        <f t="shared" si="36"/>
        <v>0</v>
      </c>
      <c r="AV45" s="76" t="str">
        <f t="shared" si="37"/>
        <v>0</v>
      </c>
      <c r="AW45" s="76" t="str">
        <f t="shared" si="38"/>
        <v>0</v>
      </c>
      <c r="AX45" s="76" t="str">
        <f t="shared" si="39"/>
        <v>0</v>
      </c>
      <c r="AY45" s="76" t="str">
        <f t="shared" si="40"/>
        <v>0</v>
      </c>
      <c r="AZ45" s="76" t="str">
        <f t="shared" si="41"/>
        <v>0</v>
      </c>
      <c r="BA45" s="76" t="str">
        <f t="shared" si="42"/>
        <v>0</v>
      </c>
      <c r="BB45" s="76" t="str">
        <f t="shared" si="43"/>
        <v>0</v>
      </c>
      <c r="BC45" s="7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>
      <c r="C46" s="86">
        <v>41</v>
      </c>
      <c r="D46" s="87"/>
      <c r="E46" s="88"/>
      <c r="F46" s="89"/>
      <c r="G46" s="89"/>
      <c r="H46" s="92">
        <v>44186</v>
      </c>
      <c r="I46" s="90">
        <v>0.31527777777777777</v>
      </c>
      <c r="J46" s="90">
        <v>0.37847222222222227</v>
      </c>
      <c r="K46" s="62">
        <f t="shared" si="46"/>
        <v>6.3194444444444497E-2</v>
      </c>
      <c r="L46" s="72">
        <f t="shared" si="1"/>
        <v>0</v>
      </c>
      <c r="M46" s="73" t="str">
        <f t="shared" si="2"/>
        <v>0:00:00</v>
      </c>
      <c r="N46" s="74" t="str">
        <f t="shared" si="3"/>
        <v>0:00:00</v>
      </c>
      <c r="O46" s="73" t="str">
        <f t="shared" si="4"/>
        <v>0:00:00</v>
      </c>
      <c r="P46" s="73" t="str">
        <f t="shared" si="5"/>
        <v>0:00:00</v>
      </c>
      <c r="Q46" s="73" t="str">
        <f t="shared" si="6"/>
        <v>0:00:00</v>
      </c>
      <c r="R46" s="73" t="str">
        <f t="shared" si="7"/>
        <v>0:00:00</v>
      </c>
      <c r="S46" s="73" t="str">
        <f t="shared" si="8"/>
        <v>0:00:00</v>
      </c>
      <c r="T46" s="73" t="str">
        <f t="shared" si="9"/>
        <v>0:00:00</v>
      </c>
      <c r="U46" s="73" t="str">
        <f t="shared" si="10"/>
        <v>0:00:00</v>
      </c>
      <c r="V46" s="73" t="str">
        <f t="shared" si="11"/>
        <v>0:00:00</v>
      </c>
      <c r="W46" s="73" t="str">
        <f t="shared" si="12"/>
        <v>0:00:00</v>
      </c>
      <c r="X46" s="73" t="str">
        <f t="shared" si="13"/>
        <v>0:00:00</v>
      </c>
      <c r="Y46" s="73" t="str">
        <f t="shared" si="14"/>
        <v>0:00:00</v>
      </c>
      <c r="Z46" s="73" t="str">
        <f t="shared" si="15"/>
        <v>0:00:00</v>
      </c>
      <c r="AA46" s="73" t="str">
        <f t="shared" si="16"/>
        <v>0:00:00</v>
      </c>
      <c r="AB46" s="73" t="str">
        <f t="shared" si="17"/>
        <v>0:00:00</v>
      </c>
      <c r="AC46" s="73" t="str">
        <f t="shared" si="18"/>
        <v>0:00:00</v>
      </c>
      <c r="AD46" s="73" t="str">
        <f t="shared" si="19"/>
        <v>0:00:00</v>
      </c>
      <c r="AE46" s="73" t="str">
        <f t="shared" si="20"/>
        <v>0:00:00</v>
      </c>
      <c r="AF46" s="73" t="str">
        <f t="shared" si="21"/>
        <v>0:00:00</v>
      </c>
      <c r="AG46" s="73" t="str">
        <f t="shared" si="22"/>
        <v>0:00:00</v>
      </c>
      <c r="AH46" s="75" t="str">
        <f t="shared" si="23"/>
        <v>0</v>
      </c>
      <c r="AI46" s="75" t="str">
        <f t="shared" si="24"/>
        <v>0</v>
      </c>
      <c r="AJ46" s="75" t="str">
        <f t="shared" si="25"/>
        <v>0</v>
      </c>
      <c r="AK46" s="75" t="str">
        <f t="shared" si="26"/>
        <v>0</v>
      </c>
      <c r="AL46" s="75" t="str">
        <f t="shared" si="27"/>
        <v>0</v>
      </c>
      <c r="AM46" s="75" t="str">
        <f t="shared" si="28"/>
        <v>0</v>
      </c>
      <c r="AN46" s="75" t="str">
        <f t="shared" si="29"/>
        <v>0</v>
      </c>
      <c r="AO46" s="75" t="str">
        <f t="shared" si="30"/>
        <v>0</v>
      </c>
      <c r="AP46" s="75" t="str">
        <f t="shared" si="31"/>
        <v>0</v>
      </c>
      <c r="AQ46" s="75" t="str">
        <f t="shared" si="32"/>
        <v>0</v>
      </c>
      <c r="AR46" s="75" t="str">
        <f t="shared" si="33"/>
        <v>0</v>
      </c>
      <c r="AS46" s="76" t="str">
        <f t="shared" si="34"/>
        <v>0</v>
      </c>
      <c r="AT46" s="76" t="str">
        <f t="shared" si="35"/>
        <v>0</v>
      </c>
      <c r="AU46" s="76" t="str">
        <f t="shared" si="36"/>
        <v>0</v>
      </c>
      <c r="AV46" s="76" t="str">
        <f t="shared" si="37"/>
        <v>0</v>
      </c>
      <c r="AW46" s="76" t="str">
        <f t="shared" si="38"/>
        <v>0</v>
      </c>
      <c r="AX46" s="76" t="str">
        <f t="shared" si="39"/>
        <v>0</v>
      </c>
      <c r="AY46" s="76" t="str">
        <f t="shared" si="40"/>
        <v>0</v>
      </c>
      <c r="AZ46" s="76" t="str">
        <f t="shared" si="41"/>
        <v>0</v>
      </c>
      <c r="BA46" s="76" t="str">
        <f t="shared" si="42"/>
        <v>0</v>
      </c>
      <c r="BB46" s="76" t="str">
        <f t="shared" si="43"/>
        <v>0</v>
      </c>
      <c r="BC46" s="7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>
      <c r="C47" s="86">
        <v>42</v>
      </c>
      <c r="D47" s="87"/>
      <c r="E47" s="88"/>
      <c r="F47" s="93"/>
      <c r="G47" s="93"/>
      <c r="H47" s="93"/>
      <c r="I47" s="90">
        <v>0.6020833333333333</v>
      </c>
      <c r="J47" s="90">
        <v>0.64236111111111105</v>
      </c>
      <c r="K47" s="62">
        <f t="shared" si="46"/>
        <v>4.0277777777777746E-2</v>
      </c>
      <c r="L47" s="72">
        <f t="shared" si="1"/>
        <v>0</v>
      </c>
      <c r="M47" s="73" t="str">
        <f t="shared" si="2"/>
        <v>0:00:00</v>
      </c>
      <c r="N47" s="74" t="str">
        <f t="shared" si="3"/>
        <v>0:00:00</v>
      </c>
      <c r="O47" s="73" t="str">
        <f t="shared" si="4"/>
        <v>0:00:00</v>
      </c>
      <c r="P47" s="73" t="str">
        <f t="shared" si="5"/>
        <v>0:00:00</v>
      </c>
      <c r="Q47" s="73" t="str">
        <f t="shared" si="6"/>
        <v>0:00:00</v>
      </c>
      <c r="R47" s="73" t="str">
        <f t="shared" si="7"/>
        <v>0:00:00</v>
      </c>
      <c r="S47" s="73" t="str">
        <f t="shared" si="8"/>
        <v>0:00:00</v>
      </c>
      <c r="T47" s="73" t="str">
        <f t="shared" si="9"/>
        <v>0:00:00</v>
      </c>
      <c r="U47" s="73" t="str">
        <f t="shared" si="10"/>
        <v>0:00:00</v>
      </c>
      <c r="V47" s="73" t="str">
        <f t="shared" si="11"/>
        <v>0:00:00</v>
      </c>
      <c r="W47" s="73" t="str">
        <f t="shared" si="12"/>
        <v>0:00:00</v>
      </c>
      <c r="X47" s="73" t="str">
        <f t="shared" si="13"/>
        <v>0:00:00</v>
      </c>
      <c r="Y47" s="73" t="str">
        <f t="shared" si="14"/>
        <v>0:00:00</v>
      </c>
      <c r="Z47" s="73" t="str">
        <f t="shared" si="15"/>
        <v>0:00:00</v>
      </c>
      <c r="AA47" s="73" t="str">
        <f t="shared" si="16"/>
        <v>0:00:00</v>
      </c>
      <c r="AB47" s="73" t="str">
        <f t="shared" si="17"/>
        <v>0:00:00</v>
      </c>
      <c r="AC47" s="73" t="str">
        <f t="shared" si="18"/>
        <v>0:00:00</v>
      </c>
      <c r="AD47" s="73" t="str">
        <f t="shared" si="19"/>
        <v>0:00:00</v>
      </c>
      <c r="AE47" s="73" t="str">
        <f t="shared" si="20"/>
        <v>0:00:00</v>
      </c>
      <c r="AF47" s="73" t="str">
        <f t="shared" si="21"/>
        <v>0:00:00</v>
      </c>
      <c r="AG47" s="73" t="str">
        <f t="shared" si="22"/>
        <v>0:00:00</v>
      </c>
      <c r="AH47" s="75" t="str">
        <f t="shared" si="23"/>
        <v>0</v>
      </c>
      <c r="AI47" s="75" t="str">
        <f t="shared" si="24"/>
        <v>0</v>
      </c>
      <c r="AJ47" s="75" t="str">
        <f t="shared" si="25"/>
        <v>0</v>
      </c>
      <c r="AK47" s="75" t="str">
        <f t="shared" si="26"/>
        <v>0</v>
      </c>
      <c r="AL47" s="75" t="str">
        <f t="shared" si="27"/>
        <v>0</v>
      </c>
      <c r="AM47" s="75" t="str">
        <f t="shared" si="28"/>
        <v>0</v>
      </c>
      <c r="AN47" s="75" t="str">
        <f t="shared" si="29"/>
        <v>0</v>
      </c>
      <c r="AO47" s="75" t="str">
        <f t="shared" si="30"/>
        <v>0</v>
      </c>
      <c r="AP47" s="75" t="str">
        <f t="shared" si="31"/>
        <v>0</v>
      </c>
      <c r="AQ47" s="75" t="str">
        <f t="shared" si="32"/>
        <v>0</v>
      </c>
      <c r="AR47" s="75" t="str">
        <f t="shared" si="33"/>
        <v>0</v>
      </c>
      <c r="AS47" s="76" t="str">
        <f t="shared" si="34"/>
        <v>0</v>
      </c>
      <c r="AT47" s="76" t="str">
        <f t="shared" si="35"/>
        <v>0</v>
      </c>
      <c r="AU47" s="76" t="str">
        <f t="shared" si="36"/>
        <v>0</v>
      </c>
      <c r="AV47" s="76" t="str">
        <f t="shared" si="37"/>
        <v>0</v>
      </c>
      <c r="AW47" s="76" t="str">
        <f t="shared" si="38"/>
        <v>0</v>
      </c>
      <c r="AX47" s="76" t="str">
        <f t="shared" si="39"/>
        <v>0</v>
      </c>
      <c r="AY47" s="76" t="str">
        <f t="shared" si="40"/>
        <v>0</v>
      </c>
      <c r="AZ47" s="76" t="str">
        <f t="shared" si="41"/>
        <v>0</v>
      </c>
      <c r="BA47" s="76" t="str">
        <f t="shared" si="42"/>
        <v>0</v>
      </c>
      <c r="BB47" s="76" t="str">
        <f t="shared" si="43"/>
        <v>0</v>
      </c>
      <c r="BC47" s="7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>
      <c r="C48" s="86">
        <v>43</v>
      </c>
      <c r="D48" s="87"/>
      <c r="E48" s="88"/>
      <c r="F48" s="89"/>
      <c r="G48" s="89"/>
      <c r="H48" s="92">
        <v>44188</v>
      </c>
      <c r="I48" s="90">
        <v>0.34652777777777777</v>
      </c>
      <c r="J48" s="90">
        <v>0.41319444444444442</v>
      </c>
      <c r="K48" s="62">
        <f t="shared" si="46"/>
        <v>6.6666666666666652E-2</v>
      </c>
      <c r="L48" s="72">
        <f t="shared" si="1"/>
        <v>0</v>
      </c>
      <c r="M48" s="73" t="str">
        <f t="shared" si="2"/>
        <v>0:00:00</v>
      </c>
      <c r="N48" s="74" t="str">
        <f t="shared" si="3"/>
        <v>0:00:00</v>
      </c>
      <c r="O48" s="73" t="str">
        <f t="shared" si="4"/>
        <v>0:00:00</v>
      </c>
      <c r="P48" s="73" t="str">
        <f t="shared" si="5"/>
        <v>0:00:00</v>
      </c>
      <c r="Q48" s="73" t="str">
        <f t="shared" si="6"/>
        <v>0:00:00</v>
      </c>
      <c r="R48" s="73" t="str">
        <f t="shared" si="7"/>
        <v>0:00:00</v>
      </c>
      <c r="S48" s="73" t="str">
        <f t="shared" si="8"/>
        <v>0:00:00</v>
      </c>
      <c r="T48" s="73" t="str">
        <f t="shared" si="9"/>
        <v>0:00:00</v>
      </c>
      <c r="U48" s="73" t="str">
        <f t="shared" si="10"/>
        <v>0:00:00</v>
      </c>
      <c r="V48" s="73" t="str">
        <f t="shared" si="11"/>
        <v>0:00:00</v>
      </c>
      <c r="W48" s="73" t="str">
        <f t="shared" si="12"/>
        <v>0:00:00</v>
      </c>
      <c r="X48" s="73" t="str">
        <f t="shared" si="13"/>
        <v>0:00:00</v>
      </c>
      <c r="Y48" s="73" t="str">
        <f t="shared" si="14"/>
        <v>0:00:00</v>
      </c>
      <c r="Z48" s="73" t="str">
        <f t="shared" si="15"/>
        <v>0:00:00</v>
      </c>
      <c r="AA48" s="73" t="str">
        <f t="shared" si="16"/>
        <v>0:00:00</v>
      </c>
      <c r="AB48" s="73" t="str">
        <f t="shared" si="17"/>
        <v>0:00:00</v>
      </c>
      <c r="AC48" s="73" t="str">
        <f t="shared" si="18"/>
        <v>0:00:00</v>
      </c>
      <c r="AD48" s="73" t="str">
        <f t="shared" si="19"/>
        <v>0:00:00</v>
      </c>
      <c r="AE48" s="73" t="str">
        <f t="shared" si="20"/>
        <v>0:00:00</v>
      </c>
      <c r="AF48" s="73" t="str">
        <f t="shared" si="21"/>
        <v>0:00:00</v>
      </c>
      <c r="AG48" s="73" t="str">
        <f t="shared" si="22"/>
        <v>0:00:00</v>
      </c>
      <c r="AH48" s="75" t="str">
        <f t="shared" si="23"/>
        <v>0</v>
      </c>
      <c r="AI48" s="75" t="str">
        <f t="shared" si="24"/>
        <v>0</v>
      </c>
      <c r="AJ48" s="75" t="str">
        <f t="shared" si="25"/>
        <v>0</v>
      </c>
      <c r="AK48" s="75" t="str">
        <f t="shared" si="26"/>
        <v>0</v>
      </c>
      <c r="AL48" s="75" t="str">
        <f t="shared" si="27"/>
        <v>0</v>
      </c>
      <c r="AM48" s="75" t="str">
        <f t="shared" si="28"/>
        <v>0</v>
      </c>
      <c r="AN48" s="75" t="str">
        <f t="shared" si="29"/>
        <v>0</v>
      </c>
      <c r="AO48" s="75" t="str">
        <f t="shared" si="30"/>
        <v>0</v>
      </c>
      <c r="AP48" s="75" t="str">
        <f t="shared" si="31"/>
        <v>0</v>
      </c>
      <c r="AQ48" s="75" t="str">
        <f t="shared" si="32"/>
        <v>0</v>
      </c>
      <c r="AR48" s="75" t="str">
        <f t="shared" si="33"/>
        <v>0</v>
      </c>
      <c r="AS48" s="76" t="str">
        <f t="shared" si="34"/>
        <v>0</v>
      </c>
      <c r="AT48" s="76" t="str">
        <f t="shared" si="35"/>
        <v>0</v>
      </c>
      <c r="AU48" s="76" t="str">
        <f t="shared" si="36"/>
        <v>0</v>
      </c>
      <c r="AV48" s="76" t="str">
        <f t="shared" si="37"/>
        <v>0</v>
      </c>
      <c r="AW48" s="76" t="str">
        <f t="shared" si="38"/>
        <v>0</v>
      </c>
      <c r="AX48" s="76" t="str">
        <f t="shared" si="39"/>
        <v>0</v>
      </c>
      <c r="AY48" s="76" t="str">
        <f t="shared" si="40"/>
        <v>0</v>
      </c>
      <c r="AZ48" s="76" t="str">
        <f t="shared" si="41"/>
        <v>0</v>
      </c>
      <c r="BA48" s="76" t="str">
        <f t="shared" si="42"/>
        <v>0</v>
      </c>
      <c r="BB48" s="76" t="str">
        <f t="shared" si="43"/>
        <v>0</v>
      </c>
      <c r="BC48" s="7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>
      <c r="C49" s="86">
        <v>44</v>
      </c>
      <c r="D49" s="87"/>
      <c r="E49" s="88"/>
      <c r="F49" s="89"/>
      <c r="G49" s="89"/>
      <c r="H49" s="89"/>
      <c r="I49" s="90">
        <v>0.42222222222222222</v>
      </c>
      <c r="J49" s="90">
        <v>0.43611111111111112</v>
      </c>
      <c r="K49" s="62">
        <f t="shared" si="46"/>
        <v>1.3888888888888895E-2</v>
      </c>
      <c r="L49" s="72">
        <f t="shared" si="1"/>
        <v>0</v>
      </c>
      <c r="M49" s="73" t="str">
        <f t="shared" si="2"/>
        <v>0:00:00</v>
      </c>
      <c r="N49" s="74" t="str">
        <f t="shared" si="3"/>
        <v>0:00:00</v>
      </c>
      <c r="O49" s="73" t="str">
        <f t="shared" si="4"/>
        <v>0:00:00</v>
      </c>
      <c r="P49" s="73" t="str">
        <f t="shared" si="5"/>
        <v>0:00:00</v>
      </c>
      <c r="Q49" s="73" t="str">
        <f t="shared" si="6"/>
        <v>0:00:00</v>
      </c>
      <c r="R49" s="73" t="str">
        <f t="shared" si="7"/>
        <v>0:00:00</v>
      </c>
      <c r="S49" s="73" t="str">
        <f t="shared" si="8"/>
        <v>0:00:00</v>
      </c>
      <c r="T49" s="73" t="str">
        <f t="shared" si="9"/>
        <v>0:00:00</v>
      </c>
      <c r="U49" s="73" t="str">
        <f t="shared" si="10"/>
        <v>0:00:00</v>
      </c>
      <c r="V49" s="73" t="str">
        <f t="shared" si="11"/>
        <v>0:00:00</v>
      </c>
      <c r="W49" s="73" t="str">
        <f t="shared" si="12"/>
        <v>0:00:00</v>
      </c>
      <c r="X49" s="73" t="str">
        <f t="shared" si="13"/>
        <v>0:00:00</v>
      </c>
      <c r="Y49" s="73" t="str">
        <f t="shared" si="14"/>
        <v>0:00:00</v>
      </c>
      <c r="Z49" s="73" t="str">
        <f t="shared" si="15"/>
        <v>0:00:00</v>
      </c>
      <c r="AA49" s="73" t="str">
        <f t="shared" si="16"/>
        <v>0:00:00</v>
      </c>
      <c r="AB49" s="73" t="str">
        <f t="shared" si="17"/>
        <v>0:00:00</v>
      </c>
      <c r="AC49" s="73" t="str">
        <f t="shared" si="18"/>
        <v>0:00:00</v>
      </c>
      <c r="AD49" s="73" t="str">
        <f t="shared" si="19"/>
        <v>0:00:00</v>
      </c>
      <c r="AE49" s="73" t="str">
        <f t="shared" si="20"/>
        <v>0:00:00</v>
      </c>
      <c r="AF49" s="73" t="str">
        <f t="shared" si="21"/>
        <v>0:00:00</v>
      </c>
      <c r="AG49" s="73" t="str">
        <f t="shared" si="22"/>
        <v>0:00:00</v>
      </c>
      <c r="AH49" s="75" t="str">
        <f t="shared" si="23"/>
        <v>0</v>
      </c>
      <c r="AI49" s="75" t="str">
        <f t="shared" si="24"/>
        <v>0</v>
      </c>
      <c r="AJ49" s="75" t="str">
        <f t="shared" si="25"/>
        <v>0</v>
      </c>
      <c r="AK49" s="75" t="str">
        <f t="shared" si="26"/>
        <v>0</v>
      </c>
      <c r="AL49" s="75" t="str">
        <f t="shared" si="27"/>
        <v>0</v>
      </c>
      <c r="AM49" s="75" t="str">
        <f t="shared" si="28"/>
        <v>0</v>
      </c>
      <c r="AN49" s="75" t="str">
        <f t="shared" si="29"/>
        <v>0</v>
      </c>
      <c r="AO49" s="75" t="str">
        <f t="shared" si="30"/>
        <v>0</v>
      </c>
      <c r="AP49" s="75" t="str">
        <f t="shared" si="31"/>
        <v>0</v>
      </c>
      <c r="AQ49" s="75" t="str">
        <f t="shared" si="32"/>
        <v>0</v>
      </c>
      <c r="AR49" s="75" t="str">
        <f t="shared" si="33"/>
        <v>0</v>
      </c>
      <c r="AS49" s="76" t="str">
        <f t="shared" si="34"/>
        <v>0</v>
      </c>
      <c r="AT49" s="76" t="str">
        <f t="shared" si="35"/>
        <v>0</v>
      </c>
      <c r="AU49" s="76" t="str">
        <f t="shared" si="36"/>
        <v>0</v>
      </c>
      <c r="AV49" s="76" t="str">
        <f t="shared" si="37"/>
        <v>0</v>
      </c>
      <c r="AW49" s="76" t="str">
        <f t="shared" si="38"/>
        <v>0</v>
      </c>
      <c r="AX49" s="76" t="str">
        <f t="shared" si="39"/>
        <v>0</v>
      </c>
      <c r="AY49" s="76" t="str">
        <f t="shared" si="40"/>
        <v>0</v>
      </c>
      <c r="AZ49" s="76" t="str">
        <f t="shared" si="41"/>
        <v>0</v>
      </c>
      <c r="BA49" s="76" t="str">
        <f t="shared" si="42"/>
        <v>0</v>
      </c>
      <c r="BB49" s="76" t="str">
        <f t="shared" si="43"/>
        <v>0</v>
      </c>
      <c r="BC49" s="7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>
      <c r="C50" s="86">
        <v>45</v>
      </c>
      <c r="D50" s="87"/>
      <c r="E50" s="88"/>
      <c r="F50" s="89"/>
      <c r="G50" s="89"/>
      <c r="H50" s="89"/>
      <c r="I50" s="90">
        <v>0.45694444444444443</v>
      </c>
      <c r="J50" s="90">
        <v>0.51666666666666672</v>
      </c>
      <c r="K50" s="62">
        <f t="shared" si="46"/>
        <v>5.9722222222222288E-2</v>
      </c>
      <c r="L50" s="72">
        <f t="shared" si="1"/>
        <v>0</v>
      </c>
      <c r="M50" s="73" t="str">
        <f t="shared" si="2"/>
        <v>0:00:00</v>
      </c>
      <c r="N50" s="74" t="str">
        <f t="shared" si="3"/>
        <v>0:00:00</v>
      </c>
      <c r="O50" s="73" t="str">
        <f t="shared" si="4"/>
        <v>0:00:00</v>
      </c>
      <c r="P50" s="73" t="str">
        <f t="shared" si="5"/>
        <v>0:00:00</v>
      </c>
      <c r="Q50" s="73" t="str">
        <f t="shared" si="6"/>
        <v>0:00:00</v>
      </c>
      <c r="R50" s="73" t="str">
        <f t="shared" si="7"/>
        <v>0:00:00</v>
      </c>
      <c r="S50" s="73" t="str">
        <f t="shared" si="8"/>
        <v>0:00:00</v>
      </c>
      <c r="T50" s="73" t="str">
        <f t="shared" si="9"/>
        <v>0:00:00</v>
      </c>
      <c r="U50" s="73" t="str">
        <f t="shared" si="10"/>
        <v>0:00:00</v>
      </c>
      <c r="V50" s="73" t="str">
        <f t="shared" si="11"/>
        <v>0:00:00</v>
      </c>
      <c r="W50" s="73" t="str">
        <f t="shared" si="12"/>
        <v>0:00:00</v>
      </c>
      <c r="X50" s="73" t="str">
        <f t="shared" si="13"/>
        <v>0:00:00</v>
      </c>
      <c r="Y50" s="73" t="str">
        <f t="shared" si="14"/>
        <v>0:00:00</v>
      </c>
      <c r="Z50" s="73" t="str">
        <f t="shared" si="15"/>
        <v>0:00:00</v>
      </c>
      <c r="AA50" s="73" t="str">
        <f t="shared" si="16"/>
        <v>0:00:00</v>
      </c>
      <c r="AB50" s="73" t="str">
        <f t="shared" si="17"/>
        <v>0:00:00</v>
      </c>
      <c r="AC50" s="73" t="str">
        <f t="shared" si="18"/>
        <v>0:00:00</v>
      </c>
      <c r="AD50" s="73" t="str">
        <f t="shared" si="19"/>
        <v>0:00:00</v>
      </c>
      <c r="AE50" s="73" t="str">
        <f t="shared" si="20"/>
        <v>0:00:00</v>
      </c>
      <c r="AF50" s="73" t="str">
        <f t="shared" si="21"/>
        <v>0:00:00</v>
      </c>
      <c r="AG50" s="73" t="str">
        <f t="shared" si="22"/>
        <v>0:00:00</v>
      </c>
      <c r="AH50" s="75" t="str">
        <f t="shared" si="23"/>
        <v>0</v>
      </c>
      <c r="AI50" s="75" t="str">
        <f t="shared" si="24"/>
        <v>0</v>
      </c>
      <c r="AJ50" s="75" t="str">
        <f t="shared" si="25"/>
        <v>0</v>
      </c>
      <c r="AK50" s="75" t="str">
        <f t="shared" si="26"/>
        <v>0</v>
      </c>
      <c r="AL50" s="75" t="str">
        <f t="shared" si="27"/>
        <v>0</v>
      </c>
      <c r="AM50" s="75" t="str">
        <f t="shared" si="28"/>
        <v>0</v>
      </c>
      <c r="AN50" s="75" t="str">
        <f t="shared" si="29"/>
        <v>0</v>
      </c>
      <c r="AO50" s="75" t="str">
        <f t="shared" si="30"/>
        <v>0</v>
      </c>
      <c r="AP50" s="75" t="str">
        <f t="shared" si="31"/>
        <v>0</v>
      </c>
      <c r="AQ50" s="75" t="str">
        <f t="shared" si="32"/>
        <v>0</v>
      </c>
      <c r="AR50" s="75" t="str">
        <f t="shared" si="33"/>
        <v>0</v>
      </c>
      <c r="AS50" s="76" t="str">
        <f t="shared" si="34"/>
        <v>0</v>
      </c>
      <c r="AT50" s="76" t="str">
        <f t="shared" si="35"/>
        <v>0</v>
      </c>
      <c r="AU50" s="76" t="str">
        <f t="shared" si="36"/>
        <v>0</v>
      </c>
      <c r="AV50" s="76" t="str">
        <f t="shared" si="37"/>
        <v>0</v>
      </c>
      <c r="AW50" s="76" t="str">
        <f t="shared" si="38"/>
        <v>0</v>
      </c>
      <c r="AX50" s="76" t="str">
        <f t="shared" si="39"/>
        <v>0</v>
      </c>
      <c r="AY50" s="76" t="str">
        <f t="shared" si="40"/>
        <v>0</v>
      </c>
      <c r="AZ50" s="76" t="str">
        <f t="shared" si="41"/>
        <v>0</v>
      </c>
      <c r="BA50" s="76" t="str">
        <f t="shared" si="42"/>
        <v>0</v>
      </c>
      <c r="BB50" s="76" t="str">
        <f t="shared" si="43"/>
        <v>0</v>
      </c>
      <c r="BC50" s="7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s="5" customFormat="1">
      <c r="A51"/>
      <c r="B51" s="11"/>
      <c r="C51" s="86">
        <v>46</v>
      </c>
      <c r="D51" s="87"/>
      <c r="E51" s="88"/>
      <c r="F51" s="89"/>
      <c r="G51" s="89"/>
      <c r="H51" s="89"/>
      <c r="I51" s="90">
        <v>0.59097222222222223</v>
      </c>
      <c r="J51" s="90">
        <v>0.61527777777777781</v>
      </c>
      <c r="K51" s="62">
        <f t="shared" si="46"/>
        <v>2.430555555555558E-2</v>
      </c>
      <c r="L51" s="72">
        <f t="shared" si="1"/>
        <v>0</v>
      </c>
      <c r="M51" s="73" t="str">
        <f t="shared" si="2"/>
        <v>0:00:00</v>
      </c>
      <c r="N51" s="74" t="str">
        <f t="shared" si="3"/>
        <v>0:00:00</v>
      </c>
      <c r="O51" s="73" t="str">
        <f t="shared" si="4"/>
        <v>0:00:00</v>
      </c>
      <c r="P51" s="73" t="str">
        <f t="shared" si="5"/>
        <v>0:00:00</v>
      </c>
      <c r="Q51" s="73" t="str">
        <f t="shared" si="6"/>
        <v>0:00:00</v>
      </c>
      <c r="R51" s="73" t="str">
        <f t="shared" si="7"/>
        <v>0:00:00</v>
      </c>
      <c r="S51" s="73" t="str">
        <f t="shared" si="8"/>
        <v>0:00:00</v>
      </c>
      <c r="T51" s="73" t="str">
        <f t="shared" si="9"/>
        <v>0:00:00</v>
      </c>
      <c r="U51" s="73" t="str">
        <f t="shared" si="10"/>
        <v>0:00:00</v>
      </c>
      <c r="V51" s="73" t="str">
        <f t="shared" si="11"/>
        <v>0:00:00</v>
      </c>
      <c r="W51" s="73" t="str">
        <f t="shared" si="12"/>
        <v>0:00:00</v>
      </c>
      <c r="X51" s="73" t="str">
        <f t="shared" si="13"/>
        <v>0:00:00</v>
      </c>
      <c r="Y51" s="73" t="str">
        <f t="shared" si="14"/>
        <v>0:00:00</v>
      </c>
      <c r="Z51" s="73" t="str">
        <f t="shared" si="15"/>
        <v>0:00:00</v>
      </c>
      <c r="AA51" s="73" t="str">
        <f t="shared" si="16"/>
        <v>0:00:00</v>
      </c>
      <c r="AB51" s="73" t="str">
        <f t="shared" si="17"/>
        <v>0:00:00</v>
      </c>
      <c r="AC51" s="73" t="str">
        <f t="shared" si="18"/>
        <v>0:00:00</v>
      </c>
      <c r="AD51" s="73" t="str">
        <f t="shared" si="19"/>
        <v>0:00:00</v>
      </c>
      <c r="AE51" s="73" t="str">
        <f t="shared" si="20"/>
        <v>0:00:00</v>
      </c>
      <c r="AF51" s="73" t="str">
        <f t="shared" si="21"/>
        <v>0:00:00</v>
      </c>
      <c r="AG51" s="73" t="str">
        <f t="shared" si="22"/>
        <v>0:00:00</v>
      </c>
      <c r="AH51" s="75" t="str">
        <f t="shared" si="23"/>
        <v>0</v>
      </c>
      <c r="AI51" s="75" t="str">
        <f t="shared" si="24"/>
        <v>0</v>
      </c>
      <c r="AJ51" s="75" t="str">
        <f t="shared" si="25"/>
        <v>0</v>
      </c>
      <c r="AK51" s="75" t="str">
        <f t="shared" si="26"/>
        <v>0</v>
      </c>
      <c r="AL51" s="75" t="str">
        <f t="shared" si="27"/>
        <v>0</v>
      </c>
      <c r="AM51" s="75" t="str">
        <f t="shared" si="28"/>
        <v>0</v>
      </c>
      <c r="AN51" s="75" t="str">
        <f t="shared" si="29"/>
        <v>0</v>
      </c>
      <c r="AO51" s="75" t="str">
        <f t="shared" si="30"/>
        <v>0</v>
      </c>
      <c r="AP51" s="75" t="str">
        <f t="shared" si="31"/>
        <v>0</v>
      </c>
      <c r="AQ51" s="75" t="str">
        <f t="shared" si="32"/>
        <v>0</v>
      </c>
      <c r="AR51" s="75" t="str">
        <f t="shared" si="33"/>
        <v>0</v>
      </c>
      <c r="AS51" s="76" t="str">
        <f t="shared" si="34"/>
        <v>0</v>
      </c>
      <c r="AT51" s="76" t="str">
        <f t="shared" si="35"/>
        <v>0</v>
      </c>
      <c r="AU51" s="76" t="str">
        <f t="shared" si="36"/>
        <v>0</v>
      </c>
      <c r="AV51" s="76" t="str">
        <f t="shared" si="37"/>
        <v>0</v>
      </c>
      <c r="AW51" s="76" t="str">
        <f t="shared" si="38"/>
        <v>0</v>
      </c>
      <c r="AX51" s="76" t="str">
        <f t="shared" si="39"/>
        <v>0</v>
      </c>
      <c r="AY51" s="76" t="str">
        <f t="shared" si="40"/>
        <v>0</v>
      </c>
      <c r="AZ51" s="76" t="str">
        <f t="shared" si="41"/>
        <v>0</v>
      </c>
      <c r="BA51" s="76" t="str">
        <f t="shared" si="42"/>
        <v>0</v>
      </c>
      <c r="BB51" s="76" t="str">
        <f t="shared" si="43"/>
        <v>0</v>
      </c>
      <c r="BC51" s="7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</row>
    <row r="52" spans="1:114" s="5" customFormat="1">
      <c r="A52"/>
      <c r="B52" s="11"/>
      <c r="C52" s="86">
        <v>47</v>
      </c>
      <c r="D52" s="87"/>
      <c r="E52" s="88"/>
      <c r="F52" s="89" t="s">
        <v>58</v>
      </c>
      <c r="G52" s="89"/>
      <c r="H52" s="89"/>
      <c r="I52" s="90">
        <v>0.75208333333333333</v>
      </c>
      <c r="J52" s="90">
        <v>0.77013888888888893</v>
      </c>
      <c r="K52" s="62">
        <f t="shared" si="46"/>
        <v>1.8055555555555602E-2</v>
      </c>
      <c r="L52" s="72">
        <f t="shared" si="1"/>
        <v>0</v>
      </c>
      <c r="M52" s="73" t="str">
        <f t="shared" si="2"/>
        <v>0:00:00</v>
      </c>
      <c r="N52" s="74" t="str">
        <f t="shared" si="3"/>
        <v>0:00:00</v>
      </c>
      <c r="O52" s="73" t="str">
        <f t="shared" si="4"/>
        <v>0:00:00</v>
      </c>
      <c r="P52" s="73" t="str">
        <f t="shared" si="5"/>
        <v>0:00:00</v>
      </c>
      <c r="Q52" s="73" t="str">
        <f t="shared" si="6"/>
        <v>0:00:00</v>
      </c>
      <c r="R52" s="73" t="str">
        <f t="shared" si="7"/>
        <v>0:00:00</v>
      </c>
      <c r="S52" s="73" t="str">
        <f t="shared" si="8"/>
        <v>0:00:00</v>
      </c>
      <c r="T52" s="73" t="str">
        <f t="shared" si="9"/>
        <v>0:00:00</v>
      </c>
      <c r="U52" s="73" t="str">
        <f t="shared" si="10"/>
        <v>0:00:00</v>
      </c>
      <c r="V52" s="73" t="str">
        <f t="shared" si="11"/>
        <v>0:00:00</v>
      </c>
      <c r="W52" s="73" t="str">
        <f t="shared" si="12"/>
        <v>0:00:00</v>
      </c>
      <c r="X52" s="73" t="str">
        <f t="shared" si="13"/>
        <v>0:00:00</v>
      </c>
      <c r="Y52" s="73" t="str">
        <f t="shared" si="14"/>
        <v>0:00:00</v>
      </c>
      <c r="Z52" s="73" t="str">
        <f t="shared" si="15"/>
        <v>0:00:00</v>
      </c>
      <c r="AA52" s="73" t="str">
        <f t="shared" si="16"/>
        <v>0:00:00</v>
      </c>
      <c r="AB52" s="73" t="str">
        <f t="shared" si="17"/>
        <v>0:00:00</v>
      </c>
      <c r="AC52" s="73" t="str">
        <f t="shared" si="18"/>
        <v>0:00:00</v>
      </c>
      <c r="AD52" s="73" t="str">
        <f t="shared" si="19"/>
        <v>0:00:00</v>
      </c>
      <c r="AE52" s="73" t="str">
        <f t="shared" si="20"/>
        <v>0:00:00</v>
      </c>
      <c r="AF52" s="73" t="str">
        <f t="shared" si="21"/>
        <v>0:00:00</v>
      </c>
      <c r="AG52" s="73" t="str">
        <f t="shared" si="22"/>
        <v>0:00:00</v>
      </c>
      <c r="AH52" s="75" t="str">
        <f t="shared" si="23"/>
        <v>0</v>
      </c>
      <c r="AI52" s="75" t="str">
        <f t="shared" si="24"/>
        <v>0</v>
      </c>
      <c r="AJ52" s="75" t="str">
        <f t="shared" si="25"/>
        <v>0</v>
      </c>
      <c r="AK52" s="75" t="str">
        <f t="shared" si="26"/>
        <v>0</v>
      </c>
      <c r="AL52" s="75" t="str">
        <f t="shared" si="27"/>
        <v>0</v>
      </c>
      <c r="AM52" s="75" t="str">
        <f t="shared" si="28"/>
        <v>0</v>
      </c>
      <c r="AN52" s="75" t="str">
        <f t="shared" si="29"/>
        <v>0</v>
      </c>
      <c r="AO52" s="75" t="str">
        <f t="shared" si="30"/>
        <v>0</v>
      </c>
      <c r="AP52" s="75" t="str">
        <f t="shared" si="31"/>
        <v>0</v>
      </c>
      <c r="AQ52" s="75" t="str">
        <f t="shared" si="32"/>
        <v>0</v>
      </c>
      <c r="AR52" s="75" t="str">
        <f t="shared" si="33"/>
        <v>0</v>
      </c>
      <c r="AS52" s="76" t="str">
        <f t="shared" si="34"/>
        <v>0</v>
      </c>
      <c r="AT52" s="76" t="str">
        <f t="shared" si="35"/>
        <v>0</v>
      </c>
      <c r="AU52" s="76" t="str">
        <f t="shared" si="36"/>
        <v>0</v>
      </c>
      <c r="AV52" s="76" t="str">
        <f t="shared" si="37"/>
        <v>0</v>
      </c>
      <c r="AW52" s="76" t="str">
        <f t="shared" si="38"/>
        <v>0</v>
      </c>
      <c r="AX52" s="76" t="str">
        <f t="shared" si="39"/>
        <v>0</v>
      </c>
      <c r="AY52" s="76" t="str">
        <f t="shared" si="40"/>
        <v>0</v>
      </c>
      <c r="AZ52" s="76" t="str">
        <f t="shared" si="41"/>
        <v>0</v>
      </c>
      <c r="BA52" s="76" t="str">
        <f t="shared" si="42"/>
        <v>0</v>
      </c>
      <c r="BB52" s="76" t="str">
        <f t="shared" si="43"/>
        <v>0</v>
      </c>
      <c r="BC52" s="71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</row>
    <row r="53" spans="1:114">
      <c r="C53" s="86">
        <v>48</v>
      </c>
      <c r="D53" s="87"/>
      <c r="E53" s="88"/>
      <c r="F53" s="89"/>
      <c r="G53" s="89"/>
      <c r="H53" s="89"/>
      <c r="I53" s="90">
        <v>0.81388888888888899</v>
      </c>
      <c r="J53" s="90">
        <v>0.84027777777777779</v>
      </c>
      <c r="K53" s="62">
        <f t="shared" si="46"/>
        <v>2.6388888888888795E-2</v>
      </c>
      <c r="L53" s="72">
        <f t="shared" si="1"/>
        <v>0</v>
      </c>
      <c r="M53" s="73" t="str">
        <f t="shared" si="2"/>
        <v>0:00:00</v>
      </c>
      <c r="N53" s="74" t="str">
        <f t="shared" si="3"/>
        <v>0:00:00</v>
      </c>
      <c r="O53" s="73" t="str">
        <f t="shared" si="4"/>
        <v>0:00:00</v>
      </c>
      <c r="P53" s="73" t="str">
        <f t="shared" si="5"/>
        <v>0:00:00</v>
      </c>
      <c r="Q53" s="73" t="str">
        <f t="shared" si="6"/>
        <v>0:00:00</v>
      </c>
      <c r="R53" s="73" t="str">
        <f t="shared" si="7"/>
        <v>0:00:00</v>
      </c>
      <c r="S53" s="73" t="str">
        <f t="shared" si="8"/>
        <v>0:00:00</v>
      </c>
      <c r="T53" s="73" t="str">
        <f t="shared" si="9"/>
        <v>0:00:00</v>
      </c>
      <c r="U53" s="73" t="str">
        <f t="shared" si="10"/>
        <v>0:00:00</v>
      </c>
      <c r="V53" s="73" t="str">
        <f t="shared" si="11"/>
        <v>0:00:00</v>
      </c>
      <c r="W53" s="73" t="str">
        <f t="shared" si="12"/>
        <v>0:00:00</v>
      </c>
      <c r="X53" s="73" t="str">
        <f t="shared" si="13"/>
        <v>0:00:00</v>
      </c>
      <c r="Y53" s="73" t="str">
        <f t="shared" si="14"/>
        <v>0:00:00</v>
      </c>
      <c r="Z53" s="73" t="str">
        <f t="shared" si="15"/>
        <v>0:00:00</v>
      </c>
      <c r="AA53" s="73" t="str">
        <f t="shared" si="16"/>
        <v>0:00:00</v>
      </c>
      <c r="AB53" s="73" t="str">
        <f t="shared" si="17"/>
        <v>0:00:00</v>
      </c>
      <c r="AC53" s="73" t="str">
        <f t="shared" si="18"/>
        <v>0:00:00</v>
      </c>
      <c r="AD53" s="73" t="str">
        <f t="shared" si="19"/>
        <v>0:00:00</v>
      </c>
      <c r="AE53" s="73" t="str">
        <f t="shared" si="20"/>
        <v>0:00:00</v>
      </c>
      <c r="AF53" s="73" t="str">
        <f t="shared" si="21"/>
        <v>0:00:00</v>
      </c>
      <c r="AG53" s="73" t="str">
        <f t="shared" si="22"/>
        <v>0:00:00</v>
      </c>
      <c r="AH53" s="75" t="str">
        <f t="shared" si="23"/>
        <v>0</v>
      </c>
      <c r="AI53" s="75" t="str">
        <f t="shared" si="24"/>
        <v>0</v>
      </c>
      <c r="AJ53" s="75" t="str">
        <f t="shared" si="25"/>
        <v>0</v>
      </c>
      <c r="AK53" s="75" t="str">
        <f t="shared" si="26"/>
        <v>0</v>
      </c>
      <c r="AL53" s="75" t="str">
        <f t="shared" si="27"/>
        <v>0</v>
      </c>
      <c r="AM53" s="75" t="str">
        <f t="shared" si="28"/>
        <v>0</v>
      </c>
      <c r="AN53" s="75" t="str">
        <f t="shared" si="29"/>
        <v>0</v>
      </c>
      <c r="AO53" s="75" t="str">
        <f t="shared" si="30"/>
        <v>0</v>
      </c>
      <c r="AP53" s="75" t="str">
        <f t="shared" si="31"/>
        <v>0</v>
      </c>
      <c r="AQ53" s="75" t="str">
        <f t="shared" si="32"/>
        <v>0</v>
      </c>
      <c r="AR53" s="75" t="str">
        <f t="shared" si="33"/>
        <v>0</v>
      </c>
      <c r="AS53" s="76" t="str">
        <f t="shared" si="34"/>
        <v>0</v>
      </c>
      <c r="AT53" s="76" t="str">
        <f t="shared" si="35"/>
        <v>0</v>
      </c>
      <c r="AU53" s="76" t="str">
        <f t="shared" si="36"/>
        <v>0</v>
      </c>
      <c r="AV53" s="76" t="str">
        <f t="shared" si="37"/>
        <v>0</v>
      </c>
      <c r="AW53" s="76" t="str">
        <f t="shared" si="38"/>
        <v>0</v>
      </c>
      <c r="AX53" s="76" t="str">
        <f t="shared" si="39"/>
        <v>0</v>
      </c>
      <c r="AY53" s="76" t="str">
        <f t="shared" si="40"/>
        <v>0</v>
      </c>
      <c r="AZ53" s="76" t="str">
        <f t="shared" si="41"/>
        <v>0</v>
      </c>
      <c r="BA53" s="76" t="str">
        <f t="shared" si="42"/>
        <v>0</v>
      </c>
      <c r="BB53" s="76" t="str">
        <f t="shared" si="43"/>
        <v>0</v>
      </c>
      <c r="BC53" s="7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>
      <c r="C54" s="86">
        <v>49</v>
      </c>
      <c r="D54" s="87"/>
      <c r="E54" s="88"/>
      <c r="F54" s="89" t="s">
        <v>58</v>
      </c>
      <c r="G54" s="89"/>
      <c r="H54" s="92">
        <v>44189</v>
      </c>
      <c r="I54" s="90">
        <v>0.3</v>
      </c>
      <c r="J54" s="90">
        <v>0.39930555555555558</v>
      </c>
      <c r="K54" s="62">
        <f t="shared" si="46"/>
        <v>9.9305555555555591E-2</v>
      </c>
      <c r="L54" s="72">
        <f t="shared" si="1"/>
        <v>0</v>
      </c>
      <c r="M54" s="73" t="str">
        <f t="shared" si="2"/>
        <v>0:00:00</v>
      </c>
      <c r="N54" s="74" t="str">
        <f t="shared" si="3"/>
        <v>0:00:00</v>
      </c>
      <c r="O54" s="73" t="str">
        <f t="shared" si="4"/>
        <v>0:00:00</v>
      </c>
      <c r="P54" s="73" t="str">
        <f t="shared" si="5"/>
        <v>0:00:00</v>
      </c>
      <c r="Q54" s="73" t="str">
        <f t="shared" si="6"/>
        <v>0:00:00</v>
      </c>
      <c r="R54" s="73" t="str">
        <f t="shared" si="7"/>
        <v>0:00:00</v>
      </c>
      <c r="S54" s="73" t="str">
        <f t="shared" si="8"/>
        <v>0:00:00</v>
      </c>
      <c r="T54" s="73" t="str">
        <f t="shared" si="9"/>
        <v>0:00:00</v>
      </c>
      <c r="U54" s="73" t="str">
        <f t="shared" si="10"/>
        <v>0:00:00</v>
      </c>
      <c r="V54" s="73" t="str">
        <f t="shared" si="11"/>
        <v>0:00:00</v>
      </c>
      <c r="W54" s="73" t="str">
        <f t="shared" si="12"/>
        <v>0:00:00</v>
      </c>
      <c r="X54" s="73" t="str">
        <f t="shared" si="13"/>
        <v>0:00:00</v>
      </c>
      <c r="Y54" s="73" t="str">
        <f t="shared" si="14"/>
        <v>0:00:00</v>
      </c>
      <c r="Z54" s="73" t="str">
        <f t="shared" si="15"/>
        <v>0:00:00</v>
      </c>
      <c r="AA54" s="73" t="str">
        <f t="shared" si="16"/>
        <v>0:00:00</v>
      </c>
      <c r="AB54" s="73" t="str">
        <f t="shared" si="17"/>
        <v>0:00:00</v>
      </c>
      <c r="AC54" s="73" t="str">
        <f t="shared" si="18"/>
        <v>0:00:00</v>
      </c>
      <c r="AD54" s="73" t="str">
        <f t="shared" si="19"/>
        <v>0:00:00</v>
      </c>
      <c r="AE54" s="73" t="str">
        <f t="shared" si="20"/>
        <v>0:00:00</v>
      </c>
      <c r="AF54" s="73" t="str">
        <f t="shared" si="21"/>
        <v>0:00:00</v>
      </c>
      <c r="AG54" s="73" t="str">
        <f t="shared" si="22"/>
        <v>0:00:00</v>
      </c>
      <c r="AH54" s="75" t="str">
        <f t="shared" si="23"/>
        <v>0</v>
      </c>
      <c r="AI54" s="75" t="str">
        <f t="shared" si="24"/>
        <v>0</v>
      </c>
      <c r="AJ54" s="75" t="str">
        <f t="shared" si="25"/>
        <v>0</v>
      </c>
      <c r="AK54" s="75" t="str">
        <f t="shared" si="26"/>
        <v>0</v>
      </c>
      <c r="AL54" s="75" t="str">
        <f t="shared" si="27"/>
        <v>0</v>
      </c>
      <c r="AM54" s="75" t="str">
        <f t="shared" si="28"/>
        <v>0</v>
      </c>
      <c r="AN54" s="75" t="str">
        <f t="shared" si="29"/>
        <v>0</v>
      </c>
      <c r="AO54" s="75" t="str">
        <f t="shared" si="30"/>
        <v>0</v>
      </c>
      <c r="AP54" s="75" t="str">
        <f t="shared" si="31"/>
        <v>0</v>
      </c>
      <c r="AQ54" s="75" t="str">
        <f t="shared" si="32"/>
        <v>0</v>
      </c>
      <c r="AR54" s="75" t="str">
        <f t="shared" si="33"/>
        <v>0</v>
      </c>
      <c r="AS54" s="76" t="str">
        <f t="shared" si="34"/>
        <v>0</v>
      </c>
      <c r="AT54" s="76" t="str">
        <f t="shared" si="35"/>
        <v>0</v>
      </c>
      <c r="AU54" s="76" t="str">
        <f t="shared" si="36"/>
        <v>0</v>
      </c>
      <c r="AV54" s="76" t="str">
        <f t="shared" si="37"/>
        <v>0</v>
      </c>
      <c r="AW54" s="76" t="str">
        <f t="shared" si="38"/>
        <v>0</v>
      </c>
      <c r="AX54" s="76" t="str">
        <f t="shared" si="39"/>
        <v>0</v>
      </c>
      <c r="AY54" s="76" t="str">
        <f t="shared" si="40"/>
        <v>0</v>
      </c>
      <c r="AZ54" s="76" t="str">
        <f t="shared" si="41"/>
        <v>0</v>
      </c>
      <c r="BA54" s="76" t="str">
        <f t="shared" si="42"/>
        <v>0</v>
      </c>
      <c r="BB54" s="76" t="str">
        <f t="shared" si="43"/>
        <v>0</v>
      </c>
      <c r="BC54" s="7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s="12" customFormat="1">
      <c r="A55"/>
      <c r="B55" s="1"/>
      <c r="C55" s="86">
        <v>50</v>
      </c>
      <c r="D55" s="87"/>
      <c r="E55" s="88"/>
      <c r="F55" s="89"/>
      <c r="G55" s="89"/>
      <c r="H55" s="89"/>
      <c r="I55" s="90">
        <v>0.45347222222222222</v>
      </c>
      <c r="J55" s="90">
        <v>0.53819444444444442</v>
      </c>
      <c r="K55" s="62">
        <f t="shared" si="46"/>
        <v>8.4722222222222199E-2</v>
      </c>
      <c r="L55" s="72">
        <f t="shared" si="1"/>
        <v>0</v>
      </c>
      <c r="M55" s="73" t="str">
        <f t="shared" si="2"/>
        <v>0:00:00</v>
      </c>
      <c r="N55" s="74" t="str">
        <f t="shared" si="3"/>
        <v>0:00:00</v>
      </c>
      <c r="O55" s="73" t="str">
        <f t="shared" si="4"/>
        <v>0:00:00</v>
      </c>
      <c r="P55" s="73" t="str">
        <f t="shared" si="5"/>
        <v>0:00:00</v>
      </c>
      <c r="Q55" s="73" t="str">
        <f t="shared" si="6"/>
        <v>0:00:00</v>
      </c>
      <c r="R55" s="73" t="str">
        <f t="shared" si="7"/>
        <v>0:00:00</v>
      </c>
      <c r="S55" s="73" t="str">
        <f t="shared" si="8"/>
        <v>0:00:00</v>
      </c>
      <c r="T55" s="73" t="str">
        <f t="shared" si="9"/>
        <v>0:00:00</v>
      </c>
      <c r="U55" s="73" t="str">
        <f t="shared" si="10"/>
        <v>0:00:00</v>
      </c>
      <c r="V55" s="73" t="str">
        <f t="shared" si="11"/>
        <v>0:00:00</v>
      </c>
      <c r="W55" s="73" t="str">
        <f t="shared" si="12"/>
        <v>0:00:00</v>
      </c>
      <c r="X55" s="73" t="str">
        <f t="shared" si="13"/>
        <v>0:00:00</v>
      </c>
      <c r="Y55" s="73" t="str">
        <f t="shared" si="14"/>
        <v>0:00:00</v>
      </c>
      <c r="Z55" s="73" t="str">
        <f t="shared" si="15"/>
        <v>0:00:00</v>
      </c>
      <c r="AA55" s="73" t="str">
        <f t="shared" si="16"/>
        <v>0:00:00</v>
      </c>
      <c r="AB55" s="73" t="str">
        <f t="shared" si="17"/>
        <v>0:00:00</v>
      </c>
      <c r="AC55" s="73" t="str">
        <f t="shared" si="18"/>
        <v>0:00:00</v>
      </c>
      <c r="AD55" s="73" t="str">
        <f t="shared" si="19"/>
        <v>0:00:00</v>
      </c>
      <c r="AE55" s="73" t="str">
        <f t="shared" si="20"/>
        <v>0:00:00</v>
      </c>
      <c r="AF55" s="73" t="str">
        <f t="shared" si="21"/>
        <v>0:00:00</v>
      </c>
      <c r="AG55" s="73" t="str">
        <f t="shared" si="22"/>
        <v>0:00:00</v>
      </c>
      <c r="AH55" s="75" t="str">
        <f t="shared" si="23"/>
        <v>0</v>
      </c>
      <c r="AI55" s="75" t="str">
        <f t="shared" si="24"/>
        <v>0</v>
      </c>
      <c r="AJ55" s="75" t="str">
        <f t="shared" si="25"/>
        <v>0</v>
      </c>
      <c r="AK55" s="75" t="str">
        <f t="shared" si="26"/>
        <v>0</v>
      </c>
      <c r="AL55" s="75" t="str">
        <f t="shared" si="27"/>
        <v>0</v>
      </c>
      <c r="AM55" s="75" t="str">
        <f t="shared" si="28"/>
        <v>0</v>
      </c>
      <c r="AN55" s="75" t="str">
        <f t="shared" si="29"/>
        <v>0</v>
      </c>
      <c r="AO55" s="75" t="str">
        <f t="shared" si="30"/>
        <v>0</v>
      </c>
      <c r="AP55" s="75" t="str">
        <f t="shared" si="31"/>
        <v>0</v>
      </c>
      <c r="AQ55" s="75" t="str">
        <f t="shared" si="32"/>
        <v>0</v>
      </c>
      <c r="AR55" s="75" t="str">
        <f t="shared" si="33"/>
        <v>0</v>
      </c>
      <c r="AS55" s="76" t="str">
        <f t="shared" si="34"/>
        <v>0</v>
      </c>
      <c r="AT55" s="76" t="str">
        <f t="shared" si="35"/>
        <v>0</v>
      </c>
      <c r="AU55" s="76" t="str">
        <f t="shared" si="36"/>
        <v>0</v>
      </c>
      <c r="AV55" s="76" t="str">
        <f t="shared" si="37"/>
        <v>0</v>
      </c>
      <c r="AW55" s="76" t="str">
        <f t="shared" si="38"/>
        <v>0</v>
      </c>
      <c r="AX55" s="76" t="str">
        <f t="shared" si="39"/>
        <v>0</v>
      </c>
      <c r="AY55" s="76" t="str">
        <f t="shared" si="40"/>
        <v>0</v>
      </c>
      <c r="AZ55" s="76" t="str">
        <f t="shared" si="41"/>
        <v>0</v>
      </c>
      <c r="BA55" s="76" t="str">
        <f t="shared" si="42"/>
        <v>0</v>
      </c>
      <c r="BB55" s="76" t="str">
        <f t="shared" si="43"/>
        <v>0</v>
      </c>
      <c r="BC55" s="71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</row>
    <row r="56" spans="1:114" s="5" customFormat="1">
      <c r="A56"/>
      <c r="B56" s="11"/>
      <c r="C56" s="86">
        <v>51</v>
      </c>
      <c r="D56" s="87"/>
      <c r="E56" s="88"/>
      <c r="F56" s="89" t="s">
        <v>58</v>
      </c>
      <c r="G56" s="89"/>
      <c r="H56" s="89"/>
      <c r="I56" s="90">
        <v>0.76250000000000007</v>
      </c>
      <c r="J56" s="90">
        <v>0.78680555555555554</v>
      </c>
      <c r="K56" s="62">
        <f t="shared" si="46"/>
        <v>2.4305555555555469E-2</v>
      </c>
      <c r="L56" s="72">
        <f t="shared" si="1"/>
        <v>0</v>
      </c>
      <c r="M56" s="73" t="str">
        <f t="shared" si="2"/>
        <v>0:00:00</v>
      </c>
      <c r="N56" s="74" t="str">
        <f t="shared" si="3"/>
        <v>0:00:00</v>
      </c>
      <c r="O56" s="73" t="str">
        <f t="shared" si="4"/>
        <v>0:00:00</v>
      </c>
      <c r="P56" s="73" t="str">
        <f t="shared" si="5"/>
        <v>0:00:00</v>
      </c>
      <c r="Q56" s="73" t="str">
        <f t="shared" si="6"/>
        <v>0:00:00</v>
      </c>
      <c r="R56" s="73" t="str">
        <f t="shared" si="7"/>
        <v>0:00:00</v>
      </c>
      <c r="S56" s="73" t="str">
        <f t="shared" si="8"/>
        <v>0:00:00</v>
      </c>
      <c r="T56" s="73" t="str">
        <f t="shared" si="9"/>
        <v>0:00:00</v>
      </c>
      <c r="U56" s="73" t="str">
        <f t="shared" si="10"/>
        <v>0:00:00</v>
      </c>
      <c r="V56" s="73" t="str">
        <f t="shared" si="11"/>
        <v>0:00:00</v>
      </c>
      <c r="W56" s="73" t="str">
        <f t="shared" si="12"/>
        <v>0:00:00</v>
      </c>
      <c r="X56" s="73" t="str">
        <f t="shared" si="13"/>
        <v>0:00:00</v>
      </c>
      <c r="Y56" s="73" t="str">
        <f t="shared" si="14"/>
        <v>0:00:00</v>
      </c>
      <c r="Z56" s="73" t="str">
        <f t="shared" si="15"/>
        <v>0:00:00</v>
      </c>
      <c r="AA56" s="73" t="str">
        <f t="shared" si="16"/>
        <v>0:00:00</v>
      </c>
      <c r="AB56" s="73" t="str">
        <f t="shared" si="17"/>
        <v>0:00:00</v>
      </c>
      <c r="AC56" s="73" t="str">
        <f t="shared" si="18"/>
        <v>0:00:00</v>
      </c>
      <c r="AD56" s="73" t="str">
        <f t="shared" si="19"/>
        <v>0:00:00</v>
      </c>
      <c r="AE56" s="73" t="str">
        <f t="shared" si="20"/>
        <v>0:00:00</v>
      </c>
      <c r="AF56" s="73" t="str">
        <f t="shared" si="21"/>
        <v>0:00:00</v>
      </c>
      <c r="AG56" s="73" t="str">
        <f t="shared" si="22"/>
        <v>0:00:00</v>
      </c>
      <c r="AH56" s="75" t="str">
        <f t="shared" si="23"/>
        <v>0</v>
      </c>
      <c r="AI56" s="75" t="str">
        <f t="shared" si="24"/>
        <v>0</v>
      </c>
      <c r="AJ56" s="75" t="str">
        <f t="shared" si="25"/>
        <v>0</v>
      </c>
      <c r="AK56" s="75" t="str">
        <f t="shared" si="26"/>
        <v>0</v>
      </c>
      <c r="AL56" s="75" t="str">
        <f t="shared" si="27"/>
        <v>0</v>
      </c>
      <c r="AM56" s="75" t="str">
        <f t="shared" si="28"/>
        <v>0</v>
      </c>
      <c r="AN56" s="75" t="str">
        <f t="shared" si="29"/>
        <v>0</v>
      </c>
      <c r="AO56" s="75" t="str">
        <f t="shared" si="30"/>
        <v>0</v>
      </c>
      <c r="AP56" s="75" t="str">
        <f t="shared" si="31"/>
        <v>0</v>
      </c>
      <c r="AQ56" s="75" t="str">
        <f t="shared" si="32"/>
        <v>0</v>
      </c>
      <c r="AR56" s="75" t="str">
        <f t="shared" si="33"/>
        <v>0</v>
      </c>
      <c r="AS56" s="76" t="str">
        <f t="shared" si="34"/>
        <v>0</v>
      </c>
      <c r="AT56" s="76" t="str">
        <f t="shared" si="35"/>
        <v>0</v>
      </c>
      <c r="AU56" s="76" t="str">
        <f t="shared" si="36"/>
        <v>0</v>
      </c>
      <c r="AV56" s="76" t="str">
        <f t="shared" si="37"/>
        <v>0</v>
      </c>
      <c r="AW56" s="76" t="str">
        <f t="shared" si="38"/>
        <v>0</v>
      </c>
      <c r="AX56" s="76" t="str">
        <f t="shared" si="39"/>
        <v>0</v>
      </c>
      <c r="AY56" s="76" t="str">
        <f t="shared" si="40"/>
        <v>0</v>
      </c>
      <c r="AZ56" s="76" t="str">
        <f t="shared" si="41"/>
        <v>0</v>
      </c>
      <c r="BA56" s="76" t="str">
        <f t="shared" si="42"/>
        <v>0</v>
      </c>
      <c r="BB56" s="76" t="str">
        <f t="shared" si="43"/>
        <v>0</v>
      </c>
      <c r="BC56" s="71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</row>
    <row r="57" spans="1:114" s="5" customFormat="1">
      <c r="A57"/>
      <c r="B57" s="11"/>
      <c r="C57" s="86">
        <v>52</v>
      </c>
      <c r="D57" s="87"/>
      <c r="E57" s="88"/>
      <c r="F57" s="89"/>
      <c r="G57" s="89"/>
      <c r="H57" s="92">
        <v>44189</v>
      </c>
      <c r="I57" s="90">
        <v>0.81319444444444444</v>
      </c>
      <c r="J57" s="90">
        <v>0.83680555555555547</v>
      </c>
      <c r="K57" s="62">
        <f t="shared" si="46"/>
        <v>2.3611111111111027E-2</v>
      </c>
      <c r="L57" s="72">
        <f t="shared" si="1"/>
        <v>0</v>
      </c>
      <c r="M57" s="73" t="str">
        <f t="shared" si="2"/>
        <v>0:00:00</v>
      </c>
      <c r="N57" s="74" t="str">
        <f t="shared" si="3"/>
        <v>0:00:00</v>
      </c>
      <c r="O57" s="73" t="str">
        <f t="shared" si="4"/>
        <v>0:00:00</v>
      </c>
      <c r="P57" s="73" t="str">
        <f t="shared" si="5"/>
        <v>0:00:00</v>
      </c>
      <c r="Q57" s="73" t="str">
        <f t="shared" si="6"/>
        <v>0:00:00</v>
      </c>
      <c r="R57" s="73" t="str">
        <f t="shared" si="7"/>
        <v>0:00:00</v>
      </c>
      <c r="S57" s="73" t="str">
        <f t="shared" si="8"/>
        <v>0:00:00</v>
      </c>
      <c r="T57" s="73" t="str">
        <f t="shared" si="9"/>
        <v>0:00:00</v>
      </c>
      <c r="U57" s="73" t="str">
        <f t="shared" si="10"/>
        <v>0:00:00</v>
      </c>
      <c r="V57" s="73" t="str">
        <f t="shared" si="11"/>
        <v>0:00:00</v>
      </c>
      <c r="W57" s="73" t="str">
        <f t="shared" si="12"/>
        <v>0:00:00</v>
      </c>
      <c r="X57" s="73" t="str">
        <f t="shared" si="13"/>
        <v>0:00:00</v>
      </c>
      <c r="Y57" s="73" t="str">
        <f t="shared" si="14"/>
        <v>0:00:00</v>
      </c>
      <c r="Z57" s="73" t="str">
        <f t="shared" si="15"/>
        <v>0:00:00</v>
      </c>
      <c r="AA57" s="73" t="str">
        <f t="shared" si="16"/>
        <v>0:00:00</v>
      </c>
      <c r="AB57" s="73" t="str">
        <f t="shared" si="17"/>
        <v>0:00:00</v>
      </c>
      <c r="AC57" s="73" t="str">
        <f t="shared" si="18"/>
        <v>0:00:00</v>
      </c>
      <c r="AD57" s="73" t="str">
        <f t="shared" si="19"/>
        <v>0:00:00</v>
      </c>
      <c r="AE57" s="73" t="str">
        <f t="shared" si="20"/>
        <v>0:00:00</v>
      </c>
      <c r="AF57" s="73" t="str">
        <f t="shared" si="21"/>
        <v>0:00:00</v>
      </c>
      <c r="AG57" s="73" t="str">
        <f t="shared" si="22"/>
        <v>0:00:00</v>
      </c>
      <c r="AH57" s="75" t="str">
        <f t="shared" si="23"/>
        <v>0</v>
      </c>
      <c r="AI57" s="75" t="str">
        <f t="shared" si="24"/>
        <v>0</v>
      </c>
      <c r="AJ57" s="75" t="str">
        <f t="shared" si="25"/>
        <v>0</v>
      </c>
      <c r="AK57" s="75" t="str">
        <f t="shared" si="26"/>
        <v>0</v>
      </c>
      <c r="AL57" s="75" t="str">
        <f t="shared" si="27"/>
        <v>0</v>
      </c>
      <c r="AM57" s="75" t="str">
        <f t="shared" si="28"/>
        <v>0</v>
      </c>
      <c r="AN57" s="75" t="str">
        <f t="shared" si="29"/>
        <v>0</v>
      </c>
      <c r="AO57" s="75" t="str">
        <f t="shared" si="30"/>
        <v>0</v>
      </c>
      <c r="AP57" s="75" t="str">
        <f t="shared" si="31"/>
        <v>0</v>
      </c>
      <c r="AQ57" s="75" t="str">
        <f t="shared" si="32"/>
        <v>0</v>
      </c>
      <c r="AR57" s="75" t="str">
        <f t="shared" si="33"/>
        <v>0</v>
      </c>
      <c r="AS57" s="76" t="str">
        <f t="shared" si="34"/>
        <v>0</v>
      </c>
      <c r="AT57" s="76" t="str">
        <f t="shared" si="35"/>
        <v>0</v>
      </c>
      <c r="AU57" s="76" t="str">
        <f t="shared" si="36"/>
        <v>0</v>
      </c>
      <c r="AV57" s="76" t="str">
        <f t="shared" si="37"/>
        <v>0</v>
      </c>
      <c r="AW57" s="76" t="str">
        <f t="shared" si="38"/>
        <v>0</v>
      </c>
      <c r="AX57" s="76" t="str">
        <f t="shared" si="39"/>
        <v>0</v>
      </c>
      <c r="AY57" s="76" t="str">
        <f t="shared" si="40"/>
        <v>0</v>
      </c>
      <c r="AZ57" s="76" t="str">
        <f t="shared" si="41"/>
        <v>0</v>
      </c>
      <c r="BA57" s="76" t="str">
        <f t="shared" si="42"/>
        <v>0</v>
      </c>
      <c r="BB57" s="76" t="str">
        <f t="shared" si="43"/>
        <v>0</v>
      </c>
      <c r="BC57" s="71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</row>
    <row r="58" spans="1:114">
      <c r="C58" s="86">
        <v>53</v>
      </c>
      <c r="D58" s="87"/>
      <c r="E58" s="88"/>
      <c r="F58" s="89"/>
      <c r="G58" s="89"/>
      <c r="H58" s="92">
        <v>44192</v>
      </c>
      <c r="I58" s="90">
        <v>0.31180555555555556</v>
      </c>
      <c r="J58" s="90">
        <v>0.40486111111111112</v>
      </c>
      <c r="K58" s="62">
        <f t="shared" si="46"/>
        <v>9.3055555555555558E-2</v>
      </c>
      <c r="L58" s="72">
        <f t="shared" si="1"/>
        <v>0</v>
      </c>
      <c r="M58" s="73" t="str">
        <f t="shared" si="2"/>
        <v>0:00:00</v>
      </c>
      <c r="N58" s="74" t="str">
        <f t="shared" si="3"/>
        <v>0:00:00</v>
      </c>
      <c r="O58" s="73" t="str">
        <f t="shared" si="4"/>
        <v>0:00:00</v>
      </c>
      <c r="P58" s="73" t="str">
        <f t="shared" si="5"/>
        <v>0:00:00</v>
      </c>
      <c r="Q58" s="73" t="str">
        <f t="shared" si="6"/>
        <v>0:00:00</v>
      </c>
      <c r="R58" s="73" t="str">
        <f t="shared" si="7"/>
        <v>0:00:00</v>
      </c>
      <c r="S58" s="73" t="str">
        <f t="shared" si="8"/>
        <v>0:00:00</v>
      </c>
      <c r="T58" s="73" t="str">
        <f t="shared" si="9"/>
        <v>0:00:00</v>
      </c>
      <c r="U58" s="73" t="str">
        <f t="shared" si="10"/>
        <v>0:00:00</v>
      </c>
      <c r="V58" s="73" t="str">
        <f t="shared" si="11"/>
        <v>0:00:00</v>
      </c>
      <c r="W58" s="73" t="str">
        <f t="shared" si="12"/>
        <v>0:00:00</v>
      </c>
      <c r="X58" s="73" t="str">
        <f t="shared" si="13"/>
        <v>0:00:00</v>
      </c>
      <c r="Y58" s="73" t="str">
        <f t="shared" si="14"/>
        <v>0:00:00</v>
      </c>
      <c r="Z58" s="73" t="str">
        <f t="shared" si="15"/>
        <v>0:00:00</v>
      </c>
      <c r="AA58" s="73" t="str">
        <f t="shared" si="16"/>
        <v>0:00:00</v>
      </c>
      <c r="AB58" s="73" t="str">
        <f t="shared" si="17"/>
        <v>0:00:00</v>
      </c>
      <c r="AC58" s="73" t="str">
        <f t="shared" si="18"/>
        <v>0:00:00</v>
      </c>
      <c r="AD58" s="73" t="str">
        <f t="shared" si="19"/>
        <v>0:00:00</v>
      </c>
      <c r="AE58" s="73" t="str">
        <f t="shared" si="20"/>
        <v>0:00:00</v>
      </c>
      <c r="AF58" s="73" t="str">
        <f t="shared" si="21"/>
        <v>0:00:00</v>
      </c>
      <c r="AG58" s="73" t="str">
        <f t="shared" si="22"/>
        <v>0:00:00</v>
      </c>
      <c r="AH58" s="75" t="str">
        <f t="shared" si="23"/>
        <v>0</v>
      </c>
      <c r="AI58" s="75" t="str">
        <f t="shared" si="24"/>
        <v>0</v>
      </c>
      <c r="AJ58" s="75" t="str">
        <f t="shared" si="25"/>
        <v>0</v>
      </c>
      <c r="AK58" s="75" t="str">
        <f t="shared" si="26"/>
        <v>0</v>
      </c>
      <c r="AL58" s="75" t="str">
        <f t="shared" si="27"/>
        <v>0</v>
      </c>
      <c r="AM58" s="75" t="str">
        <f t="shared" si="28"/>
        <v>0</v>
      </c>
      <c r="AN58" s="75" t="str">
        <f t="shared" si="29"/>
        <v>0</v>
      </c>
      <c r="AO58" s="75" t="str">
        <f t="shared" si="30"/>
        <v>0</v>
      </c>
      <c r="AP58" s="75" t="str">
        <f t="shared" si="31"/>
        <v>0</v>
      </c>
      <c r="AQ58" s="75" t="str">
        <f t="shared" si="32"/>
        <v>0</v>
      </c>
      <c r="AR58" s="75" t="str">
        <f t="shared" si="33"/>
        <v>0</v>
      </c>
      <c r="AS58" s="76" t="str">
        <f t="shared" si="34"/>
        <v>0</v>
      </c>
      <c r="AT58" s="76" t="str">
        <f t="shared" si="35"/>
        <v>0</v>
      </c>
      <c r="AU58" s="76" t="str">
        <f t="shared" si="36"/>
        <v>0</v>
      </c>
      <c r="AV58" s="76" t="str">
        <f t="shared" si="37"/>
        <v>0</v>
      </c>
      <c r="AW58" s="76" t="str">
        <f t="shared" si="38"/>
        <v>0</v>
      </c>
      <c r="AX58" s="76" t="str">
        <f t="shared" si="39"/>
        <v>0</v>
      </c>
      <c r="AY58" s="76" t="str">
        <f t="shared" si="40"/>
        <v>0</v>
      </c>
      <c r="AZ58" s="76" t="str">
        <f t="shared" si="41"/>
        <v>0</v>
      </c>
      <c r="BA58" s="76" t="str">
        <f t="shared" si="42"/>
        <v>0</v>
      </c>
      <c r="BB58" s="76" t="str">
        <f t="shared" si="43"/>
        <v>0</v>
      </c>
      <c r="BC58" s="7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>
      <c r="C59" s="86">
        <v>54</v>
      </c>
      <c r="D59" s="87"/>
      <c r="E59" s="88"/>
      <c r="F59" s="89"/>
      <c r="G59" s="89"/>
      <c r="H59" s="89"/>
      <c r="I59" s="90">
        <v>0.41388888888888892</v>
      </c>
      <c r="J59" s="90">
        <v>0.45694444444444443</v>
      </c>
      <c r="K59" s="62">
        <f t="shared" si="46"/>
        <v>4.3055555555555514E-2</v>
      </c>
      <c r="L59" s="72">
        <f t="shared" si="1"/>
        <v>0</v>
      </c>
      <c r="M59" s="73" t="str">
        <f t="shared" si="2"/>
        <v>0:00:00</v>
      </c>
      <c r="N59" s="74" t="str">
        <f t="shared" si="3"/>
        <v>0:00:00</v>
      </c>
      <c r="O59" s="73" t="str">
        <f t="shared" si="4"/>
        <v>0:00:00</v>
      </c>
      <c r="P59" s="73" t="str">
        <f t="shared" si="5"/>
        <v>0:00:00</v>
      </c>
      <c r="Q59" s="73" t="str">
        <f t="shared" si="6"/>
        <v>0:00:00</v>
      </c>
      <c r="R59" s="73" t="str">
        <f t="shared" si="7"/>
        <v>0:00:00</v>
      </c>
      <c r="S59" s="73" t="str">
        <f t="shared" si="8"/>
        <v>0:00:00</v>
      </c>
      <c r="T59" s="73" t="str">
        <f t="shared" si="9"/>
        <v>0:00:00</v>
      </c>
      <c r="U59" s="73" t="str">
        <f t="shared" si="10"/>
        <v>0:00:00</v>
      </c>
      <c r="V59" s="73" t="str">
        <f t="shared" si="11"/>
        <v>0:00:00</v>
      </c>
      <c r="W59" s="73" t="str">
        <f t="shared" si="12"/>
        <v>0:00:00</v>
      </c>
      <c r="X59" s="73" t="str">
        <f t="shared" si="13"/>
        <v>0:00:00</v>
      </c>
      <c r="Y59" s="73" t="str">
        <f t="shared" si="14"/>
        <v>0:00:00</v>
      </c>
      <c r="Z59" s="73" t="str">
        <f t="shared" si="15"/>
        <v>0:00:00</v>
      </c>
      <c r="AA59" s="73" t="str">
        <f t="shared" si="16"/>
        <v>0:00:00</v>
      </c>
      <c r="AB59" s="73" t="str">
        <f t="shared" si="17"/>
        <v>0:00:00</v>
      </c>
      <c r="AC59" s="73" t="str">
        <f t="shared" si="18"/>
        <v>0:00:00</v>
      </c>
      <c r="AD59" s="73" t="str">
        <f t="shared" si="19"/>
        <v>0:00:00</v>
      </c>
      <c r="AE59" s="73" t="str">
        <f t="shared" si="20"/>
        <v>0:00:00</v>
      </c>
      <c r="AF59" s="73" t="str">
        <f t="shared" si="21"/>
        <v>0:00:00</v>
      </c>
      <c r="AG59" s="73" t="str">
        <f t="shared" si="22"/>
        <v>0:00:00</v>
      </c>
      <c r="AH59" s="75" t="str">
        <f t="shared" si="23"/>
        <v>0</v>
      </c>
      <c r="AI59" s="75" t="str">
        <f t="shared" si="24"/>
        <v>0</v>
      </c>
      <c r="AJ59" s="75" t="str">
        <f t="shared" si="25"/>
        <v>0</v>
      </c>
      <c r="AK59" s="75" t="str">
        <f t="shared" si="26"/>
        <v>0</v>
      </c>
      <c r="AL59" s="75" t="str">
        <f t="shared" si="27"/>
        <v>0</v>
      </c>
      <c r="AM59" s="75" t="str">
        <f t="shared" si="28"/>
        <v>0</v>
      </c>
      <c r="AN59" s="75" t="str">
        <f t="shared" si="29"/>
        <v>0</v>
      </c>
      <c r="AO59" s="75" t="str">
        <f t="shared" si="30"/>
        <v>0</v>
      </c>
      <c r="AP59" s="75" t="str">
        <f t="shared" si="31"/>
        <v>0</v>
      </c>
      <c r="AQ59" s="75" t="str">
        <f t="shared" si="32"/>
        <v>0</v>
      </c>
      <c r="AR59" s="75" t="str">
        <f t="shared" si="33"/>
        <v>0</v>
      </c>
      <c r="AS59" s="76" t="str">
        <f t="shared" si="34"/>
        <v>0</v>
      </c>
      <c r="AT59" s="76" t="str">
        <f t="shared" si="35"/>
        <v>0</v>
      </c>
      <c r="AU59" s="76" t="str">
        <f t="shared" si="36"/>
        <v>0</v>
      </c>
      <c r="AV59" s="76" t="str">
        <f t="shared" si="37"/>
        <v>0</v>
      </c>
      <c r="AW59" s="76" t="str">
        <f t="shared" si="38"/>
        <v>0</v>
      </c>
      <c r="AX59" s="76" t="str">
        <f t="shared" si="39"/>
        <v>0</v>
      </c>
      <c r="AY59" s="76" t="str">
        <f t="shared" si="40"/>
        <v>0</v>
      </c>
      <c r="AZ59" s="76" t="str">
        <f t="shared" si="41"/>
        <v>0</v>
      </c>
      <c r="BA59" s="76" t="str">
        <f t="shared" si="42"/>
        <v>0</v>
      </c>
      <c r="BB59" s="76" t="str">
        <f t="shared" si="43"/>
        <v>0</v>
      </c>
      <c r="BC59" s="7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>
      <c r="C60" s="86">
        <v>55</v>
      </c>
      <c r="D60" s="87"/>
      <c r="E60" s="88"/>
      <c r="F60" s="89"/>
      <c r="G60" s="89"/>
      <c r="H60" s="89"/>
      <c r="I60" s="90">
        <v>0.60277777777777775</v>
      </c>
      <c r="J60" s="90">
        <v>0.61458333333333337</v>
      </c>
      <c r="K60" s="62">
        <f t="shared" si="46"/>
        <v>1.1805555555555625E-2</v>
      </c>
      <c r="L60" s="72">
        <f t="shared" si="1"/>
        <v>0</v>
      </c>
      <c r="M60" s="73" t="str">
        <f t="shared" si="2"/>
        <v>0:00:00</v>
      </c>
      <c r="N60" s="74" t="str">
        <f t="shared" si="3"/>
        <v>0:00:00</v>
      </c>
      <c r="O60" s="73" t="str">
        <f t="shared" si="4"/>
        <v>0:00:00</v>
      </c>
      <c r="P60" s="73" t="str">
        <f t="shared" si="5"/>
        <v>0:00:00</v>
      </c>
      <c r="Q60" s="73" t="str">
        <f t="shared" si="6"/>
        <v>0:00:00</v>
      </c>
      <c r="R60" s="73" t="str">
        <f t="shared" si="7"/>
        <v>0:00:00</v>
      </c>
      <c r="S60" s="73" t="str">
        <f t="shared" si="8"/>
        <v>0:00:00</v>
      </c>
      <c r="T60" s="73" t="str">
        <f t="shared" si="9"/>
        <v>0:00:00</v>
      </c>
      <c r="U60" s="73" t="str">
        <f t="shared" si="10"/>
        <v>0:00:00</v>
      </c>
      <c r="V60" s="73" t="str">
        <f t="shared" si="11"/>
        <v>0:00:00</v>
      </c>
      <c r="W60" s="73" t="str">
        <f t="shared" si="12"/>
        <v>0:00:00</v>
      </c>
      <c r="X60" s="73" t="str">
        <f t="shared" si="13"/>
        <v>0:00:00</v>
      </c>
      <c r="Y60" s="73" t="str">
        <f t="shared" si="14"/>
        <v>0:00:00</v>
      </c>
      <c r="Z60" s="73" t="str">
        <f t="shared" si="15"/>
        <v>0:00:00</v>
      </c>
      <c r="AA60" s="73" t="str">
        <f t="shared" si="16"/>
        <v>0:00:00</v>
      </c>
      <c r="AB60" s="73" t="str">
        <f t="shared" si="17"/>
        <v>0:00:00</v>
      </c>
      <c r="AC60" s="73" t="str">
        <f t="shared" si="18"/>
        <v>0:00:00</v>
      </c>
      <c r="AD60" s="73" t="str">
        <f t="shared" si="19"/>
        <v>0:00:00</v>
      </c>
      <c r="AE60" s="73" t="str">
        <f t="shared" si="20"/>
        <v>0:00:00</v>
      </c>
      <c r="AF60" s="73" t="str">
        <f t="shared" si="21"/>
        <v>0:00:00</v>
      </c>
      <c r="AG60" s="73" t="str">
        <f t="shared" si="22"/>
        <v>0:00:00</v>
      </c>
      <c r="AH60" s="75" t="str">
        <f t="shared" si="23"/>
        <v>0</v>
      </c>
      <c r="AI60" s="75" t="str">
        <f t="shared" si="24"/>
        <v>0</v>
      </c>
      <c r="AJ60" s="75" t="str">
        <f t="shared" si="25"/>
        <v>0</v>
      </c>
      <c r="AK60" s="75" t="str">
        <f t="shared" si="26"/>
        <v>0</v>
      </c>
      <c r="AL60" s="75" t="str">
        <f t="shared" si="27"/>
        <v>0</v>
      </c>
      <c r="AM60" s="75" t="str">
        <f t="shared" si="28"/>
        <v>0</v>
      </c>
      <c r="AN60" s="75" t="str">
        <f t="shared" si="29"/>
        <v>0</v>
      </c>
      <c r="AO60" s="75" t="str">
        <f t="shared" si="30"/>
        <v>0</v>
      </c>
      <c r="AP60" s="75" t="str">
        <f t="shared" si="31"/>
        <v>0</v>
      </c>
      <c r="AQ60" s="75" t="str">
        <f t="shared" si="32"/>
        <v>0</v>
      </c>
      <c r="AR60" s="75" t="str">
        <f t="shared" si="33"/>
        <v>0</v>
      </c>
      <c r="AS60" s="76" t="str">
        <f t="shared" si="34"/>
        <v>0</v>
      </c>
      <c r="AT60" s="76" t="str">
        <f t="shared" si="35"/>
        <v>0</v>
      </c>
      <c r="AU60" s="76" t="str">
        <f t="shared" si="36"/>
        <v>0</v>
      </c>
      <c r="AV60" s="76" t="str">
        <f t="shared" si="37"/>
        <v>0</v>
      </c>
      <c r="AW60" s="76" t="str">
        <f t="shared" si="38"/>
        <v>0</v>
      </c>
      <c r="AX60" s="76" t="str">
        <f t="shared" si="39"/>
        <v>0</v>
      </c>
      <c r="AY60" s="76" t="str">
        <f t="shared" si="40"/>
        <v>0</v>
      </c>
      <c r="AZ60" s="76" t="str">
        <f t="shared" si="41"/>
        <v>0</v>
      </c>
      <c r="BA60" s="76" t="str">
        <f t="shared" si="42"/>
        <v>0</v>
      </c>
      <c r="BB60" s="76" t="str">
        <f t="shared" si="43"/>
        <v>0</v>
      </c>
      <c r="BC60" s="7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>
      <c r="C61" s="86">
        <v>56</v>
      </c>
      <c r="D61" s="87"/>
      <c r="E61" s="88"/>
      <c r="F61" s="89"/>
      <c r="G61" s="89"/>
      <c r="H61" s="92">
        <v>44193</v>
      </c>
      <c r="I61" s="90">
        <v>0.29375000000000001</v>
      </c>
      <c r="J61" s="90">
        <v>0.31180555555555556</v>
      </c>
      <c r="K61" s="62">
        <f t="shared" si="46"/>
        <v>1.8055555555555547E-2</v>
      </c>
      <c r="L61" s="72">
        <f t="shared" si="1"/>
        <v>0</v>
      </c>
      <c r="M61" s="73" t="str">
        <f t="shared" si="2"/>
        <v>0:00:00</v>
      </c>
      <c r="N61" s="74" t="str">
        <f t="shared" si="3"/>
        <v>0:00:00</v>
      </c>
      <c r="O61" s="73" t="str">
        <f t="shared" si="4"/>
        <v>0:00:00</v>
      </c>
      <c r="P61" s="73" t="str">
        <f t="shared" si="5"/>
        <v>0:00:00</v>
      </c>
      <c r="Q61" s="73" t="str">
        <f t="shared" si="6"/>
        <v>0:00:00</v>
      </c>
      <c r="R61" s="73" t="str">
        <f t="shared" si="7"/>
        <v>0:00:00</v>
      </c>
      <c r="S61" s="73" t="str">
        <f t="shared" si="8"/>
        <v>0:00:00</v>
      </c>
      <c r="T61" s="73" t="str">
        <f t="shared" si="9"/>
        <v>0:00:00</v>
      </c>
      <c r="U61" s="73" t="str">
        <f t="shared" si="10"/>
        <v>0:00:00</v>
      </c>
      <c r="V61" s="73" t="str">
        <f t="shared" si="11"/>
        <v>0:00:00</v>
      </c>
      <c r="W61" s="73" t="str">
        <f t="shared" si="12"/>
        <v>0:00:00</v>
      </c>
      <c r="X61" s="73" t="str">
        <f t="shared" si="13"/>
        <v>0:00:00</v>
      </c>
      <c r="Y61" s="73" t="str">
        <f t="shared" si="14"/>
        <v>0:00:00</v>
      </c>
      <c r="Z61" s="73" t="str">
        <f t="shared" si="15"/>
        <v>0:00:00</v>
      </c>
      <c r="AA61" s="73" t="str">
        <f t="shared" si="16"/>
        <v>0:00:00</v>
      </c>
      <c r="AB61" s="73" t="str">
        <f t="shared" si="17"/>
        <v>0:00:00</v>
      </c>
      <c r="AC61" s="73" t="str">
        <f t="shared" si="18"/>
        <v>0:00:00</v>
      </c>
      <c r="AD61" s="73" t="str">
        <f t="shared" si="19"/>
        <v>0:00:00</v>
      </c>
      <c r="AE61" s="73" t="str">
        <f t="shared" si="20"/>
        <v>0:00:00</v>
      </c>
      <c r="AF61" s="73" t="str">
        <f t="shared" si="21"/>
        <v>0:00:00</v>
      </c>
      <c r="AG61" s="73" t="str">
        <f t="shared" si="22"/>
        <v>0:00:00</v>
      </c>
      <c r="AH61" s="75" t="str">
        <f t="shared" si="23"/>
        <v>0</v>
      </c>
      <c r="AI61" s="75" t="str">
        <f t="shared" si="24"/>
        <v>0</v>
      </c>
      <c r="AJ61" s="75" t="str">
        <f t="shared" si="25"/>
        <v>0</v>
      </c>
      <c r="AK61" s="75" t="str">
        <f t="shared" si="26"/>
        <v>0</v>
      </c>
      <c r="AL61" s="75" t="str">
        <f t="shared" si="27"/>
        <v>0</v>
      </c>
      <c r="AM61" s="75" t="str">
        <f t="shared" si="28"/>
        <v>0</v>
      </c>
      <c r="AN61" s="75" t="str">
        <f t="shared" si="29"/>
        <v>0</v>
      </c>
      <c r="AO61" s="75" t="str">
        <f t="shared" si="30"/>
        <v>0</v>
      </c>
      <c r="AP61" s="75" t="str">
        <f t="shared" si="31"/>
        <v>0</v>
      </c>
      <c r="AQ61" s="75" t="str">
        <f t="shared" si="32"/>
        <v>0</v>
      </c>
      <c r="AR61" s="75" t="str">
        <f t="shared" si="33"/>
        <v>0</v>
      </c>
      <c r="AS61" s="76" t="str">
        <f t="shared" si="34"/>
        <v>0</v>
      </c>
      <c r="AT61" s="76" t="str">
        <f t="shared" si="35"/>
        <v>0</v>
      </c>
      <c r="AU61" s="76" t="str">
        <f t="shared" si="36"/>
        <v>0</v>
      </c>
      <c r="AV61" s="76" t="str">
        <f t="shared" si="37"/>
        <v>0</v>
      </c>
      <c r="AW61" s="76" t="str">
        <f t="shared" si="38"/>
        <v>0</v>
      </c>
      <c r="AX61" s="76" t="str">
        <f t="shared" si="39"/>
        <v>0</v>
      </c>
      <c r="AY61" s="76" t="str">
        <f t="shared" si="40"/>
        <v>0</v>
      </c>
      <c r="AZ61" s="76" t="str">
        <f t="shared" si="41"/>
        <v>0</v>
      </c>
      <c r="BA61" s="76" t="str">
        <f t="shared" si="42"/>
        <v>0</v>
      </c>
      <c r="BB61" s="76" t="str">
        <f t="shared" si="43"/>
        <v>0</v>
      </c>
      <c r="BC61" s="7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s="1" customFormat="1">
      <c r="A62"/>
      <c r="C62" s="86">
        <v>57</v>
      </c>
      <c r="D62" s="87"/>
      <c r="E62" s="88"/>
      <c r="F62" s="89"/>
      <c r="G62" s="89"/>
      <c r="H62" s="89"/>
      <c r="I62" s="90">
        <v>0.32083333333333336</v>
      </c>
      <c r="J62" s="90">
        <v>0.4152777777777778</v>
      </c>
      <c r="K62" s="62">
        <f t="shared" si="46"/>
        <v>9.4444444444444442E-2</v>
      </c>
      <c r="L62" s="72">
        <f t="shared" si="1"/>
        <v>0</v>
      </c>
      <c r="M62" s="73" t="str">
        <f t="shared" si="2"/>
        <v>0:00:00</v>
      </c>
      <c r="N62" s="74" t="str">
        <f t="shared" si="3"/>
        <v>0:00:00</v>
      </c>
      <c r="O62" s="73" t="str">
        <f t="shared" si="4"/>
        <v>0:00:00</v>
      </c>
      <c r="P62" s="73" t="str">
        <f t="shared" si="5"/>
        <v>0:00:00</v>
      </c>
      <c r="Q62" s="73" t="str">
        <f t="shared" si="6"/>
        <v>0:00:00</v>
      </c>
      <c r="R62" s="73" t="str">
        <f t="shared" si="7"/>
        <v>0:00:00</v>
      </c>
      <c r="S62" s="73" t="str">
        <f t="shared" si="8"/>
        <v>0:00:00</v>
      </c>
      <c r="T62" s="73" t="str">
        <f t="shared" si="9"/>
        <v>0:00:00</v>
      </c>
      <c r="U62" s="73" t="str">
        <f t="shared" si="10"/>
        <v>0:00:00</v>
      </c>
      <c r="V62" s="73" t="str">
        <f t="shared" si="11"/>
        <v>0:00:00</v>
      </c>
      <c r="W62" s="73" t="str">
        <f t="shared" si="12"/>
        <v>0:00:00</v>
      </c>
      <c r="X62" s="73" t="str">
        <f t="shared" si="13"/>
        <v>0:00:00</v>
      </c>
      <c r="Y62" s="73" t="str">
        <f t="shared" si="14"/>
        <v>0:00:00</v>
      </c>
      <c r="Z62" s="73" t="str">
        <f t="shared" si="15"/>
        <v>0:00:00</v>
      </c>
      <c r="AA62" s="73" t="str">
        <f t="shared" si="16"/>
        <v>0:00:00</v>
      </c>
      <c r="AB62" s="73" t="str">
        <f t="shared" si="17"/>
        <v>0:00:00</v>
      </c>
      <c r="AC62" s="73" t="str">
        <f t="shared" si="18"/>
        <v>0:00:00</v>
      </c>
      <c r="AD62" s="73" t="str">
        <f t="shared" si="19"/>
        <v>0:00:00</v>
      </c>
      <c r="AE62" s="73" t="str">
        <f t="shared" si="20"/>
        <v>0:00:00</v>
      </c>
      <c r="AF62" s="73" t="str">
        <f t="shared" si="21"/>
        <v>0:00:00</v>
      </c>
      <c r="AG62" s="73" t="str">
        <f t="shared" si="22"/>
        <v>0:00:00</v>
      </c>
      <c r="AH62" s="75" t="str">
        <f t="shared" si="23"/>
        <v>0</v>
      </c>
      <c r="AI62" s="75" t="str">
        <f t="shared" si="24"/>
        <v>0</v>
      </c>
      <c r="AJ62" s="75" t="str">
        <f t="shared" si="25"/>
        <v>0</v>
      </c>
      <c r="AK62" s="75" t="str">
        <f t="shared" si="26"/>
        <v>0</v>
      </c>
      <c r="AL62" s="75" t="str">
        <f t="shared" si="27"/>
        <v>0</v>
      </c>
      <c r="AM62" s="75" t="str">
        <f t="shared" si="28"/>
        <v>0</v>
      </c>
      <c r="AN62" s="75" t="str">
        <f t="shared" si="29"/>
        <v>0</v>
      </c>
      <c r="AO62" s="75" t="str">
        <f t="shared" si="30"/>
        <v>0</v>
      </c>
      <c r="AP62" s="75" t="str">
        <f t="shared" si="31"/>
        <v>0</v>
      </c>
      <c r="AQ62" s="75" t="str">
        <f t="shared" si="32"/>
        <v>0</v>
      </c>
      <c r="AR62" s="75" t="str">
        <f t="shared" si="33"/>
        <v>0</v>
      </c>
      <c r="AS62" s="76" t="str">
        <f t="shared" si="34"/>
        <v>0</v>
      </c>
      <c r="AT62" s="76" t="str">
        <f t="shared" si="35"/>
        <v>0</v>
      </c>
      <c r="AU62" s="76" t="str">
        <f t="shared" si="36"/>
        <v>0</v>
      </c>
      <c r="AV62" s="76" t="str">
        <f t="shared" si="37"/>
        <v>0</v>
      </c>
      <c r="AW62" s="76" t="str">
        <f t="shared" si="38"/>
        <v>0</v>
      </c>
      <c r="AX62" s="76" t="str">
        <f t="shared" si="39"/>
        <v>0</v>
      </c>
      <c r="AY62" s="76" t="str">
        <f t="shared" si="40"/>
        <v>0</v>
      </c>
      <c r="AZ62" s="76" t="str">
        <f t="shared" si="41"/>
        <v>0</v>
      </c>
      <c r="BA62" s="76" t="str">
        <f t="shared" si="42"/>
        <v>0</v>
      </c>
      <c r="BB62" s="76" t="str">
        <f t="shared" si="43"/>
        <v>0</v>
      </c>
      <c r="BC62" s="71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</row>
    <row r="63" spans="1:114" s="5" customFormat="1">
      <c r="A63"/>
      <c r="B63" s="11"/>
      <c r="C63" s="86">
        <v>58</v>
      </c>
      <c r="D63" s="87"/>
      <c r="E63" s="88"/>
      <c r="F63" s="89"/>
      <c r="G63" s="89"/>
      <c r="H63" s="89"/>
      <c r="I63" s="90">
        <v>0.4284722222222222</v>
      </c>
      <c r="J63" s="90">
        <v>0.45555555555555555</v>
      </c>
      <c r="K63" s="62">
        <f t="shared" si="46"/>
        <v>2.7083333333333348E-2</v>
      </c>
      <c r="L63" s="72">
        <f t="shared" si="1"/>
        <v>0</v>
      </c>
      <c r="M63" s="73" t="str">
        <f t="shared" si="2"/>
        <v>0:00:00</v>
      </c>
      <c r="N63" s="74" t="str">
        <f t="shared" si="3"/>
        <v>0:00:00</v>
      </c>
      <c r="O63" s="73" t="str">
        <f t="shared" si="4"/>
        <v>0:00:00</v>
      </c>
      <c r="P63" s="73" t="str">
        <f t="shared" si="5"/>
        <v>0:00:00</v>
      </c>
      <c r="Q63" s="73" t="str">
        <f t="shared" si="6"/>
        <v>0:00:00</v>
      </c>
      <c r="R63" s="73" t="str">
        <f t="shared" si="7"/>
        <v>0:00:00</v>
      </c>
      <c r="S63" s="73" t="str">
        <f t="shared" si="8"/>
        <v>0:00:00</v>
      </c>
      <c r="T63" s="73" t="str">
        <f t="shared" si="9"/>
        <v>0:00:00</v>
      </c>
      <c r="U63" s="73" t="str">
        <f t="shared" si="10"/>
        <v>0:00:00</v>
      </c>
      <c r="V63" s="73" t="str">
        <f t="shared" si="11"/>
        <v>0:00:00</v>
      </c>
      <c r="W63" s="73" t="str">
        <f t="shared" si="12"/>
        <v>0:00:00</v>
      </c>
      <c r="X63" s="73" t="str">
        <f t="shared" si="13"/>
        <v>0:00:00</v>
      </c>
      <c r="Y63" s="73" t="str">
        <f t="shared" si="14"/>
        <v>0:00:00</v>
      </c>
      <c r="Z63" s="73" t="str">
        <f t="shared" si="15"/>
        <v>0:00:00</v>
      </c>
      <c r="AA63" s="73" t="str">
        <f t="shared" si="16"/>
        <v>0:00:00</v>
      </c>
      <c r="AB63" s="73" t="str">
        <f t="shared" si="17"/>
        <v>0:00:00</v>
      </c>
      <c r="AC63" s="73" t="str">
        <f t="shared" si="18"/>
        <v>0:00:00</v>
      </c>
      <c r="AD63" s="73" t="str">
        <f t="shared" si="19"/>
        <v>0:00:00</v>
      </c>
      <c r="AE63" s="73" t="str">
        <f t="shared" si="20"/>
        <v>0:00:00</v>
      </c>
      <c r="AF63" s="73" t="str">
        <f t="shared" si="21"/>
        <v>0:00:00</v>
      </c>
      <c r="AG63" s="73" t="str">
        <f t="shared" si="22"/>
        <v>0:00:00</v>
      </c>
      <c r="AH63" s="75" t="str">
        <f t="shared" si="23"/>
        <v>0</v>
      </c>
      <c r="AI63" s="75" t="str">
        <f t="shared" si="24"/>
        <v>0</v>
      </c>
      <c r="AJ63" s="75" t="str">
        <f t="shared" si="25"/>
        <v>0</v>
      </c>
      <c r="AK63" s="75" t="str">
        <f t="shared" si="26"/>
        <v>0</v>
      </c>
      <c r="AL63" s="75" t="str">
        <f t="shared" si="27"/>
        <v>0</v>
      </c>
      <c r="AM63" s="75" t="str">
        <f t="shared" si="28"/>
        <v>0</v>
      </c>
      <c r="AN63" s="75" t="str">
        <f t="shared" si="29"/>
        <v>0</v>
      </c>
      <c r="AO63" s="75" t="str">
        <f t="shared" si="30"/>
        <v>0</v>
      </c>
      <c r="AP63" s="75" t="str">
        <f t="shared" si="31"/>
        <v>0</v>
      </c>
      <c r="AQ63" s="75" t="str">
        <f t="shared" si="32"/>
        <v>0</v>
      </c>
      <c r="AR63" s="75" t="str">
        <f t="shared" si="33"/>
        <v>0</v>
      </c>
      <c r="AS63" s="76" t="str">
        <f t="shared" si="34"/>
        <v>0</v>
      </c>
      <c r="AT63" s="76" t="str">
        <f t="shared" si="35"/>
        <v>0</v>
      </c>
      <c r="AU63" s="76" t="str">
        <f t="shared" si="36"/>
        <v>0</v>
      </c>
      <c r="AV63" s="76" t="str">
        <f t="shared" si="37"/>
        <v>0</v>
      </c>
      <c r="AW63" s="76" t="str">
        <f t="shared" si="38"/>
        <v>0</v>
      </c>
      <c r="AX63" s="76" t="str">
        <f t="shared" si="39"/>
        <v>0</v>
      </c>
      <c r="AY63" s="76" t="str">
        <f t="shared" si="40"/>
        <v>0</v>
      </c>
      <c r="AZ63" s="76" t="str">
        <f t="shared" si="41"/>
        <v>0</v>
      </c>
      <c r="BA63" s="76" t="str">
        <f t="shared" si="42"/>
        <v>0</v>
      </c>
      <c r="BB63" s="76" t="str">
        <f t="shared" si="43"/>
        <v>0</v>
      </c>
      <c r="BC63" s="71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</row>
    <row r="64" spans="1:114">
      <c r="C64" s="86">
        <v>59</v>
      </c>
      <c r="D64" s="87"/>
      <c r="E64" s="88"/>
      <c r="F64" s="89"/>
      <c r="G64" s="89"/>
      <c r="H64" s="89"/>
      <c r="I64" s="90">
        <v>0.45694444444444443</v>
      </c>
      <c r="J64" s="90">
        <v>0.49861111111111112</v>
      </c>
      <c r="K64" s="62">
        <f t="shared" si="46"/>
        <v>4.1666666666666685E-2</v>
      </c>
      <c r="L64" s="72">
        <f t="shared" si="1"/>
        <v>0</v>
      </c>
      <c r="M64" s="73" t="str">
        <f t="shared" si="2"/>
        <v>0:00:00</v>
      </c>
      <c r="N64" s="74" t="str">
        <f t="shared" si="3"/>
        <v>0:00:00</v>
      </c>
      <c r="O64" s="73" t="str">
        <f t="shared" si="4"/>
        <v>0:00:00</v>
      </c>
      <c r="P64" s="73" t="str">
        <f t="shared" si="5"/>
        <v>0:00:00</v>
      </c>
      <c r="Q64" s="73" t="str">
        <f t="shared" si="6"/>
        <v>0:00:00</v>
      </c>
      <c r="R64" s="73" t="str">
        <f t="shared" si="7"/>
        <v>0:00:00</v>
      </c>
      <c r="S64" s="73" t="str">
        <f t="shared" si="8"/>
        <v>0:00:00</v>
      </c>
      <c r="T64" s="73" t="str">
        <f t="shared" si="9"/>
        <v>0:00:00</v>
      </c>
      <c r="U64" s="73" t="str">
        <f t="shared" si="10"/>
        <v>0:00:00</v>
      </c>
      <c r="V64" s="73" t="str">
        <f t="shared" si="11"/>
        <v>0:00:00</v>
      </c>
      <c r="W64" s="73" t="str">
        <f t="shared" si="12"/>
        <v>0:00:00</v>
      </c>
      <c r="X64" s="73" t="str">
        <f t="shared" si="13"/>
        <v>0:00:00</v>
      </c>
      <c r="Y64" s="73" t="str">
        <f t="shared" si="14"/>
        <v>0:00:00</v>
      </c>
      <c r="Z64" s="73" t="str">
        <f t="shared" si="15"/>
        <v>0:00:00</v>
      </c>
      <c r="AA64" s="73" t="str">
        <f t="shared" si="16"/>
        <v>0:00:00</v>
      </c>
      <c r="AB64" s="73" t="str">
        <f t="shared" si="17"/>
        <v>0:00:00</v>
      </c>
      <c r="AC64" s="73" t="str">
        <f t="shared" si="18"/>
        <v>0:00:00</v>
      </c>
      <c r="AD64" s="73" t="str">
        <f t="shared" si="19"/>
        <v>0:00:00</v>
      </c>
      <c r="AE64" s="73" t="str">
        <f t="shared" si="20"/>
        <v>0:00:00</v>
      </c>
      <c r="AF64" s="73" t="str">
        <f t="shared" si="21"/>
        <v>0:00:00</v>
      </c>
      <c r="AG64" s="73" t="str">
        <f t="shared" si="22"/>
        <v>0:00:00</v>
      </c>
      <c r="AH64" s="75" t="str">
        <f t="shared" si="23"/>
        <v>0</v>
      </c>
      <c r="AI64" s="75" t="str">
        <f t="shared" si="24"/>
        <v>0</v>
      </c>
      <c r="AJ64" s="75" t="str">
        <f t="shared" si="25"/>
        <v>0</v>
      </c>
      <c r="AK64" s="75" t="str">
        <f t="shared" si="26"/>
        <v>0</v>
      </c>
      <c r="AL64" s="75" t="str">
        <f t="shared" si="27"/>
        <v>0</v>
      </c>
      <c r="AM64" s="75" t="str">
        <f t="shared" si="28"/>
        <v>0</v>
      </c>
      <c r="AN64" s="75" t="str">
        <f t="shared" si="29"/>
        <v>0</v>
      </c>
      <c r="AO64" s="75" t="str">
        <f t="shared" si="30"/>
        <v>0</v>
      </c>
      <c r="AP64" s="75" t="str">
        <f t="shared" si="31"/>
        <v>0</v>
      </c>
      <c r="AQ64" s="75" t="str">
        <f t="shared" si="32"/>
        <v>0</v>
      </c>
      <c r="AR64" s="75" t="str">
        <f t="shared" si="33"/>
        <v>0</v>
      </c>
      <c r="AS64" s="76" t="str">
        <f t="shared" si="34"/>
        <v>0</v>
      </c>
      <c r="AT64" s="76" t="str">
        <f t="shared" si="35"/>
        <v>0</v>
      </c>
      <c r="AU64" s="76" t="str">
        <f t="shared" si="36"/>
        <v>0</v>
      </c>
      <c r="AV64" s="76" t="str">
        <f t="shared" si="37"/>
        <v>0</v>
      </c>
      <c r="AW64" s="76" t="str">
        <f t="shared" si="38"/>
        <v>0</v>
      </c>
      <c r="AX64" s="76" t="str">
        <f t="shared" si="39"/>
        <v>0</v>
      </c>
      <c r="AY64" s="76" t="str">
        <f t="shared" si="40"/>
        <v>0</v>
      </c>
      <c r="AZ64" s="76" t="str">
        <f t="shared" si="41"/>
        <v>0</v>
      </c>
      <c r="BA64" s="76" t="str">
        <f t="shared" si="42"/>
        <v>0</v>
      </c>
      <c r="BB64" s="76" t="str">
        <f t="shared" si="43"/>
        <v>0</v>
      </c>
      <c r="BC64" s="7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</row>
    <row r="65" spans="1:114">
      <c r="C65" s="86">
        <v>60</v>
      </c>
      <c r="D65" s="87"/>
      <c r="E65" s="88"/>
      <c r="F65" s="89"/>
      <c r="G65" s="89"/>
      <c r="H65" s="89"/>
      <c r="I65" s="90">
        <v>0.5708333333333333</v>
      </c>
      <c r="J65" s="90">
        <v>0.59305555555555556</v>
      </c>
      <c r="K65" s="62">
        <f t="shared" si="46"/>
        <v>2.2222222222222254E-2</v>
      </c>
      <c r="L65" s="72">
        <f t="shared" si="1"/>
        <v>0</v>
      </c>
      <c r="M65" s="73" t="str">
        <f t="shared" si="2"/>
        <v>0:00:00</v>
      </c>
      <c r="N65" s="74" t="str">
        <f t="shared" si="3"/>
        <v>0:00:00</v>
      </c>
      <c r="O65" s="73" t="str">
        <f t="shared" si="4"/>
        <v>0:00:00</v>
      </c>
      <c r="P65" s="73" t="str">
        <f t="shared" si="5"/>
        <v>0:00:00</v>
      </c>
      <c r="Q65" s="73" t="str">
        <f t="shared" si="6"/>
        <v>0:00:00</v>
      </c>
      <c r="R65" s="73" t="str">
        <f t="shared" si="7"/>
        <v>0:00:00</v>
      </c>
      <c r="S65" s="73" t="str">
        <f t="shared" si="8"/>
        <v>0:00:00</v>
      </c>
      <c r="T65" s="73" t="str">
        <f t="shared" si="9"/>
        <v>0:00:00</v>
      </c>
      <c r="U65" s="73" t="str">
        <f t="shared" si="10"/>
        <v>0:00:00</v>
      </c>
      <c r="V65" s="73" t="str">
        <f t="shared" si="11"/>
        <v>0:00:00</v>
      </c>
      <c r="W65" s="73" t="str">
        <f t="shared" si="12"/>
        <v>0:00:00</v>
      </c>
      <c r="X65" s="73" t="str">
        <f t="shared" si="13"/>
        <v>0:00:00</v>
      </c>
      <c r="Y65" s="73" t="str">
        <f t="shared" si="14"/>
        <v>0:00:00</v>
      </c>
      <c r="Z65" s="73" t="str">
        <f t="shared" si="15"/>
        <v>0:00:00</v>
      </c>
      <c r="AA65" s="73" t="str">
        <f t="shared" si="16"/>
        <v>0:00:00</v>
      </c>
      <c r="AB65" s="73" t="str">
        <f t="shared" si="17"/>
        <v>0:00:00</v>
      </c>
      <c r="AC65" s="73" t="str">
        <f t="shared" si="18"/>
        <v>0:00:00</v>
      </c>
      <c r="AD65" s="73" t="str">
        <f t="shared" si="19"/>
        <v>0:00:00</v>
      </c>
      <c r="AE65" s="73" t="str">
        <f t="shared" si="20"/>
        <v>0:00:00</v>
      </c>
      <c r="AF65" s="73" t="str">
        <f t="shared" si="21"/>
        <v>0:00:00</v>
      </c>
      <c r="AG65" s="73" t="str">
        <f t="shared" si="22"/>
        <v>0:00:00</v>
      </c>
      <c r="AH65" s="75" t="str">
        <f t="shared" si="23"/>
        <v>0</v>
      </c>
      <c r="AI65" s="75" t="str">
        <f t="shared" si="24"/>
        <v>0</v>
      </c>
      <c r="AJ65" s="75" t="str">
        <f t="shared" si="25"/>
        <v>0</v>
      </c>
      <c r="AK65" s="75" t="str">
        <f t="shared" si="26"/>
        <v>0</v>
      </c>
      <c r="AL65" s="75" t="str">
        <f t="shared" si="27"/>
        <v>0</v>
      </c>
      <c r="AM65" s="75" t="str">
        <f t="shared" si="28"/>
        <v>0</v>
      </c>
      <c r="AN65" s="75" t="str">
        <f t="shared" si="29"/>
        <v>0</v>
      </c>
      <c r="AO65" s="75" t="str">
        <f t="shared" si="30"/>
        <v>0</v>
      </c>
      <c r="AP65" s="75" t="str">
        <f t="shared" si="31"/>
        <v>0</v>
      </c>
      <c r="AQ65" s="75" t="str">
        <f t="shared" si="32"/>
        <v>0</v>
      </c>
      <c r="AR65" s="75" t="str">
        <f t="shared" si="33"/>
        <v>0</v>
      </c>
      <c r="AS65" s="76" t="str">
        <f t="shared" si="34"/>
        <v>0</v>
      </c>
      <c r="AT65" s="76" t="str">
        <f t="shared" si="35"/>
        <v>0</v>
      </c>
      <c r="AU65" s="76" t="str">
        <f t="shared" si="36"/>
        <v>0</v>
      </c>
      <c r="AV65" s="76" t="str">
        <f t="shared" si="37"/>
        <v>0</v>
      </c>
      <c r="AW65" s="76" t="str">
        <f t="shared" si="38"/>
        <v>0</v>
      </c>
      <c r="AX65" s="76" t="str">
        <f t="shared" si="39"/>
        <v>0</v>
      </c>
      <c r="AY65" s="76" t="str">
        <f t="shared" si="40"/>
        <v>0</v>
      </c>
      <c r="AZ65" s="76" t="str">
        <f t="shared" si="41"/>
        <v>0</v>
      </c>
      <c r="BA65" s="76" t="str">
        <f t="shared" si="42"/>
        <v>0</v>
      </c>
      <c r="BB65" s="76" t="str">
        <f t="shared" si="43"/>
        <v>0</v>
      </c>
      <c r="BC65" s="7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</row>
    <row r="66" spans="1:114">
      <c r="C66" s="86">
        <v>61</v>
      </c>
      <c r="D66" s="87"/>
      <c r="E66" s="88"/>
      <c r="F66" s="89" t="s">
        <v>58</v>
      </c>
      <c r="G66" s="89"/>
      <c r="H66" s="89"/>
      <c r="I66" s="90">
        <v>0.60486111111111118</v>
      </c>
      <c r="J66" s="90">
        <v>0.66249999999999998</v>
      </c>
      <c r="K66" s="62">
        <f t="shared" si="46"/>
        <v>5.7638888888888795E-2</v>
      </c>
      <c r="L66" s="72">
        <f t="shared" si="1"/>
        <v>0</v>
      </c>
      <c r="M66" s="73" t="str">
        <f t="shared" si="2"/>
        <v>0:00:00</v>
      </c>
      <c r="N66" s="74" t="str">
        <f t="shared" si="3"/>
        <v>0:00:00</v>
      </c>
      <c r="O66" s="73" t="str">
        <f t="shared" si="4"/>
        <v>0:00:00</v>
      </c>
      <c r="P66" s="73" t="str">
        <f t="shared" si="5"/>
        <v>0:00:00</v>
      </c>
      <c r="Q66" s="73" t="str">
        <f t="shared" si="6"/>
        <v>0:00:00</v>
      </c>
      <c r="R66" s="73" t="str">
        <f t="shared" si="7"/>
        <v>0:00:00</v>
      </c>
      <c r="S66" s="73" t="str">
        <f t="shared" si="8"/>
        <v>0:00:00</v>
      </c>
      <c r="T66" s="73" t="str">
        <f t="shared" si="9"/>
        <v>0:00:00</v>
      </c>
      <c r="U66" s="73" t="str">
        <f t="shared" si="10"/>
        <v>0:00:00</v>
      </c>
      <c r="V66" s="73" t="str">
        <f t="shared" si="11"/>
        <v>0:00:00</v>
      </c>
      <c r="W66" s="73" t="str">
        <f t="shared" si="12"/>
        <v>0:00:00</v>
      </c>
      <c r="X66" s="73" t="str">
        <f t="shared" si="13"/>
        <v>0:00:00</v>
      </c>
      <c r="Y66" s="73" t="str">
        <f t="shared" si="14"/>
        <v>0:00:00</v>
      </c>
      <c r="Z66" s="73" t="str">
        <f t="shared" si="15"/>
        <v>0:00:00</v>
      </c>
      <c r="AA66" s="73" t="str">
        <f t="shared" si="16"/>
        <v>0:00:00</v>
      </c>
      <c r="AB66" s="73" t="str">
        <f t="shared" si="17"/>
        <v>0:00:00</v>
      </c>
      <c r="AC66" s="73" t="str">
        <f t="shared" si="18"/>
        <v>0:00:00</v>
      </c>
      <c r="AD66" s="73" t="str">
        <f t="shared" si="19"/>
        <v>0:00:00</v>
      </c>
      <c r="AE66" s="73" t="str">
        <f t="shared" si="20"/>
        <v>0:00:00</v>
      </c>
      <c r="AF66" s="73" t="str">
        <f t="shared" si="21"/>
        <v>0:00:00</v>
      </c>
      <c r="AG66" s="73" t="str">
        <f t="shared" si="22"/>
        <v>0:00:00</v>
      </c>
      <c r="AH66" s="75" t="str">
        <f t="shared" si="23"/>
        <v>0</v>
      </c>
      <c r="AI66" s="75" t="str">
        <f t="shared" si="24"/>
        <v>0</v>
      </c>
      <c r="AJ66" s="75" t="str">
        <f t="shared" si="25"/>
        <v>0</v>
      </c>
      <c r="AK66" s="75" t="str">
        <f t="shared" si="26"/>
        <v>0</v>
      </c>
      <c r="AL66" s="75" t="str">
        <f t="shared" si="27"/>
        <v>0</v>
      </c>
      <c r="AM66" s="75" t="str">
        <f t="shared" si="28"/>
        <v>0</v>
      </c>
      <c r="AN66" s="75" t="str">
        <f t="shared" si="29"/>
        <v>0</v>
      </c>
      <c r="AO66" s="75" t="str">
        <f t="shared" si="30"/>
        <v>0</v>
      </c>
      <c r="AP66" s="75" t="str">
        <f t="shared" si="31"/>
        <v>0</v>
      </c>
      <c r="AQ66" s="75" t="str">
        <f t="shared" si="32"/>
        <v>0</v>
      </c>
      <c r="AR66" s="75" t="str">
        <f t="shared" si="33"/>
        <v>0</v>
      </c>
      <c r="AS66" s="76" t="str">
        <f t="shared" si="34"/>
        <v>0</v>
      </c>
      <c r="AT66" s="76" t="str">
        <f t="shared" si="35"/>
        <v>0</v>
      </c>
      <c r="AU66" s="76" t="str">
        <f t="shared" si="36"/>
        <v>0</v>
      </c>
      <c r="AV66" s="76" t="str">
        <f t="shared" si="37"/>
        <v>0</v>
      </c>
      <c r="AW66" s="76" t="str">
        <f t="shared" si="38"/>
        <v>0</v>
      </c>
      <c r="AX66" s="76" t="str">
        <f t="shared" si="39"/>
        <v>0</v>
      </c>
      <c r="AY66" s="76" t="str">
        <f t="shared" si="40"/>
        <v>0</v>
      </c>
      <c r="AZ66" s="76" t="str">
        <f t="shared" si="41"/>
        <v>0</v>
      </c>
      <c r="BA66" s="76" t="str">
        <f t="shared" si="42"/>
        <v>0</v>
      </c>
      <c r="BB66" s="76" t="str">
        <f t="shared" si="43"/>
        <v>0</v>
      </c>
      <c r="BC66" s="7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</row>
    <row r="67" spans="1:114">
      <c r="C67" s="86">
        <v>62</v>
      </c>
      <c r="D67" s="87"/>
      <c r="E67" s="88"/>
      <c r="F67" s="89"/>
      <c r="G67" s="89"/>
      <c r="H67" s="89"/>
      <c r="I67" s="90">
        <v>0.74375000000000002</v>
      </c>
      <c r="J67" s="90">
        <v>0.77361111111111114</v>
      </c>
      <c r="K67" s="62">
        <f t="shared" si="46"/>
        <v>2.9861111111111116E-2</v>
      </c>
      <c r="L67" s="72">
        <f t="shared" si="1"/>
        <v>0</v>
      </c>
      <c r="M67" s="73" t="str">
        <f t="shared" si="2"/>
        <v>0:00:00</v>
      </c>
      <c r="N67" s="74" t="str">
        <f t="shared" si="3"/>
        <v>0:00:00</v>
      </c>
      <c r="O67" s="73" t="str">
        <f t="shared" si="4"/>
        <v>0:00:00</v>
      </c>
      <c r="P67" s="73" t="str">
        <f t="shared" si="5"/>
        <v>0:00:00</v>
      </c>
      <c r="Q67" s="73" t="str">
        <f t="shared" si="6"/>
        <v>0:00:00</v>
      </c>
      <c r="R67" s="73" t="str">
        <f t="shared" si="7"/>
        <v>0:00:00</v>
      </c>
      <c r="S67" s="73" t="str">
        <f t="shared" si="8"/>
        <v>0:00:00</v>
      </c>
      <c r="T67" s="73" t="str">
        <f t="shared" si="9"/>
        <v>0:00:00</v>
      </c>
      <c r="U67" s="73" t="str">
        <f t="shared" si="10"/>
        <v>0:00:00</v>
      </c>
      <c r="V67" s="73" t="str">
        <f t="shared" si="11"/>
        <v>0:00:00</v>
      </c>
      <c r="W67" s="73" t="str">
        <f t="shared" si="12"/>
        <v>0:00:00</v>
      </c>
      <c r="X67" s="73" t="str">
        <f t="shared" si="13"/>
        <v>0:00:00</v>
      </c>
      <c r="Y67" s="73" t="str">
        <f t="shared" si="14"/>
        <v>0:00:00</v>
      </c>
      <c r="Z67" s="73" t="str">
        <f t="shared" si="15"/>
        <v>0:00:00</v>
      </c>
      <c r="AA67" s="73" t="str">
        <f t="shared" si="16"/>
        <v>0:00:00</v>
      </c>
      <c r="AB67" s="73" t="str">
        <f t="shared" si="17"/>
        <v>0:00:00</v>
      </c>
      <c r="AC67" s="73" t="str">
        <f t="shared" si="18"/>
        <v>0:00:00</v>
      </c>
      <c r="AD67" s="73" t="str">
        <f t="shared" si="19"/>
        <v>0:00:00</v>
      </c>
      <c r="AE67" s="73" t="str">
        <f t="shared" si="20"/>
        <v>0:00:00</v>
      </c>
      <c r="AF67" s="73" t="str">
        <f t="shared" si="21"/>
        <v>0:00:00</v>
      </c>
      <c r="AG67" s="73" t="str">
        <f t="shared" si="22"/>
        <v>0:00:00</v>
      </c>
      <c r="AH67" s="75" t="str">
        <f t="shared" si="23"/>
        <v>0</v>
      </c>
      <c r="AI67" s="75" t="str">
        <f t="shared" si="24"/>
        <v>0</v>
      </c>
      <c r="AJ67" s="75" t="str">
        <f t="shared" si="25"/>
        <v>0</v>
      </c>
      <c r="AK67" s="75" t="str">
        <f t="shared" si="26"/>
        <v>0</v>
      </c>
      <c r="AL67" s="75" t="str">
        <f t="shared" si="27"/>
        <v>0</v>
      </c>
      <c r="AM67" s="75" t="str">
        <f t="shared" si="28"/>
        <v>0</v>
      </c>
      <c r="AN67" s="75" t="str">
        <f t="shared" si="29"/>
        <v>0</v>
      </c>
      <c r="AO67" s="75" t="str">
        <f t="shared" si="30"/>
        <v>0</v>
      </c>
      <c r="AP67" s="75" t="str">
        <f t="shared" si="31"/>
        <v>0</v>
      </c>
      <c r="AQ67" s="75" t="str">
        <f t="shared" si="32"/>
        <v>0</v>
      </c>
      <c r="AR67" s="75" t="str">
        <f t="shared" si="33"/>
        <v>0</v>
      </c>
      <c r="AS67" s="76" t="str">
        <f t="shared" si="34"/>
        <v>0</v>
      </c>
      <c r="AT67" s="76" t="str">
        <f t="shared" si="35"/>
        <v>0</v>
      </c>
      <c r="AU67" s="76" t="str">
        <f t="shared" si="36"/>
        <v>0</v>
      </c>
      <c r="AV67" s="76" t="str">
        <f t="shared" si="37"/>
        <v>0</v>
      </c>
      <c r="AW67" s="76" t="str">
        <f t="shared" si="38"/>
        <v>0</v>
      </c>
      <c r="AX67" s="76" t="str">
        <f t="shared" si="39"/>
        <v>0</v>
      </c>
      <c r="AY67" s="76" t="str">
        <f t="shared" si="40"/>
        <v>0</v>
      </c>
      <c r="AZ67" s="76" t="str">
        <f t="shared" si="41"/>
        <v>0</v>
      </c>
      <c r="BA67" s="76" t="str">
        <f t="shared" si="42"/>
        <v>0</v>
      </c>
      <c r="BB67" s="76" t="str">
        <f t="shared" si="43"/>
        <v>0</v>
      </c>
      <c r="BC67" s="7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</row>
    <row r="68" spans="1:114">
      <c r="C68" s="86">
        <v>63</v>
      </c>
      <c r="D68" s="87"/>
      <c r="E68" s="88"/>
      <c r="F68" s="89"/>
      <c r="G68" s="89"/>
      <c r="H68" s="89"/>
      <c r="I68" s="90">
        <v>0.77638888888888891</v>
      </c>
      <c r="J68" s="90">
        <v>0.80069444444444438</v>
      </c>
      <c r="K68" s="62">
        <f t="shared" si="46"/>
        <v>2.4305555555555469E-2</v>
      </c>
      <c r="L68" s="72">
        <f t="shared" si="1"/>
        <v>0</v>
      </c>
      <c r="M68" s="73" t="str">
        <f t="shared" si="2"/>
        <v>0:00:00</v>
      </c>
      <c r="N68" s="74" t="str">
        <f t="shared" si="3"/>
        <v>0:00:00</v>
      </c>
      <c r="O68" s="73" t="str">
        <f t="shared" si="4"/>
        <v>0:00:00</v>
      </c>
      <c r="P68" s="73" t="str">
        <f t="shared" si="5"/>
        <v>0:00:00</v>
      </c>
      <c r="Q68" s="73" t="str">
        <f t="shared" si="6"/>
        <v>0:00:00</v>
      </c>
      <c r="R68" s="73" t="str">
        <f t="shared" si="7"/>
        <v>0:00:00</v>
      </c>
      <c r="S68" s="73" t="str">
        <f t="shared" si="8"/>
        <v>0:00:00</v>
      </c>
      <c r="T68" s="73" t="str">
        <f t="shared" si="9"/>
        <v>0:00:00</v>
      </c>
      <c r="U68" s="73" t="str">
        <f t="shared" si="10"/>
        <v>0:00:00</v>
      </c>
      <c r="V68" s="73" t="str">
        <f t="shared" si="11"/>
        <v>0:00:00</v>
      </c>
      <c r="W68" s="73" t="str">
        <f t="shared" si="12"/>
        <v>0:00:00</v>
      </c>
      <c r="X68" s="73" t="str">
        <f t="shared" si="13"/>
        <v>0:00:00</v>
      </c>
      <c r="Y68" s="73" t="str">
        <f t="shared" si="14"/>
        <v>0:00:00</v>
      </c>
      <c r="Z68" s="73" t="str">
        <f t="shared" si="15"/>
        <v>0:00:00</v>
      </c>
      <c r="AA68" s="73" t="str">
        <f t="shared" si="16"/>
        <v>0:00:00</v>
      </c>
      <c r="AB68" s="73" t="str">
        <f t="shared" si="17"/>
        <v>0:00:00</v>
      </c>
      <c r="AC68" s="73" t="str">
        <f t="shared" si="18"/>
        <v>0:00:00</v>
      </c>
      <c r="AD68" s="73" t="str">
        <f t="shared" si="19"/>
        <v>0:00:00</v>
      </c>
      <c r="AE68" s="73" t="str">
        <f t="shared" si="20"/>
        <v>0:00:00</v>
      </c>
      <c r="AF68" s="73" t="str">
        <f t="shared" si="21"/>
        <v>0:00:00</v>
      </c>
      <c r="AG68" s="73" t="str">
        <f t="shared" si="22"/>
        <v>0:00:00</v>
      </c>
      <c r="AH68" s="75" t="str">
        <f t="shared" si="23"/>
        <v>0</v>
      </c>
      <c r="AI68" s="75" t="str">
        <f t="shared" si="24"/>
        <v>0</v>
      </c>
      <c r="AJ68" s="75" t="str">
        <f t="shared" si="25"/>
        <v>0</v>
      </c>
      <c r="AK68" s="75" t="str">
        <f t="shared" si="26"/>
        <v>0</v>
      </c>
      <c r="AL68" s="75" t="str">
        <f t="shared" si="27"/>
        <v>0</v>
      </c>
      <c r="AM68" s="75" t="str">
        <f t="shared" si="28"/>
        <v>0</v>
      </c>
      <c r="AN68" s="75" t="str">
        <f t="shared" si="29"/>
        <v>0</v>
      </c>
      <c r="AO68" s="75" t="str">
        <f t="shared" si="30"/>
        <v>0</v>
      </c>
      <c r="AP68" s="75" t="str">
        <f t="shared" si="31"/>
        <v>0</v>
      </c>
      <c r="AQ68" s="75" t="str">
        <f t="shared" si="32"/>
        <v>0</v>
      </c>
      <c r="AR68" s="75" t="str">
        <f t="shared" si="33"/>
        <v>0</v>
      </c>
      <c r="AS68" s="76" t="str">
        <f t="shared" si="34"/>
        <v>0</v>
      </c>
      <c r="AT68" s="76" t="str">
        <f t="shared" si="35"/>
        <v>0</v>
      </c>
      <c r="AU68" s="76" t="str">
        <f t="shared" si="36"/>
        <v>0</v>
      </c>
      <c r="AV68" s="76" t="str">
        <f t="shared" si="37"/>
        <v>0</v>
      </c>
      <c r="AW68" s="76" t="str">
        <f t="shared" si="38"/>
        <v>0</v>
      </c>
      <c r="AX68" s="76" t="str">
        <f t="shared" si="39"/>
        <v>0</v>
      </c>
      <c r="AY68" s="76" t="str">
        <f t="shared" si="40"/>
        <v>0</v>
      </c>
      <c r="AZ68" s="76" t="str">
        <f t="shared" si="41"/>
        <v>0</v>
      </c>
      <c r="BA68" s="76" t="str">
        <f t="shared" si="42"/>
        <v>0</v>
      </c>
      <c r="BB68" s="76" t="str">
        <f t="shared" si="43"/>
        <v>0</v>
      </c>
      <c r="BC68" s="7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</row>
    <row r="69" spans="1:114">
      <c r="C69" s="86">
        <v>64</v>
      </c>
      <c r="D69" s="87"/>
      <c r="E69" s="88"/>
      <c r="F69" s="89"/>
      <c r="G69" s="89"/>
      <c r="H69" s="89"/>
      <c r="I69" s="90">
        <v>0.81458333333333333</v>
      </c>
      <c r="J69" s="90">
        <v>0.81944444444444453</v>
      </c>
      <c r="K69" s="62">
        <f t="shared" si="46"/>
        <v>4.8611111111112049E-3</v>
      </c>
      <c r="L69" s="72">
        <f t="shared" si="1"/>
        <v>0</v>
      </c>
      <c r="M69" s="73" t="str">
        <f t="shared" si="2"/>
        <v>0:00:00</v>
      </c>
      <c r="N69" s="74" t="str">
        <f t="shared" si="3"/>
        <v>0:00:00</v>
      </c>
      <c r="O69" s="73" t="str">
        <f t="shared" si="4"/>
        <v>0:00:00</v>
      </c>
      <c r="P69" s="73" t="str">
        <f t="shared" si="5"/>
        <v>0:00:00</v>
      </c>
      <c r="Q69" s="73" t="str">
        <f t="shared" si="6"/>
        <v>0:00:00</v>
      </c>
      <c r="R69" s="73" t="str">
        <f t="shared" si="7"/>
        <v>0:00:00</v>
      </c>
      <c r="S69" s="73" t="str">
        <f t="shared" si="8"/>
        <v>0:00:00</v>
      </c>
      <c r="T69" s="73" t="str">
        <f t="shared" si="9"/>
        <v>0:00:00</v>
      </c>
      <c r="U69" s="73" t="str">
        <f t="shared" si="10"/>
        <v>0:00:00</v>
      </c>
      <c r="V69" s="73" t="str">
        <f t="shared" si="11"/>
        <v>0:00:00</v>
      </c>
      <c r="W69" s="73" t="str">
        <f t="shared" si="12"/>
        <v>0:00:00</v>
      </c>
      <c r="X69" s="73" t="str">
        <f t="shared" si="13"/>
        <v>0:00:00</v>
      </c>
      <c r="Y69" s="73" t="str">
        <f t="shared" si="14"/>
        <v>0:00:00</v>
      </c>
      <c r="Z69" s="73" t="str">
        <f t="shared" si="15"/>
        <v>0:00:00</v>
      </c>
      <c r="AA69" s="73" t="str">
        <f t="shared" si="16"/>
        <v>0:00:00</v>
      </c>
      <c r="AB69" s="73" t="str">
        <f t="shared" si="17"/>
        <v>0:00:00</v>
      </c>
      <c r="AC69" s="73" t="str">
        <f t="shared" si="18"/>
        <v>0:00:00</v>
      </c>
      <c r="AD69" s="73" t="str">
        <f t="shared" si="19"/>
        <v>0:00:00</v>
      </c>
      <c r="AE69" s="73" t="str">
        <f t="shared" si="20"/>
        <v>0:00:00</v>
      </c>
      <c r="AF69" s="73" t="str">
        <f t="shared" si="21"/>
        <v>0:00:00</v>
      </c>
      <c r="AG69" s="73" t="str">
        <f t="shared" si="22"/>
        <v>0:00:00</v>
      </c>
      <c r="AH69" s="75" t="str">
        <f t="shared" si="23"/>
        <v>0</v>
      </c>
      <c r="AI69" s="75" t="str">
        <f t="shared" si="24"/>
        <v>0</v>
      </c>
      <c r="AJ69" s="75" t="str">
        <f t="shared" si="25"/>
        <v>0</v>
      </c>
      <c r="AK69" s="75" t="str">
        <f t="shared" si="26"/>
        <v>0</v>
      </c>
      <c r="AL69" s="75" t="str">
        <f t="shared" si="27"/>
        <v>0</v>
      </c>
      <c r="AM69" s="75" t="str">
        <f t="shared" si="28"/>
        <v>0</v>
      </c>
      <c r="AN69" s="75" t="str">
        <f t="shared" si="29"/>
        <v>0</v>
      </c>
      <c r="AO69" s="75" t="str">
        <f t="shared" si="30"/>
        <v>0</v>
      </c>
      <c r="AP69" s="75" t="str">
        <f t="shared" si="31"/>
        <v>0</v>
      </c>
      <c r="AQ69" s="75" t="str">
        <f t="shared" si="32"/>
        <v>0</v>
      </c>
      <c r="AR69" s="75" t="str">
        <f t="shared" si="33"/>
        <v>0</v>
      </c>
      <c r="AS69" s="76" t="str">
        <f t="shared" si="34"/>
        <v>0</v>
      </c>
      <c r="AT69" s="76" t="str">
        <f t="shared" si="35"/>
        <v>0</v>
      </c>
      <c r="AU69" s="76" t="str">
        <f t="shared" si="36"/>
        <v>0</v>
      </c>
      <c r="AV69" s="76" t="str">
        <f t="shared" si="37"/>
        <v>0</v>
      </c>
      <c r="AW69" s="76" t="str">
        <f t="shared" si="38"/>
        <v>0</v>
      </c>
      <c r="AX69" s="76" t="str">
        <f t="shared" si="39"/>
        <v>0</v>
      </c>
      <c r="AY69" s="76" t="str">
        <f t="shared" si="40"/>
        <v>0</v>
      </c>
      <c r="AZ69" s="76" t="str">
        <f t="shared" si="41"/>
        <v>0</v>
      </c>
      <c r="BA69" s="76" t="str">
        <f t="shared" si="42"/>
        <v>0</v>
      </c>
      <c r="BB69" s="76" t="str">
        <f t="shared" si="43"/>
        <v>0</v>
      </c>
      <c r="BC69" s="7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</row>
    <row r="70" spans="1:114">
      <c r="C70" s="86">
        <v>65</v>
      </c>
      <c r="D70" s="87"/>
      <c r="E70" s="88"/>
      <c r="F70" s="89"/>
      <c r="G70" s="89"/>
      <c r="H70" s="89"/>
      <c r="I70" s="90">
        <v>0.82777777777777783</v>
      </c>
      <c r="J70" s="90">
        <v>0.87847222222222221</v>
      </c>
      <c r="K70" s="62">
        <f t="shared" si="46"/>
        <v>5.0694444444444375E-2</v>
      </c>
      <c r="L70" s="72">
        <f t="shared" si="1"/>
        <v>0</v>
      </c>
      <c r="M70" s="73" t="str">
        <f t="shared" si="2"/>
        <v>0:00:00</v>
      </c>
      <c r="N70" s="74" t="str">
        <f t="shared" si="3"/>
        <v>0:00:00</v>
      </c>
      <c r="O70" s="73" t="str">
        <f t="shared" si="4"/>
        <v>0:00:00</v>
      </c>
      <c r="P70" s="73" t="str">
        <f t="shared" si="5"/>
        <v>0:00:00</v>
      </c>
      <c r="Q70" s="73" t="str">
        <f t="shared" si="6"/>
        <v>0:00:00</v>
      </c>
      <c r="R70" s="73" t="str">
        <f t="shared" si="7"/>
        <v>0:00:00</v>
      </c>
      <c r="S70" s="73" t="str">
        <f t="shared" si="8"/>
        <v>0:00:00</v>
      </c>
      <c r="T70" s="73" t="str">
        <f t="shared" si="9"/>
        <v>0:00:00</v>
      </c>
      <c r="U70" s="73" t="str">
        <f t="shared" si="10"/>
        <v>0:00:00</v>
      </c>
      <c r="V70" s="73" t="str">
        <f t="shared" si="11"/>
        <v>0:00:00</v>
      </c>
      <c r="W70" s="73" t="str">
        <f t="shared" si="12"/>
        <v>0:00:00</v>
      </c>
      <c r="X70" s="73" t="str">
        <f t="shared" si="13"/>
        <v>0:00:00</v>
      </c>
      <c r="Y70" s="73" t="str">
        <f t="shared" si="14"/>
        <v>0:00:00</v>
      </c>
      <c r="Z70" s="73" t="str">
        <f t="shared" si="15"/>
        <v>0:00:00</v>
      </c>
      <c r="AA70" s="73" t="str">
        <f t="shared" si="16"/>
        <v>0:00:00</v>
      </c>
      <c r="AB70" s="73" t="str">
        <f t="shared" si="17"/>
        <v>0:00:00</v>
      </c>
      <c r="AC70" s="73" t="str">
        <f t="shared" si="18"/>
        <v>0:00:00</v>
      </c>
      <c r="AD70" s="73" t="str">
        <f t="shared" si="19"/>
        <v>0:00:00</v>
      </c>
      <c r="AE70" s="73" t="str">
        <f t="shared" si="20"/>
        <v>0:00:00</v>
      </c>
      <c r="AF70" s="73" t="str">
        <f t="shared" si="21"/>
        <v>0:00:00</v>
      </c>
      <c r="AG70" s="73" t="str">
        <f t="shared" si="22"/>
        <v>0:00:00</v>
      </c>
      <c r="AH70" s="75" t="str">
        <f t="shared" si="23"/>
        <v>0</v>
      </c>
      <c r="AI70" s="75" t="str">
        <f t="shared" si="24"/>
        <v>0</v>
      </c>
      <c r="AJ70" s="75" t="str">
        <f t="shared" si="25"/>
        <v>0</v>
      </c>
      <c r="AK70" s="75" t="str">
        <f t="shared" si="26"/>
        <v>0</v>
      </c>
      <c r="AL70" s="75" t="str">
        <f t="shared" si="27"/>
        <v>0</v>
      </c>
      <c r="AM70" s="75" t="str">
        <f t="shared" si="28"/>
        <v>0</v>
      </c>
      <c r="AN70" s="75" t="str">
        <f t="shared" si="29"/>
        <v>0</v>
      </c>
      <c r="AO70" s="75" t="str">
        <f t="shared" si="30"/>
        <v>0</v>
      </c>
      <c r="AP70" s="75" t="str">
        <f t="shared" si="31"/>
        <v>0</v>
      </c>
      <c r="AQ70" s="75" t="str">
        <f t="shared" si="32"/>
        <v>0</v>
      </c>
      <c r="AR70" s="75" t="str">
        <f t="shared" si="33"/>
        <v>0</v>
      </c>
      <c r="AS70" s="76" t="str">
        <f t="shared" si="34"/>
        <v>0</v>
      </c>
      <c r="AT70" s="76" t="str">
        <f t="shared" si="35"/>
        <v>0</v>
      </c>
      <c r="AU70" s="76" t="str">
        <f t="shared" si="36"/>
        <v>0</v>
      </c>
      <c r="AV70" s="76" t="str">
        <f t="shared" si="37"/>
        <v>0</v>
      </c>
      <c r="AW70" s="76" t="str">
        <f t="shared" si="38"/>
        <v>0</v>
      </c>
      <c r="AX70" s="76" t="str">
        <f t="shared" si="39"/>
        <v>0</v>
      </c>
      <c r="AY70" s="76" t="str">
        <f t="shared" si="40"/>
        <v>0</v>
      </c>
      <c r="AZ70" s="76" t="str">
        <f t="shared" si="41"/>
        <v>0</v>
      </c>
      <c r="BA70" s="76" t="str">
        <f t="shared" si="42"/>
        <v>0</v>
      </c>
      <c r="BB70" s="76" t="str">
        <f t="shared" si="43"/>
        <v>0</v>
      </c>
      <c r="BC70" s="7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</row>
    <row r="71" spans="1:114" s="1" customFormat="1">
      <c r="A71"/>
      <c r="C71" s="86">
        <v>66</v>
      </c>
      <c r="D71" s="87"/>
      <c r="E71" s="88"/>
      <c r="F71" s="89" t="s">
        <v>58</v>
      </c>
      <c r="G71" s="89"/>
      <c r="H71" s="92">
        <v>44194</v>
      </c>
      <c r="I71" s="90">
        <v>0.29722222222222222</v>
      </c>
      <c r="J71" s="90">
        <v>0.3298611111111111</v>
      </c>
      <c r="K71" s="62">
        <f t="shared" si="46"/>
        <v>3.2638888888888884E-2</v>
      </c>
      <c r="L71" s="72">
        <f t="shared" ref="L71:L133" si="47">E71</f>
        <v>0</v>
      </c>
      <c r="M71" s="73" t="str">
        <f t="shared" ref="M71:M133" si="48">IF(L71=0,"0:00:00",IF(L71&lt;=0.001,"0:00:00", IF(L71&lt;=0.999,K71*1,"0:00:00")))</f>
        <v>0:00:00</v>
      </c>
      <c r="N71" s="74" t="str">
        <f t="shared" ref="N71:N133" si="49">IF(L71&lt;=0.001,"0:00:00",IF(L71&lt;=0.999,"0:00:00", IF(L71&lt;=1.999,K71*1,"0:00:00")))</f>
        <v>0:00:00</v>
      </c>
      <c r="O71" s="73" t="str">
        <f t="shared" ref="O71:O133" si="50">IF(L71&lt;=0.001,"0:00:00",IF(L71&lt;=1.999,"0:00:00", IF(L71&lt;=2.999,K71*1,"0:00:00")))</f>
        <v>0:00:00</v>
      </c>
      <c r="P71" s="73" t="str">
        <f t="shared" ref="P71:P133" si="51">IF(L71&lt;=0.001,"0:00:00",IF(L71&lt;=2.999,"0:00:00", IF(L71&lt;=3.999,K71*1,"0:00:00")))</f>
        <v>0:00:00</v>
      </c>
      <c r="Q71" s="73" t="str">
        <f t="shared" ref="Q71:Q133" si="52">IF(L71&lt;=0.001,"0:00:00",IF(L71&lt;=3.999,"0:00:00", IF(L71&lt;=4.999,K71*1,"0:00:00")))</f>
        <v>0:00:00</v>
      </c>
      <c r="R71" s="73" t="str">
        <f t="shared" ref="R71:R133" si="53">IF(L71&lt;=0.001,"0:00:00",IF(L71&lt;=4.999,"0:00:00", IF(L71&lt;=5.999,K71*1,"0:00:00")))</f>
        <v>0:00:00</v>
      </c>
      <c r="S71" s="73" t="str">
        <f t="shared" ref="S71:S133" si="54">IF(L71&lt;=0.001,"0:00:00",IF(L71&lt;=5.999,"0:00:00", IF(L71&lt;=6.999,K71*1,"0:00:00")))</f>
        <v>0:00:00</v>
      </c>
      <c r="T71" s="73" t="str">
        <f t="shared" ref="T71:T133" si="55">IF(L71&lt;=0.001,"0:00:00",IF(L71&lt;=6.999,"0:00:00", IF(L71&lt;=7.999,K71*1,"0:00:00")))</f>
        <v>0:00:00</v>
      </c>
      <c r="U71" s="73" t="str">
        <f t="shared" ref="U71:U133" si="56">IF(L71&lt;=0.001,"0:00:00",IF(L71&lt;=7.999,"0:00:00", IF(L71&lt;=8.999,K71*1,"0:00:00")))</f>
        <v>0:00:00</v>
      </c>
      <c r="V71" s="73" t="str">
        <f t="shared" ref="V71:V133" si="57">IF(L71&lt;=0.001,"0:00:00",IF(L71&lt;=8.999,"0:00:00", IF(L71&lt;=9.999,K71*1,"0:00:00")))</f>
        <v>0:00:00</v>
      </c>
      <c r="W71" s="73" t="str">
        <f t="shared" ref="W71:W133" si="58">IF(L71&lt;=0.001,"0:00:00",IF(L71&lt;=9.999,"0:00:00", IF(L71&lt;=10.999,K71*1,"0:00:00")))</f>
        <v>0:00:00</v>
      </c>
      <c r="X71" s="73" t="str">
        <f t="shared" ref="X71:X133" si="59">IF(L71&lt;=0.001,"0:00:00",IF(L71&lt;=10.999,"0:00:00", IF(L71&lt;=11.999,K71*1,"0:00:00")))</f>
        <v>0:00:00</v>
      </c>
      <c r="Y71" s="73" t="str">
        <f t="shared" ref="Y71:Y133" si="60">IF(L71&lt;=0.001,"0:00:00",IF(L71&lt;=11.999,"0:00:00", IF(L71&lt;=12.999,K71*1,"0:00:00")))</f>
        <v>0:00:00</v>
      </c>
      <c r="Z71" s="73" t="str">
        <f t="shared" ref="Z71:Z133" si="61">IF(L71&lt;=0.001,"0:00:00",IF(L71&lt;=12.999,"0:00:00", IF(L71&lt;=13.999,K71*1,"0:00:00")))</f>
        <v>0:00:00</v>
      </c>
      <c r="AA71" s="73" t="str">
        <f t="shared" ref="AA71:AA133" si="62">IF(L71&lt;=0.001,"0:00:00",IF(L71&lt;=13.999,"0:00:00", IF(L71&lt;=14.999,K71*1,"0:00:00")))</f>
        <v>0:00:00</v>
      </c>
      <c r="AB71" s="73" t="str">
        <f t="shared" ref="AB71:AB133" si="63">IF(L71&lt;=0.001,"0:00:00",IF(L71&lt;=14.999,"0:00:00", IF(L71&lt;=15.999,K71*1,"0:00:00")))</f>
        <v>0:00:00</v>
      </c>
      <c r="AC71" s="73" t="str">
        <f t="shared" ref="AC71:AC133" si="64">IF(L71&lt;=0.001,"0:00:00",IF(L71&lt;=15.999,"0:00:00", IF(L71&lt;=16.999,K71*1,"0:00:00")))</f>
        <v>0:00:00</v>
      </c>
      <c r="AD71" s="73" t="str">
        <f t="shared" ref="AD71:AD133" si="65">IF(L71&lt;=0.001,"0:00:00",IF(L71&lt;=16.999,"0:00:00", IF(L71&lt;=17.999,K71*1,"0:00:00")))</f>
        <v>0:00:00</v>
      </c>
      <c r="AE71" s="73" t="str">
        <f t="shared" ref="AE71:AE133" si="66">IF(L71&lt;=0.001,"0:00:00",IF(L71&lt;=17.999,"0:00:00", IF(L71&lt;=18.999,K71*1,"0:00:00")))</f>
        <v>0:00:00</v>
      </c>
      <c r="AF71" s="73" t="str">
        <f t="shared" ref="AF71:AF133" si="67">IF(L71&lt;=0.001,"0:00:00",IF(L71&lt;=18.999,"0:00:00", IF(L71&lt;=19.999,K71*1,"0:00:00")))</f>
        <v>0:00:00</v>
      </c>
      <c r="AG71" s="73" t="str">
        <f t="shared" ref="AG71:AG133" si="68">IF(L71&lt;=0.001,"0:00:00",IF(L71&lt;=19.999,"0:00:00", IF(L71&lt;=20.999,K71*1,"0:00:00")))</f>
        <v>0:00:00</v>
      </c>
      <c r="AH71" s="75" t="str">
        <f t="shared" ref="AH71:AH133" si="69">IF(L71=0,"0",IF(L71&lt;=0.001,"0", IF(L71&lt;=0.999,L71-L71+1,"0")))</f>
        <v>0</v>
      </c>
      <c r="AI71" s="75" t="str">
        <f t="shared" ref="AI71:AI133" si="70">IF(L71&lt;=0.001,"0",IF(L71&lt;=0.999,"0", IF(L71&lt;=1.999,L71-L71+1,"0")))</f>
        <v>0</v>
      </c>
      <c r="AJ71" s="75" t="str">
        <f t="shared" ref="AJ71:AJ133" si="71">IF(L71&lt;=0.001,"0",IF(L71&lt;=1.999,"0", IF(L71&lt;=2.999,L71-L71+1,"0")))</f>
        <v>0</v>
      </c>
      <c r="AK71" s="75" t="str">
        <f t="shared" ref="AK71:AK133" si="72">IF(L71&lt;=0.001,"0",IF(L71&lt;=2.999,"0", IF(L71&lt;=3.999,L71-L71+1,"0")))</f>
        <v>0</v>
      </c>
      <c r="AL71" s="75" t="str">
        <f t="shared" ref="AL71:AL133" si="73">IF(L71&lt;=0.001,"0",IF(L71&lt;=3.999,"0", IF(L71&lt;=4.999,L71-L71+1,"0")))</f>
        <v>0</v>
      </c>
      <c r="AM71" s="75" t="str">
        <f t="shared" ref="AM71:AM133" si="74">IF(L71&lt;=0.001,"0",IF(L71&lt;=4.999,"0", IF(L71&lt;=5.999,L71-L71+1,"0")))</f>
        <v>0</v>
      </c>
      <c r="AN71" s="75" t="str">
        <f t="shared" ref="AN71:AN133" si="75">IF(L71&lt;=0.001,"0",IF(L71&lt;=5.999,"0", IF(L71&lt;=6.999,L71-L71+1,"0")))</f>
        <v>0</v>
      </c>
      <c r="AO71" s="75" t="str">
        <f t="shared" ref="AO71:AO133" si="76">IF(L71&lt;=0.001,"0",IF(L71&lt;=6.999,"0", IF(L71&lt;=7.999,L71-L71+1,"0")))</f>
        <v>0</v>
      </c>
      <c r="AP71" s="75" t="str">
        <f t="shared" ref="AP71:AP133" si="77">IF(L71&lt;=0.001,"0",IF(L71&lt;=7.999,"0", IF(L71&lt;=8.999,L71-L71+1,"0")))</f>
        <v>0</v>
      </c>
      <c r="AQ71" s="75" t="str">
        <f t="shared" ref="AQ71:AQ133" si="78">IF(L71&lt;=0.001,"0",IF(L71&lt;=8.999,"0", IF(L71&lt;=9.999,L71-L71+1,"0")))</f>
        <v>0</v>
      </c>
      <c r="AR71" s="75" t="str">
        <f t="shared" ref="AR71:AR133" si="79">IF(L71&lt;=0.001,"0",IF(L71&lt;=9.999,"0", IF(L71&lt;=10.999,L71-L71+1,"0")))</f>
        <v>0</v>
      </c>
      <c r="AS71" s="76" t="str">
        <f t="shared" ref="AS71:AS133" si="80">IF(L71&lt;=0.001,"0",IF(L71&lt;=10.999,"0", IF(L71&lt;=11.999,L71-L71+1,"0")))</f>
        <v>0</v>
      </c>
      <c r="AT71" s="76" t="str">
        <f t="shared" ref="AT71:AT133" si="81">IF(L71&lt;=0.001,"0",IF(L71&lt;=11.999,"0", IF(L71&lt;=12.999,L71-L71+1,"0")))</f>
        <v>0</v>
      </c>
      <c r="AU71" s="76" t="str">
        <f t="shared" ref="AU71:AU133" si="82">IF(L71&lt;=0.001,"0",IF(L71&lt;=12.999,"0", IF(L71&lt;=13.999,L71-L71+1,"0")))</f>
        <v>0</v>
      </c>
      <c r="AV71" s="76" t="str">
        <f t="shared" ref="AV71:AV133" si="83">IF(L71&lt;=0.001,"0",IF(L71&lt;=13.999,"0", IF(L71&lt;=14.999,L71-L71+1,"0")))</f>
        <v>0</v>
      </c>
      <c r="AW71" s="76" t="str">
        <f t="shared" ref="AW71:AW133" si="84">IF(L71&lt;=0.001,"0",IF(L71&lt;=14.999,"0", IF(L71&lt;=15.999,L71-L71+1,"0")))</f>
        <v>0</v>
      </c>
      <c r="AX71" s="76" t="str">
        <f t="shared" ref="AX71:AX133" si="85">IF(L71&lt;=0.001,"0",IF(L71&lt;=15.999,"0", IF(L71&lt;=16.999,L71-L71+1,"0")))</f>
        <v>0</v>
      </c>
      <c r="AY71" s="76" t="str">
        <f t="shared" ref="AY71:AY133" si="86">IF(L71&lt;=0.001,"0",IF(L71&lt;=16.999,"0", IF(L71&lt;=17.999,L71-L71+1,"0")))</f>
        <v>0</v>
      </c>
      <c r="AZ71" s="76" t="str">
        <f t="shared" ref="AZ71:AZ133" si="87">IF(L71&lt;=0.001,"0",IF(L71&lt;=17.999,"0", IF(L71&lt;=18.999,L71-L71+1,"0")))</f>
        <v>0</v>
      </c>
      <c r="BA71" s="76" t="str">
        <f t="shared" ref="BA71:BA133" si="88">IF(L71&lt;=0.001,"0",IF(L71&lt;=18.999,"0", IF(L71&lt;=19.999,L71-L71+1,"0")))</f>
        <v>0</v>
      </c>
      <c r="BB71" s="76" t="str">
        <f t="shared" ref="BB71:BB133" si="89">IF(L71&lt;=0.001,"0",IF(L71&lt;=19.999,"0", IF(L71&lt;=20.999,L71-L71+1,"0")))</f>
        <v>0</v>
      </c>
      <c r="BC71" s="71"/>
      <c r="BD71"/>
      <c r="BE71"/>
      <c r="BF71"/>
    </row>
    <row r="72" spans="1:114">
      <c r="C72" s="86">
        <v>67</v>
      </c>
      <c r="D72" s="87"/>
      <c r="E72" s="88"/>
      <c r="F72" s="89"/>
      <c r="G72" s="89"/>
      <c r="H72" s="89"/>
      <c r="I72" s="90">
        <v>0.49722222222222223</v>
      </c>
      <c r="J72" s="90">
        <v>0.54791666666666672</v>
      </c>
      <c r="K72" s="62">
        <f t="shared" si="46"/>
        <v>5.0694444444444486E-2</v>
      </c>
      <c r="L72" s="72">
        <f t="shared" si="47"/>
        <v>0</v>
      </c>
      <c r="M72" s="73" t="str">
        <f t="shared" si="48"/>
        <v>0:00:00</v>
      </c>
      <c r="N72" s="74" t="str">
        <f t="shared" si="49"/>
        <v>0:00:00</v>
      </c>
      <c r="O72" s="73" t="str">
        <f t="shared" si="50"/>
        <v>0:00:00</v>
      </c>
      <c r="P72" s="73" t="str">
        <f t="shared" si="51"/>
        <v>0:00:00</v>
      </c>
      <c r="Q72" s="73" t="str">
        <f t="shared" si="52"/>
        <v>0:00:00</v>
      </c>
      <c r="R72" s="73" t="str">
        <f t="shared" si="53"/>
        <v>0:00:00</v>
      </c>
      <c r="S72" s="73" t="str">
        <f t="shared" si="54"/>
        <v>0:00:00</v>
      </c>
      <c r="T72" s="73" t="str">
        <f t="shared" si="55"/>
        <v>0:00:00</v>
      </c>
      <c r="U72" s="73" t="str">
        <f t="shared" si="56"/>
        <v>0:00:00</v>
      </c>
      <c r="V72" s="73" t="str">
        <f t="shared" si="57"/>
        <v>0:00:00</v>
      </c>
      <c r="W72" s="73" t="str">
        <f t="shared" si="58"/>
        <v>0:00:00</v>
      </c>
      <c r="X72" s="73" t="str">
        <f t="shared" si="59"/>
        <v>0:00:00</v>
      </c>
      <c r="Y72" s="73" t="str">
        <f t="shared" si="60"/>
        <v>0:00:00</v>
      </c>
      <c r="Z72" s="73" t="str">
        <f t="shared" si="61"/>
        <v>0:00:00</v>
      </c>
      <c r="AA72" s="73" t="str">
        <f t="shared" si="62"/>
        <v>0:00:00</v>
      </c>
      <c r="AB72" s="73" t="str">
        <f t="shared" si="63"/>
        <v>0:00:00</v>
      </c>
      <c r="AC72" s="73" t="str">
        <f t="shared" si="64"/>
        <v>0:00:00</v>
      </c>
      <c r="AD72" s="73" t="str">
        <f t="shared" si="65"/>
        <v>0:00:00</v>
      </c>
      <c r="AE72" s="73" t="str">
        <f t="shared" si="66"/>
        <v>0:00:00</v>
      </c>
      <c r="AF72" s="73" t="str">
        <f t="shared" si="67"/>
        <v>0:00:00</v>
      </c>
      <c r="AG72" s="73" t="str">
        <f t="shared" si="68"/>
        <v>0:00:00</v>
      </c>
      <c r="AH72" s="75" t="str">
        <f t="shared" si="69"/>
        <v>0</v>
      </c>
      <c r="AI72" s="75" t="str">
        <f t="shared" si="70"/>
        <v>0</v>
      </c>
      <c r="AJ72" s="75" t="str">
        <f t="shared" si="71"/>
        <v>0</v>
      </c>
      <c r="AK72" s="75" t="str">
        <f t="shared" si="72"/>
        <v>0</v>
      </c>
      <c r="AL72" s="75" t="str">
        <f t="shared" si="73"/>
        <v>0</v>
      </c>
      <c r="AM72" s="75" t="str">
        <f t="shared" si="74"/>
        <v>0</v>
      </c>
      <c r="AN72" s="75" t="str">
        <f t="shared" si="75"/>
        <v>0</v>
      </c>
      <c r="AO72" s="75" t="str">
        <f t="shared" si="76"/>
        <v>0</v>
      </c>
      <c r="AP72" s="75" t="str">
        <f t="shared" si="77"/>
        <v>0</v>
      </c>
      <c r="AQ72" s="75" t="str">
        <f t="shared" si="78"/>
        <v>0</v>
      </c>
      <c r="AR72" s="75" t="str">
        <f t="shared" si="79"/>
        <v>0</v>
      </c>
      <c r="AS72" s="76" t="str">
        <f t="shared" si="80"/>
        <v>0</v>
      </c>
      <c r="AT72" s="76" t="str">
        <f t="shared" si="81"/>
        <v>0</v>
      </c>
      <c r="AU72" s="76" t="str">
        <f t="shared" si="82"/>
        <v>0</v>
      </c>
      <c r="AV72" s="76" t="str">
        <f t="shared" si="83"/>
        <v>0</v>
      </c>
      <c r="AW72" s="76" t="str">
        <f t="shared" si="84"/>
        <v>0</v>
      </c>
      <c r="AX72" s="76" t="str">
        <f t="shared" si="85"/>
        <v>0</v>
      </c>
      <c r="AY72" s="76" t="str">
        <f t="shared" si="86"/>
        <v>0</v>
      </c>
      <c r="AZ72" s="76" t="str">
        <f t="shared" si="87"/>
        <v>0</v>
      </c>
      <c r="BA72" s="76" t="str">
        <f t="shared" si="88"/>
        <v>0</v>
      </c>
      <c r="BB72" s="76" t="str">
        <f t="shared" si="89"/>
        <v>0</v>
      </c>
      <c r="BC72" s="7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</row>
    <row r="73" spans="1:114">
      <c r="C73" s="86">
        <v>68</v>
      </c>
      <c r="D73" s="87"/>
      <c r="E73" s="88"/>
      <c r="F73" s="89"/>
      <c r="G73" s="89"/>
      <c r="H73" s="89"/>
      <c r="I73" s="90">
        <v>0.59097222222222223</v>
      </c>
      <c r="J73" s="90">
        <v>0.60347222222222219</v>
      </c>
      <c r="K73" s="62">
        <f t="shared" si="46"/>
        <v>1.2499999999999956E-2</v>
      </c>
      <c r="L73" s="72">
        <f t="shared" si="47"/>
        <v>0</v>
      </c>
      <c r="M73" s="73" t="str">
        <f t="shared" si="48"/>
        <v>0:00:00</v>
      </c>
      <c r="N73" s="74" t="str">
        <f t="shared" si="49"/>
        <v>0:00:00</v>
      </c>
      <c r="O73" s="73" t="str">
        <f t="shared" si="50"/>
        <v>0:00:00</v>
      </c>
      <c r="P73" s="73" t="str">
        <f t="shared" si="51"/>
        <v>0:00:00</v>
      </c>
      <c r="Q73" s="73" t="str">
        <f t="shared" si="52"/>
        <v>0:00:00</v>
      </c>
      <c r="R73" s="73" t="str">
        <f t="shared" si="53"/>
        <v>0:00:00</v>
      </c>
      <c r="S73" s="73" t="str">
        <f t="shared" si="54"/>
        <v>0:00:00</v>
      </c>
      <c r="T73" s="73" t="str">
        <f t="shared" si="55"/>
        <v>0:00:00</v>
      </c>
      <c r="U73" s="73" t="str">
        <f t="shared" si="56"/>
        <v>0:00:00</v>
      </c>
      <c r="V73" s="73" t="str">
        <f t="shared" si="57"/>
        <v>0:00:00</v>
      </c>
      <c r="W73" s="73" t="str">
        <f t="shared" si="58"/>
        <v>0:00:00</v>
      </c>
      <c r="X73" s="73" t="str">
        <f t="shared" si="59"/>
        <v>0:00:00</v>
      </c>
      <c r="Y73" s="73" t="str">
        <f t="shared" si="60"/>
        <v>0:00:00</v>
      </c>
      <c r="Z73" s="73" t="str">
        <f t="shared" si="61"/>
        <v>0:00:00</v>
      </c>
      <c r="AA73" s="73" t="str">
        <f t="shared" si="62"/>
        <v>0:00:00</v>
      </c>
      <c r="AB73" s="73" t="str">
        <f t="shared" si="63"/>
        <v>0:00:00</v>
      </c>
      <c r="AC73" s="73" t="str">
        <f t="shared" si="64"/>
        <v>0:00:00</v>
      </c>
      <c r="AD73" s="73" t="str">
        <f t="shared" si="65"/>
        <v>0:00:00</v>
      </c>
      <c r="AE73" s="73" t="str">
        <f t="shared" si="66"/>
        <v>0:00:00</v>
      </c>
      <c r="AF73" s="73" t="str">
        <f t="shared" si="67"/>
        <v>0:00:00</v>
      </c>
      <c r="AG73" s="73" t="str">
        <f t="shared" si="68"/>
        <v>0:00:00</v>
      </c>
      <c r="AH73" s="75" t="str">
        <f t="shared" si="69"/>
        <v>0</v>
      </c>
      <c r="AI73" s="75" t="str">
        <f t="shared" si="70"/>
        <v>0</v>
      </c>
      <c r="AJ73" s="75" t="str">
        <f t="shared" si="71"/>
        <v>0</v>
      </c>
      <c r="AK73" s="75" t="str">
        <f t="shared" si="72"/>
        <v>0</v>
      </c>
      <c r="AL73" s="75" t="str">
        <f t="shared" si="73"/>
        <v>0</v>
      </c>
      <c r="AM73" s="75" t="str">
        <f t="shared" si="74"/>
        <v>0</v>
      </c>
      <c r="AN73" s="75" t="str">
        <f t="shared" si="75"/>
        <v>0</v>
      </c>
      <c r="AO73" s="75" t="str">
        <f t="shared" si="76"/>
        <v>0</v>
      </c>
      <c r="AP73" s="75" t="str">
        <f t="shared" si="77"/>
        <v>0</v>
      </c>
      <c r="AQ73" s="75" t="str">
        <f t="shared" si="78"/>
        <v>0</v>
      </c>
      <c r="AR73" s="75" t="str">
        <f t="shared" si="79"/>
        <v>0</v>
      </c>
      <c r="AS73" s="76" t="str">
        <f t="shared" si="80"/>
        <v>0</v>
      </c>
      <c r="AT73" s="76" t="str">
        <f t="shared" si="81"/>
        <v>0</v>
      </c>
      <c r="AU73" s="76" t="str">
        <f t="shared" si="82"/>
        <v>0</v>
      </c>
      <c r="AV73" s="76" t="str">
        <f t="shared" si="83"/>
        <v>0</v>
      </c>
      <c r="AW73" s="76" t="str">
        <f t="shared" si="84"/>
        <v>0</v>
      </c>
      <c r="AX73" s="76" t="str">
        <f t="shared" si="85"/>
        <v>0</v>
      </c>
      <c r="AY73" s="76" t="str">
        <f t="shared" si="86"/>
        <v>0</v>
      </c>
      <c r="AZ73" s="76" t="str">
        <f t="shared" si="87"/>
        <v>0</v>
      </c>
      <c r="BA73" s="76" t="str">
        <f t="shared" si="88"/>
        <v>0</v>
      </c>
      <c r="BB73" s="76" t="str">
        <f t="shared" si="89"/>
        <v>0</v>
      </c>
      <c r="BC73" s="7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</row>
    <row r="74" spans="1:114">
      <c r="C74" s="86">
        <v>69</v>
      </c>
      <c r="D74" s="87"/>
      <c r="E74" s="88"/>
      <c r="F74" s="89"/>
      <c r="G74" s="89"/>
      <c r="H74" s="89"/>
      <c r="I74" s="90">
        <v>0.61527777777777781</v>
      </c>
      <c r="J74" s="90">
        <v>0.64583333333333337</v>
      </c>
      <c r="K74" s="62">
        <f t="shared" si="46"/>
        <v>3.0555555555555558E-2</v>
      </c>
      <c r="L74" s="72">
        <f t="shared" si="47"/>
        <v>0</v>
      </c>
      <c r="M74" s="73" t="str">
        <f t="shared" si="48"/>
        <v>0:00:00</v>
      </c>
      <c r="N74" s="74" t="str">
        <f t="shared" si="49"/>
        <v>0:00:00</v>
      </c>
      <c r="O74" s="73" t="str">
        <f t="shared" si="50"/>
        <v>0:00:00</v>
      </c>
      <c r="P74" s="73" t="str">
        <f t="shared" si="51"/>
        <v>0:00:00</v>
      </c>
      <c r="Q74" s="73" t="str">
        <f t="shared" si="52"/>
        <v>0:00:00</v>
      </c>
      <c r="R74" s="73" t="str">
        <f t="shared" si="53"/>
        <v>0:00:00</v>
      </c>
      <c r="S74" s="73" t="str">
        <f t="shared" si="54"/>
        <v>0:00:00</v>
      </c>
      <c r="T74" s="73" t="str">
        <f t="shared" si="55"/>
        <v>0:00:00</v>
      </c>
      <c r="U74" s="73" t="str">
        <f t="shared" si="56"/>
        <v>0:00:00</v>
      </c>
      <c r="V74" s="73" t="str">
        <f t="shared" si="57"/>
        <v>0:00:00</v>
      </c>
      <c r="W74" s="73" t="str">
        <f t="shared" si="58"/>
        <v>0:00:00</v>
      </c>
      <c r="X74" s="73" t="str">
        <f t="shared" si="59"/>
        <v>0:00:00</v>
      </c>
      <c r="Y74" s="73" t="str">
        <f t="shared" si="60"/>
        <v>0:00:00</v>
      </c>
      <c r="Z74" s="73" t="str">
        <f t="shared" si="61"/>
        <v>0:00:00</v>
      </c>
      <c r="AA74" s="73" t="str">
        <f t="shared" si="62"/>
        <v>0:00:00</v>
      </c>
      <c r="AB74" s="73" t="str">
        <f t="shared" si="63"/>
        <v>0:00:00</v>
      </c>
      <c r="AC74" s="73" t="str">
        <f t="shared" si="64"/>
        <v>0:00:00</v>
      </c>
      <c r="AD74" s="73" t="str">
        <f t="shared" si="65"/>
        <v>0:00:00</v>
      </c>
      <c r="AE74" s="73" t="str">
        <f t="shared" si="66"/>
        <v>0:00:00</v>
      </c>
      <c r="AF74" s="73" t="str">
        <f t="shared" si="67"/>
        <v>0:00:00</v>
      </c>
      <c r="AG74" s="73" t="str">
        <f t="shared" si="68"/>
        <v>0:00:00</v>
      </c>
      <c r="AH74" s="75" t="str">
        <f t="shared" si="69"/>
        <v>0</v>
      </c>
      <c r="AI74" s="75" t="str">
        <f t="shared" si="70"/>
        <v>0</v>
      </c>
      <c r="AJ74" s="75" t="str">
        <f t="shared" si="71"/>
        <v>0</v>
      </c>
      <c r="AK74" s="75" t="str">
        <f t="shared" si="72"/>
        <v>0</v>
      </c>
      <c r="AL74" s="75" t="str">
        <f t="shared" si="73"/>
        <v>0</v>
      </c>
      <c r="AM74" s="75" t="str">
        <f t="shared" si="74"/>
        <v>0</v>
      </c>
      <c r="AN74" s="75" t="str">
        <f t="shared" si="75"/>
        <v>0</v>
      </c>
      <c r="AO74" s="75" t="str">
        <f t="shared" si="76"/>
        <v>0</v>
      </c>
      <c r="AP74" s="75" t="str">
        <f t="shared" si="77"/>
        <v>0</v>
      </c>
      <c r="AQ74" s="75" t="str">
        <f t="shared" si="78"/>
        <v>0</v>
      </c>
      <c r="AR74" s="75" t="str">
        <f t="shared" si="79"/>
        <v>0</v>
      </c>
      <c r="AS74" s="76" t="str">
        <f t="shared" si="80"/>
        <v>0</v>
      </c>
      <c r="AT74" s="76" t="str">
        <f t="shared" si="81"/>
        <v>0</v>
      </c>
      <c r="AU74" s="76" t="str">
        <f t="shared" si="82"/>
        <v>0</v>
      </c>
      <c r="AV74" s="76" t="str">
        <f t="shared" si="83"/>
        <v>0</v>
      </c>
      <c r="AW74" s="76" t="str">
        <f t="shared" si="84"/>
        <v>0</v>
      </c>
      <c r="AX74" s="76" t="str">
        <f t="shared" si="85"/>
        <v>0</v>
      </c>
      <c r="AY74" s="76" t="str">
        <f t="shared" si="86"/>
        <v>0</v>
      </c>
      <c r="AZ74" s="76" t="str">
        <f t="shared" si="87"/>
        <v>0</v>
      </c>
      <c r="BA74" s="76" t="str">
        <f t="shared" si="88"/>
        <v>0</v>
      </c>
      <c r="BB74" s="76" t="str">
        <f t="shared" si="89"/>
        <v>0</v>
      </c>
      <c r="BC74" s="7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</row>
    <row r="75" spans="1:114">
      <c r="C75" s="86">
        <v>70</v>
      </c>
      <c r="D75" s="87"/>
      <c r="E75" s="88"/>
      <c r="F75" s="89"/>
      <c r="G75" s="89"/>
      <c r="H75" s="89"/>
      <c r="I75" s="90">
        <v>0.6972222222222223</v>
      </c>
      <c r="J75" s="90">
        <v>0.7270833333333333</v>
      </c>
      <c r="K75" s="62">
        <f t="shared" si="46"/>
        <v>2.9861111111111005E-2</v>
      </c>
      <c r="L75" s="72">
        <f t="shared" si="47"/>
        <v>0</v>
      </c>
      <c r="M75" s="73" t="str">
        <f t="shared" si="48"/>
        <v>0:00:00</v>
      </c>
      <c r="N75" s="74" t="str">
        <f t="shared" si="49"/>
        <v>0:00:00</v>
      </c>
      <c r="O75" s="73" t="str">
        <f t="shared" si="50"/>
        <v>0:00:00</v>
      </c>
      <c r="P75" s="73" t="str">
        <f t="shared" si="51"/>
        <v>0:00:00</v>
      </c>
      <c r="Q75" s="73" t="str">
        <f t="shared" si="52"/>
        <v>0:00:00</v>
      </c>
      <c r="R75" s="73" t="str">
        <f t="shared" si="53"/>
        <v>0:00:00</v>
      </c>
      <c r="S75" s="73" t="str">
        <f t="shared" si="54"/>
        <v>0:00:00</v>
      </c>
      <c r="T75" s="73" t="str">
        <f t="shared" si="55"/>
        <v>0:00:00</v>
      </c>
      <c r="U75" s="73" t="str">
        <f t="shared" si="56"/>
        <v>0:00:00</v>
      </c>
      <c r="V75" s="73" t="str">
        <f t="shared" si="57"/>
        <v>0:00:00</v>
      </c>
      <c r="W75" s="73" t="str">
        <f t="shared" si="58"/>
        <v>0:00:00</v>
      </c>
      <c r="X75" s="73" t="str">
        <f t="shared" si="59"/>
        <v>0:00:00</v>
      </c>
      <c r="Y75" s="73" t="str">
        <f t="shared" si="60"/>
        <v>0:00:00</v>
      </c>
      <c r="Z75" s="73" t="str">
        <f t="shared" si="61"/>
        <v>0:00:00</v>
      </c>
      <c r="AA75" s="73" t="str">
        <f t="shared" si="62"/>
        <v>0:00:00</v>
      </c>
      <c r="AB75" s="73" t="str">
        <f t="shared" si="63"/>
        <v>0:00:00</v>
      </c>
      <c r="AC75" s="73" t="str">
        <f t="shared" si="64"/>
        <v>0:00:00</v>
      </c>
      <c r="AD75" s="73" t="str">
        <f t="shared" si="65"/>
        <v>0:00:00</v>
      </c>
      <c r="AE75" s="73" t="str">
        <f t="shared" si="66"/>
        <v>0:00:00</v>
      </c>
      <c r="AF75" s="73" t="str">
        <f t="shared" si="67"/>
        <v>0:00:00</v>
      </c>
      <c r="AG75" s="73" t="str">
        <f t="shared" si="68"/>
        <v>0:00:00</v>
      </c>
      <c r="AH75" s="75" t="str">
        <f t="shared" si="69"/>
        <v>0</v>
      </c>
      <c r="AI75" s="75" t="str">
        <f t="shared" si="70"/>
        <v>0</v>
      </c>
      <c r="AJ75" s="75" t="str">
        <f t="shared" si="71"/>
        <v>0</v>
      </c>
      <c r="AK75" s="75" t="str">
        <f t="shared" si="72"/>
        <v>0</v>
      </c>
      <c r="AL75" s="75" t="str">
        <f t="shared" si="73"/>
        <v>0</v>
      </c>
      <c r="AM75" s="75" t="str">
        <f t="shared" si="74"/>
        <v>0</v>
      </c>
      <c r="AN75" s="75" t="str">
        <f t="shared" si="75"/>
        <v>0</v>
      </c>
      <c r="AO75" s="75" t="str">
        <f t="shared" si="76"/>
        <v>0</v>
      </c>
      <c r="AP75" s="75" t="str">
        <f t="shared" si="77"/>
        <v>0</v>
      </c>
      <c r="AQ75" s="75" t="str">
        <f t="shared" si="78"/>
        <v>0</v>
      </c>
      <c r="AR75" s="75" t="str">
        <f t="shared" si="79"/>
        <v>0</v>
      </c>
      <c r="AS75" s="76" t="str">
        <f t="shared" si="80"/>
        <v>0</v>
      </c>
      <c r="AT75" s="76" t="str">
        <f t="shared" si="81"/>
        <v>0</v>
      </c>
      <c r="AU75" s="76" t="str">
        <f t="shared" si="82"/>
        <v>0</v>
      </c>
      <c r="AV75" s="76" t="str">
        <f t="shared" si="83"/>
        <v>0</v>
      </c>
      <c r="AW75" s="76" t="str">
        <f t="shared" si="84"/>
        <v>0</v>
      </c>
      <c r="AX75" s="76" t="str">
        <f t="shared" si="85"/>
        <v>0</v>
      </c>
      <c r="AY75" s="76" t="str">
        <f t="shared" si="86"/>
        <v>0</v>
      </c>
      <c r="AZ75" s="76" t="str">
        <f t="shared" si="87"/>
        <v>0</v>
      </c>
      <c r="BA75" s="76" t="str">
        <f t="shared" si="88"/>
        <v>0</v>
      </c>
      <c r="BB75" s="76" t="str">
        <f t="shared" si="89"/>
        <v>0</v>
      </c>
      <c r="BC75" s="7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</row>
    <row r="76" spans="1:114" s="25" customFormat="1">
      <c r="C76" s="86">
        <v>71</v>
      </c>
      <c r="D76" s="87"/>
      <c r="E76" s="88"/>
      <c r="F76" s="89"/>
      <c r="G76" s="89"/>
      <c r="H76" s="89"/>
      <c r="I76" s="90">
        <v>0.74236111111111114</v>
      </c>
      <c r="J76" s="90">
        <v>0.80138888888888893</v>
      </c>
      <c r="K76" s="62">
        <f t="shared" si="46"/>
        <v>5.902777777777779E-2</v>
      </c>
      <c r="L76" s="72">
        <f t="shared" si="47"/>
        <v>0</v>
      </c>
      <c r="M76" s="73" t="str">
        <f t="shared" si="48"/>
        <v>0:00:00</v>
      </c>
      <c r="N76" s="74" t="str">
        <f t="shared" si="49"/>
        <v>0:00:00</v>
      </c>
      <c r="O76" s="73" t="str">
        <f t="shared" si="50"/>
        <v>0:00:00</v>
      </c>
      <c r="P76" s="73" t="str">
        <f t="shared" si="51"/>
        <v>0:00:00</v>
      </c>
      <c r="Q76" s="73" t="str">
        <f t="shared" si="52"/>
        <v>0:00:00</v>
      </c>
      <c r="R76" s="73" t="str">
        <f t="shared" si="53"/>
        <v>0:00:00</v>
      </c>
      <c r="S76" s="73" t="str">
        <f t="shared" si="54"/>
        <v>0:00:00</v>
      </c>
      <c r="T76" s="73" t="str">
        <f t="shared" si="55"/>
        <v>0:00:00</v>
      </c>
      <c r="U76" s="73" t="str">
        <f t="shared" si="56"/>
        <v>0:00:00</v>
      </c>
      <c r="V76" s="73" t="str">
        <f t="shared" si="57"/>
        <v>0:00:00</v>
      </c>
      <c r="W76" s="73" t="str">
        <f t="shared" si="58"/>
        <v>0:00:00</v>
      </c>
      <c r="X76" s="73" t="str">
        <f t="shared" si="59"/>
        <v>0:00:00</v>
      </c>
      <c r="Y76" s="73" t="str">
        <f t="shared" si="60"/>
        <v>0:00:00</v>
      </c>
      <c r="Z76" s="73" t="str">
        <f t="shared" si="61"/>
        <v>0:00:00</v>
      </c>
      <c r="AA76" s="73" t="str">
        <f t="shared" si="62"/>
        <v>0:00:00</v>
      </c>
      <c r="AB76" s="73" t="str">
        <f t="shared" si="63"/>
        <v>0:00:00</v>
      </c>
      <c r="AC76" s="73" t="str">
        <f t="shared" si="64"/>
        <v>0:00:00</v>
      </c>
      <c r="AD76" s="73" t="str">
        <f t="shared" si="65"/>
        <v>0:00:00</v>
      </c>
      <c r="AE76" s="73" t="str">
        <f t="shared" si="66"/>
        <v>0:00:00</v>
      </c>
      <c r="AF76" s="73" t="str">
        <f t="shared" si="67"/>
        <v>0:00:00</v>
      </c>
      <c r="AG76" s="73" t="str">
        <f t="shared" si="68"/>
        <v>0:00:00</v>
      </c>
      <c r="AH76" s="75" t="str">
        <f t="shared" si="69"/>
        <v>0</v>
      </c>
      <c r="AI76" s="75" t="str">
        <f t="shared" si="70"/>
        <v>0</v>
      </c>
      <c r="AJ76" s="75" t="str">
        <f t="shared" si="71"/>
        <v>0</v>
      </c>
      <c r="AK76" s="75" t="str">
        <f t="shared" si="72"/>
        <v>0</v>
      </c>
      <c r="AL76" s="75" t="str">
        <f t="shared" si="73"/>
        <v>0</v>
      </c>
      <c r="AM76" s="75" t="str">
        <f t="shared" si="74"/>
        <v>0</v>
      </c>
      <c r="AN76" s="75" t="str">
        <f t="shared" si="75"/>
        <v>0</v>
      </c>
      <c r="AO76" s="75" t="str">
        <f t="shared" si="76"/>
        <v>0</v>
      </c>
      <c r="AP76" s="75" t="str">
        <f t="shared" si="77"/>
        <v>0</v>
      </c>
      <c r="AQ76" s="75" t="str">
        <f t="shared" si="78"/>
        <v>0</v>
      </c>
      <c r="AR76" s="75" t="str">
        <f t="shared" si="79"/>
        <v>0</v>
      </c>
      <c r="AS76" s="76" t="str">
        <f t="shared" si="80"/>
        <v>0</v>
      </c>
      <c r="AT76" s="76" t="str">
        <f t="shared" si="81"/>
        <v>0</v>
      </c>
      <c r="AU76" s="76" t="str">
        <f t="shared" si="82"/>
        <v>0</v>
      </c>
      <c r="AV76" s="76" t="str">
        <f t="shared" si="83"/>
        <v>0</v>
      </c>
      <c r="AW76" s="76" t="str">
        <f t="shared" si="84"/>
        <v>0</v>
      </c>
      <c r="AX76" s="76" t="str">
        <f t="shared" si="85"/>
        <v>0</v>
      </c>
      <c r="AY76" s="76" t="str">
        <f t="shared" si="86"/>
        <v>0</v>
      </c>
      <c r="AZ76" s="76" t="str">
        <f t="shared" si="87"/>
        <v>0</v>
      </c>
      <c r="BA76" s="76" t="str">
        <f t="shared" si="88"/>
        <v>0</v>
      </c>
      <c r="BB76" s="76" t="str">
        <f t="shared" si="89"/>
        <v>0</v>
      </c>
      <c r="BC76" s="77"/>
    </row>
    <row r="77" spans="1:114">
      <c r="C77" s="86">
        <v>72</v>
      </c>
      <c r="D77" s="87"/>
      <c r="E77" s="88"/>
      <c r="F77" s="89"/>
      <c r="G77" s="89"/>
      <c r="H77" s="89"/>
      <c r="I77" s="90">
        <v>0.81597222222222221</v>
      </c>
      <c r="J77" s="90">
        <v>0.84444444444444444</v>
      </c>
      <c r="K77" s="62">
        <f t="shared" si="46"/>
        <v>2.8472222222222232E-2</v>
      </c>
      <c r="L77" s="72">
        <f t="shared" si="47"/>
        <v>0</v>
      </c>
      <c r="M77" s="73" t="str">
        <f t="shared" si="48"/>
        <v>0:00:00</v>
      </c>
      <c r="N77" s="74" t="str">
        <f t="shared" si="49"/>
        <v>0:00:00</v>
      </c>
      <c r="O77" s="73" t="str">
        <f t="shared" si="50"/>
        <v>0:00:00</v>
      </c>
      <c r="P77" s="73" t="str">
        <f t="shared" si="51"/>
        <v>0:00:00</v>
      </c>
      <c r="Q77" s="73" t="str">
        <f t="shared" si="52"/>
        <v>0:00:00</v>
      </c>
      <c r="R77" s="73" t="str">
        <f t="shared" si="53"/>
        <v>0:00:00</v>
      </c>
      <c r="S77" s="73" t="str">
        <f t="shared" si="54"/>
        <v>0:00:00</v>
      </c>
      <c r="T77" s="73" t="str">
        <f t="shared" si="55"/>
        <v>0:00:00</v>
      </c>
      <c r="U77" s="73" t="str">
        <f t="shared" si="56"/>
        <v>0:00:00</v>
      </c>
      <c r="V77" s="73" t="str">
        <f t="shared" si="57"/>
        <v>0:00:00</v>
      </c>
      <c r="W77" s="73" t="str">
        <f t="shared" si="58"/>
        <v>0:00:00</v>
      </c>
      <c r="X77" s="73" t="str">
        <f t="shared" si="59"/>
        <v>0:00:00</v>
      </c>
      <c r="Y77" s="73" t="str">
        <f t="shared" si="60"/>
        <v>0:00:00</v>
      </c>
      <c r="Z77" s="73" t="str">
        <f t="shared" si="61"/>
        <v>0:00:00</v>
      </c>
      <c r="AA77" s="73" t="str">
        <f t="shared" si="62"/>
        <v>0:00:00</v>
      </c>
      <c r="AB77" s="73" t="str">
        <f t="shared" si="63"/>
        <v>0:00:00</v>
      </c>
      <c r="AC77" s="73" t="str">
        <f t="shared" si="64"/>
        <v>0:00:00</v>
      </c>
      <c r="AD77" s="73" t="str">
        <f t="shared" si="65"/>
        <v>0:00:00</v>
      </c>
      <c r="AE77" s="73" t="str">
        <f t="shared" si="66"/>
        <v>0:00:00</v>
      </c>
      <c r="AF77" s="73" t="str">
        <f t="shared" si="67"/>
        <v>0:00:00</v>
      </c>
      <c r="AG77" s="73" t="str">
        <f t="shared" si="68"/>
        <v>0:00:00</v>
      </c>
      <c r="AH77" s="75" t="str">
        <f t="shared" si="69"/>
        <v>0</v>
      </c>
      <c r="AI77" s="75" t="str">
        <f t="shared" si="70"/>
        <v>0</v>
      </c>
      <c r="AJ77" s="75" t="str">
        <f t="shared" si="71"/>
        <v>0</v>
      </c>
      <c r="AK77" s="75" t="str">
        <f t="shared" si="72"/>
        <v>0</v>
      </c>
      <c r="AL77" s="75" t="str">
        <f t="shared" si="73"/>
        <v>0</v>
      </c>
      <c r="AM77" s="75" t="str">
        <f t="shared" si="74"/>
        <v>0</v>
      </c>
      <c r="AN77" s="75" t="str">
        <f t="shared" si="75"/>
        <v>0</v>
      </c>
      <c r="AO77" s="75" t="str">
        <f t="shared" si="76"/>
        <v>0</v>
      </c>
      <c r="AP77" s="75" t="str">
        <f t="shared" si="77"/>
        <v>0</v>
      </c>
      <c r="AQ77" s="75" t="str">
        <f t="shared" si="78"/>
        <v>0</v>
      </c>
      <c r="AR77" s="75" t="str">
        <f t="shared" si="79"/>
        <v>0</v>
      </c>
      <c r="AS77" s="76" t="str">
        <f t="shared" si="80"/>
        <v>0</v>
      </c>
      <c r="AT77" s="76" t="str">
        <f t="shared" si="81"/>
        <v>0</v>
      </c>
      <c r="AU77" s="76" t="str">
        <f t="shared" si="82"/>
        <v>0</v>
      </c>
      <c r="AV77" s="76" t="str">
        <f t="shared" si="83"/>
        <v>0</v>
      </c>
      <c r="AW77" s="76" t="str">
        <f t="shared" si="84"/>
        <v>0</v>
      </c>
      <c r="AX77" s="76" t="str">
        <f t="shared" si="85"/>
        <v>0</v>
      </c>
      <c r="AY77" s="76" t="str">
        <f t="shared" si="86"/>
        <v>0</v>
      </c>
      <c r="AZ77" s="76" t="str">
        <f t="shared" si="87"/>
        <v>0</v>
      </c>
      <c r="BA77" s="76" t="str">
        <f t="shared" si="88"/>
        <v>0</v>
      </c>
      <c r="BB77" s="76" t="str">
        <f t="shared" si="89"/>
        <v>0</v>
      </c>
      <c r="BC77" s="7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</row>
    <row r="78" spans="1:114">
      <c r="C78" s="86">
        <v>73</v>
      </c>
      <c r="D78" s="87"/>
      <c r="E78" s="88"/>
      <c r="F78" s="89"/>
      <c r="G78" s="89"/>
      <c r="H78" s="89"/>
      <c r="I78" s="90">
        <v>0.85138888888888886</v>
      </c>
      <c r="J78" s="90">
        <v>0.89583333333333337</v>
      </c>
      <c r="K78" s="62">
        <f t="shared" si="46"/>
        <v>4.4444444444444509E-2</v>
      </c>
      <c r="L78" s="72">
        <f t="shared" si="47"/>
        <v>0</v>
      </c>
      <c r="M78" s="73" t="str">
        <f t="shared" si="48"/>
        <v>0:00:00</v>
      </c>
      <c r="N78" s="74" t="str">
        <f t="shared" si="49"/>
        <v>0:00:00</v>
      </c>
      <c r="O78" s="73" t="str">
        <f t="shared" si="50"/>
        <v>0:00:00</v>
      </c>
      <c r="P78" s="73" t="str">
        <f t="shared" si="51"/>
        <v>0:00:00</v>
      </c>
      <c r="Q78" s="73" t="str">
        <f t="shared" si="52"/>
        <v>0:00:00</v>
      </c>
      <c r="R78" s="73" t="str">
        <f t="shared" si="53"/>
        <v>0:00:00</v>
      </c>
      <c r="S78" s="73" t="str">
        <f t="shared" si="54"/>
        <v>0:00:00</v>
      </c>
      <c r="T78" s="73" t="str">
        <f t="shared" si="55"/>
        <v>0:00:00</v>
      </c>
      <c r="U78" s="73" t="str">
        <f t="shared" si="56"/>
        <v>0:00:00</v>
      </c>
      <c r="V78" s="73" t="str">
        <f t="shared" si="57"/>
        <v>0:00:00</v>
      </c>
      <c r="W78" s="73" t="str">
        <f t="shared" si="58"/>
        <v>0:00:00</v>
      </c>
      <c r="X78" s="73" t="str">
        <f t="shared" si="59"/>
        <v>0:00:00</v>
      </c>
      <c r="Y78" s="73" t="str">
        <f t="shared" si="60"/>
        <v>0:00:00</v>
      </c>
      <c r="Z78" s="73" t="str">
        <f t="shared" si="61"/>
        <v>0:00:00</v>
      </c>
      <c r="AA78" s="73" t="str">
        <f t="shared" si="62"/>
        <v>0:00:00</v>
      </c>
      <c r="AB78" s="73" t="str">
        <f t="shared" si="63"/>
        <v>0:00:00</v>
      </c>
      <c r="AC78" s="73" t="str">
        <f t="shared" si="64"/>
        <v>0:00:00</v>
      </c>
      <c r="AD78" s="73" t="str">
        <f t="shared" si="65"/>
        <v>0:00:00</v>
      </c>
      <c r="AE78" s="73" t="str">
        <f t="shared" si="66"/>
        <v>0:00:00</v>
      </c>
      <c r="AF78" s="73" t="str">
        <f t="shared" si="67"/>
        <v>0:00:00</v>
      </c>
      <c r="AG78" s="73" t="str">
        <f t="shared" si="68"/>
        <v>0:00:00</v>
      </c>
      <c r="AH78" s="75" t="str">
        <f t="shared" si="69"/>
        <v>0</v>
      </c>
      <c r="AI78" s="75" t="str">
        <f t="shared" si="70"/>
        <v>0</v>
      </c>
      <c r="AJ78" s="75" t="str">
        <f t="shared" si="71"/>
        <v>0</v>
      </c>
      <c r="AK78" s="75" t="str">
        <f t="shared" si="72"/>
        <v>0</v>
      </c>
      <c r="AL78" s="75" t="str">
        <f t="shared" si="73"/>
        <v>0</v>
      </c>
      <c r="AM78" s="75" t="str">
        <f t="shared" si="74"/>
        <v>0</v>
      </c>
      <c r="AN78" s="75" t="str">
        <f t="shared" si="75"/>
        <v>0</v>
      </c>
      <c r="AO78" s="75" t="str">
        <f t="shared" si="76"/>
        <v>0</v>
      </c>
      <c r="AP78" s="75" t="str">
        <f t="shared" si="77"/>
        <v>0</v>
      </c>
      <c r="AQ78" s="75" t="str">
        <f t="shared" si="78"/>
        <v>0</v>
      </c>
      <c r="AR78" s="75" t="str">
        <f t="shared" si="79"/>
        <v>0</v>
      </c>
      <c r="AS78" s="76" t="str">
        <f t="shared" si="80"/>
        <v>0</v>
      </c>
      <c r="AT78" s="76" t="str">
        <f t="shared" si="81"/>
        <v>0</v>
      </c>
      <c r="AU78" s="76" t="str">
        <f t="shared" si="82"/>
        <v>0</v>
      </c>
      <c r="AV78" s="76" t="str">
        <f t="shared" si="83"/>
        <v>0</v>
      </c>
      <c r="AW78" s="76" t="str">
        <f t="shared" si="84"/>
        <v>0</v>
      </c>
      <c r="AX78" s="76" t="str">
        <f t="shared" si="85"/>
        <v>0</v>
      </c>
      <c r="AY78" s="76" t="str">
        <f t="shared" si="86"/>
        <v>0</v>
      </c>
      <c r="AZ78" s="76" t="str">
        <f t="shared" si="87"/>
        <v>0</v>
      </c>
      <c r="BA78" s="76" t="str">
        <f t="shared" si="88"/>
        <v>0</v>
      </c>
      <c r="BB78" s="76" t="str">
        <f t="shared" si="89"/>
        <v>0</v>
      </c>
      <c r="BC78" s="7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</row>
    <row r="79" spans="1:114">
      <c r="C79" s="86">
        <v>74</v>
      </c>
      <c r="D79" s="87"/>
      <c r="E79" s="88"/>
      <c r="F79" s="89"/>
      <c r="G79" s="89"/>
      <c r="H79" s="92">
        <v>44195</v>
      </c>
      <c r="I79" s="90">
        <v>0.28194444444444444</v>
      </c>
      <c r="J79" s="90">
        <v>0.39305555555555555</v>
      </c>
      <c r="K79" s="62">
        <f t="shared" si="46"/>
        <v>0.1111111111111111</v>
      </c>
      <c r="L79" s="72">
        <f t="shared" si="47"/>
        <v>0</v>
      </c>
      <c r="M79" s="73" t="str">
        <f t="shared" si="48"/>
        <v>0:00:00</v>
      </c>
      <c r="N79" s="74" t="str">
        <f t="shared" si="49"/>
        <v>0:00:00</v>
      </c>
      <c r="O79" s="73" t="str">
        <f t="shared" si="50"/>
        <v>0:00:00</v>
      </c>
      <c r="P79" s="73" t="str">
        <f t="shared" si="51"/>
        <v>0:00:00</v>
      </c>
      <c r="Q79" s="73" t="str">
        <f t="shared" si="52"/>
        <v>0:00:00</v>
      </c>
      <c r="R79" s="73" t="str">
        <f t="shared" si="53"/>
        <v>0:00:00</v>
      </c>
      <c r="S79" s="73" t="str">
        <f t="shared" si="54"/>
        <v>0:00:00</v>
      </c>
      <c r="T79" s="73" t="str">
        <f t="shared" si="55"/>
        <v>0:00:00</v>
      </c>
      <c r="U79" s="73" t="str">
        <f t="shared" si="56"/>
        <v>0:00:00</v>
      </c>
      <c r="V79" s="73" t="str">
        <f t="shared" si="57"/>
        <v>0:00:00</v>
      </c>
      <c r="W79" s="73" t="str">
        <f t="shared" si="58"/>
        <v>0:00:00</v>
      </c>
      <c r="X79" s="73" t="str">
        <f t="shared" si="59"/>
        <v>0:00:00</v>
      </c>
      <c r="Y79" s="73" t="str">
        <f t="shared" si="60"/>
        <v>0:00:00</v>
      </c>
      <c r="Z79" s="73" t="str">
        <f t="shared" si="61"/>
        <v>0:00:00</v>
      </c>
      <c r="AA79" s="73" t="str">
        <f t="shared" si="62"/>
        <v>0:00:00</v>
      </c>
      <c r="AB79" s="73" t="str">
        <f t="shared" si="63"/>
        <v>0:00:00</v>
      </c>
      <c r="AC79" s="73" t="str">
        <f t="shared" si="64"/>
        <v>0:00:00</v>
      </c>
      <c r="AD79" s="73" t="str">
        <f t="shared" si="65"/>
        <v>0:00:00</v>
      </c>
      <c r="AE79" s="73" t="str">
        <f t="shared" si="66"/>
        <v>0:00:00</v>
      </c>
      <c r="AF79" s="73" t="str">
        <f t="shared" si="67"/>
        <v>0:00:00</v>
      </c>
      <c r="AG79" s="73" t="str">
        <f t="shared" si="68"/>
        <v>0:00:00</v>
      </c>
      <c r="AH79" s="75" t="str">
        <f t="shared" si="69"/>
        <v>0</v>
      </c>
      <c r="AI79" s="75" t="str">
        <f t="shared" si="70"/>
        <v>0</v>
      </c>
      <c r="AJ79" s="75" t="str">
        <f t="shared" si="71"/>
        <v>0</v>
      </c>
      <c r="AK79" s="75" t="str">
        <f t="shared" si="72"/>
        <v>0</v>
      </c>
      <c r="AL79" s="75" t="str">
        <f t="shared" si="73"/>
        <v>0</v>
      </c>
      <c r="AM79" s="75" t="str">
        <f t="shared" si="74"/>
        <v>0</v>
      </c>
      <c r="AN79" s="75" t="str">
        <f t="shared" si="75"/>
        <v>0</v>
      </c>
      <c r="AO79" s="75" t="str">
        <f t="shared" si="76"/>
        <v>0</v>
      </c>
      <c r="AP79" s="75" t="str">
        <f t="shared" si="77"/>
        <v>0</v>
      </c>
      <c r="AQ79" s="75" t="str">
        <f t="shared" si="78"/>
        <v>0</v>
      </c>
      <c r="AR79" s="75" t="str">
        <f t="shared" si="79"/>
        <v>0</v>
      </c>
      <c r="AS79" s="76" t="str">
        <f t="shared" si="80"/>
        <v>0</v>
      </c>
      <c r="AT79" s="76" t="str">
        <f t="shared" si="81"/>
        <v>0</v>
      </c>
      <c r="AU79" s="76" t="str">
        <f t="shared" si="82"/>
        <v>0</v>
      </c>
      <c r="AV79" s="76" t="str">
        <f t="shared" si="83"/>
        <v>0</v>
      </c>
      <c r="AW79" s="76" t="str">
        <f t="shared" si="84"/>
        <v>0</v>
      </c>
      <c r="AX79" s="76" t="str">
        <f t="shared" si="85"/>
        <v>0</v>
      </c>
      <c r="AY79" s="76" t="str">
        <f t="shared" si="86"/>
        <v>0</v>
      </c>
      <c r="AZ79" s="76" t="str">
        <f t="shared" si="87"/>
        <v>0</v>
      </c>
      <c r="BA79" s="76" t="str">
        <f t="shared" si="88"/>
        <v>0</v>
      </c>
      <c r="BB79" s="76" t="str">
        <f t="shared" si="89"/>
        <v>0</v>
      </c>
      <c r="BC79" s="7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</row>
    <row r="80" spans="1:114">
      <c r="C80" s="86">
        <v>75</v>
      </c>
      <c r="D80" s="87"/>
      <c r="E80" s="88"/>
      <c r="F80" s="42"/>
      <c r="G80" s="89"/>
      <c r="H80" s="89"/>
      <c r="I80" s="90">
        <v>0.40486111111111112</v>
      </c>
      <c r="J80" s="90">
        <v>0.4513888888888889</v>
      </c>
      <c r="K80" s="62">
        <f t="shared" si="46"/>
        <v>4.6527777777777779E-2</v>
      </c>
      <c r="L80" s="72">
        <f t="shared" si="47"/>
        <v>0</v>
      </c>
      <c r="M80" s="73" t="str">
        <f t="shared" si="48"/>
        <v>0:00:00</v>
      </c>
      <c r="N80" s="74" t="str">
        <f t="shared" si="49"/>
        <v>0:00:00</v>
      </c>
      <c r="O80" s="73" t="str">
        <f t="shared" si="50"/>
        <v>0:00:00</v>
      </c>
      <c r="P80" s="73" t="str">
        <f t="shared" si="51"/>
        <v>0:00:00</v>
      </c>
      <c r="Q80" s="73" t="str">
        <f t="shared" si="52"/>
        <v>0:00:00</v>
      </c>
      <c r="R80" s="73" t="str">
        <f t="shared" si="53"/>
        <v>0:00:00</v>
      </c>
      <c r="S80" s="73" t="str">
        <f t="shared" si="54"/>
        <v>0:00:00</v>
      </c>
      <c r="T80" s="73" t="str">
        <f t="shared" si="55"/>
        <v>0:00:00</v>
      </c>
      <c r="U80" s="73" t="str">
        <f t="shared" si="56"/>
        <v>0:00:00</v>
      </c>
      <c r="V80" s="73" t="str">
        <f t="shared" si="57"/>
        <v>0:00:00</v>
      </c>
      <c r="W80" s="73" t="str">
        <f t="shared" si="58"/>
        <v>0:00:00</v>
      </c>
      <c r="X80" s="73" t="str">
        <f t="shared" si="59"/>
        <v>0:00:00</v>
      </c>
      <c r="Y80" s="73" t="str">
        <f t="shared" si="60"/>
        <v>0:00:00</v>
      </c>
      <c r="Z80" s="73" t="str">
        <f t="shared" si="61"/>
        <v>0:00:00</v>
      </c>
      <c r="AA80" s="73" t="str">
        <f t="shared" si="62"/>
        <v>0:00:00</v>
      </c>
      <c r="AB80" s="73" t="str">
        <f t="shared" si="63"/>
        <v>0:00:00</v>
      </c>
      <c r="AC80" s="73" t="str">
        <f t="shared" si="64"/>
        <v>0:00:00</v>
      </c>
      <c r="AD80" s="73" t="str">
        <f t="shared" si="65"/>
        <v>0:00:00</v>
      </c>
      <c r="AE80" s="73" t="str">
        <f t="shared" si="66"/>
        <v>0:00:00</v>
      </c>
      <c r="AF80" s="73" t="str">
        <f t="shared" si="67"/>
        <v>0:00:00</v>
      </c>
      <c r="AG80" s="73" t="str">
        <f t="shared" si="68"/>
        <v>0:00:00</v>
      </c>
      <c r="AH80" s="75" t="str">
        <f t="shared" si="69"/>
        <v>0</v>
      </c>
      <c r="AI80" s="75" t="str">
        <f t="shared" si="70"/>
        <v>0</v>
      </c>
      <c r="AJ80" s="75" t="str">
        <f t="shared" si="71"/>
        <v>0</v>
      </c>
      <c r="AK80" s="75" t="str">
        <f t="shared" si="72"/>
        <v>0</v>
      </c>
      <c r="AL80" s="75" t="str">
        <f t="shared" si="73"/>
        <v>0</v>
      </c>
      <c r="AM80" s="75" t="str">
        <f t="shared" si="74"/>
        <v>0</v>
      </c>
      <c r="AN80" s="75" t="str">
        <f t="shared" si="75"/>
        <v>0</v>
      </c>
      <c r="AO80" s="75" t="str">
        <f t="shared" si="76"/>
        <v>0</v>
      </c>
      <c r="AP80" s="75" t="str">
        <f t="shared" si="77"/>
        <v>0</v>
      </c>
      <c r="AQ80" s="75" t="str">
        <f t="shared" si="78"/>
        <v>0</v>
      </c>
      <c r="AR80" s="75" t="str">
        <f t="shared" si="79"/>
        <v>0</v>
      </c>
      <c r="AS80" s="76" t="str">
        <f t="shared" si="80"/>
        <v>0</v>
      </c>
      <c r="AT80" s="76" t="str">
        <f t="shared" si="81"/>
        <v>0</v>
      </c>
      <c r="AU80" s="76" t="str">
        <f t="shared" si="82"/>
        <v>0</v>
      </c>
      <c r="AV80" s="76" t="str">
        <f t="shared" si="83"/>
        <v>0</v>
      </c>
      <c r="AW80" s="76" t="str">
        <f t="shared" si="84"/>
        <v>0</v>
      </c>
      <c r="AX80" s="76" t="str">
        <f t="shared" si="85"/>
        <v>0</v>
      </c>
      <c r="AY80" s="76" t="str">
        <f t="shared" si="86"/>
        <v>0</v>
      </c>
      <c r="AZ80" s="76" t="str">
        <f t="shared" si="87"/>
        <v>0</v>
      </c>
      <c r="BA80" s="76" t="str">
        <f t="shared" si="88"/>
        <v>0</v>
      </c>
      <c r="BB80" s="76" t="str">
        <f t="shared" si="89"/>
        <v>0</v>
      </c>
      <c r="BC80" s="7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</row>
    <row r="81" spans="3:114">
      <c r="C81" s="86">
        <v>76</v>
      </c>
      <c r="D81" s="87"/>
      <c r="E81" s="88"/>
      <c r="F81" s="89" t="s">
        <v>58</v>
      </c>
      <c r="G81" s="89"/>
      <c r="H81" s="92">
        <v>44196</v>
      </c>
      <c r="I81" s="90">
        <v>0.45069444444444445</v>
      </c>
      <c r="J81" s="90">
        <v>0.55208333333333337</v>
      </c>
      <c r="K81" s="62">
        <f t="shared" si="46"/>
        <v>0.10138888888888892</v>
      </c>
      <c r="L81" s="72">
        <f t="shared" si="47"/>
        <v>0</v>
      </c>
      <c r="M81" s="73" t="str">
        <f t="shared" si="48"/>
        <v>0:00:00</v>
      </c>
      <c r="N81" s="74" t="str">
        <f t="shared" si="49"/>
        <v>0:00:00</v>
      </c>
      <c r="O81" s="73" t="str">
        <f t="shared" si="50"/>
        <v>0:00:00</v>
      </c>
      <c r="P81" s="73" t="str">
        <f t="shared" si="51"/>
        <v>0:00:00</v>
      </c>
      <c r="Q81" s="73" t="str">
        <f t="shared" si="52"/>
        <v>0:00:00</v>
      </c>
      <c r="R81" s="73" t="str">
        <f t="shared" si="53"/>
        <v>0:00:00</v>
      </c>
      <c r="S81" s="73" t="str">
        <f t="shared" si="54"/>
        <v>0:00:00</v>
      </c>
      <c r="T81" s="73" t="str">
        <f t="shared" si="55"/>
        <v>0:00:00</v>
      </c>
      <c r="U81" s="73" t="str">
        <f t="shared" si="56"/>
        <v>0:00:00</v>
      </c>
      <c r="V81" s="73" t="str">
        <f t="shared" si="57"/>
        <v>0:00:00</v>
      </c>
      <c r="W81" s="73" t="str">
        <f t="shared" si="58"/>
        <v>0:00:00</v>
      </c>
      <c r="X81" s="73" t="str">
        <f t="shared" si="59"/>
        <v>0:00:00</v>
      </c>
      <c r="Y81" s="73" t="str">
        <f t="shared" si="60"/>
        <v>0:00:00</v>
      </c>
      <c r="Z81" s="73" t="str">
        <f t="shared" si="61"/>
        <v>0:00:00</v>
      </c>
      <c r="AA81" s="73" t="str">
        <f t="shared" si="62"/>
        <v>0:00:00</v>
      </c>
      <c r="AB81" s="73" t="str">
        <f t="shared" si="63"/>
        <v>0:00:00</v>
      </c>
      <c r="AC81" s="73" t="str">
        <f t="shared" si="64"/>
        <v>0:00:00</v>
      </c>
      <c r="AD81" s="73" t="str">
        <f t="shared" si="65"/>
        <v>0:00:00</v>
      </c>
      <c r="AE81" s="73" t="str">
        <f t="shared" si="66"/>
        <v>0:00:00</v>
      </c>
      <c r="AF81" s="73" t="str">
        <f t="shared" si="67"/>
        <v>0:00:00</v>
      </c>
      <c r="AG81" s="73" t="str">
        <f t="shared" si="68"/>
        <v>0:00:00</v>
      </c>
      <c r="AH81" s="75" t="str">
        <f t="shared" si="69"/>
        <v>0</v>
      </c>
      <c r="AI81" s="75" t="str">
        <f t="shared" si="70"/>
        <v>0</v>
      </c>
      <c r="AJ81" s="75" t="str">
        <f t="shared" si="71"/>
        <v>0</v>
      </c>
      <c r="AK81" s="75" t="str">
        <f t="shared" si="72"/>
        <v>0</v>
      </c>
      <c r="AL81" s="75" t="str">
        <f t="shared" si="73"/>
        <v>0</v>
      </c>
      <c r="AM81" s="75" t="str">
        <f t="shared" si="74"/>
        <v>0</v>
      </c>
      <c r="AN81" s="75" t="str">
        <f t="shared" si="75"/>
        <v>0</v>
      </c>
      <c r="AO81" s="75" t="str">
        <f t="shared" si="76"/>
        <v>0</v>
      </c>
      <c r="AP81" s="75" t="str">
        <f t="shared" si="77"/>
        <v>0</v>
      </c>
      <c r="AQ81" s="75" t="str">
        <f t="shared" si="78"/>
        <v>0</v>
      </c>
      <c r="AR81" s="75" t="str">
        <f t="shared" si="79"/>
        <v>0</v>
      </c>
      <c r="AS81" s="76" t="str">
        <f t="shared" si="80"/>
        <v>0</v>
      </c>
      <c r="AT81" s="76" t="str">
        <f t="shared" si="81"/>
        <v>0</v>
      </c>
      <c r="AU81" s="76" t="str">
        <f t="shared" si="82"/>
        <v>0</v>
      </c>
      <c r="AV81" s="76" t="str">
        <f t="shared" si="83"/>
        <v>0</v>
      </c>
      <c r="AW81" s="76" t="str">
        <f t="shared" si="84"/>
        <v>0</v>
      </c>
      <c r="AX81" s="76" t="str">
        <f t="shared" si="85"/>
        <v>0</v>
      </c>
      <c r="AY81" s="76" t="str">
        <f t="shared" si="86"/>
        <v>0</v>
      </c>
      <c r="AZ81" s="76" t="str">
        <f t="shared" si="87"/>
        <v>0</v>
      </c>
      <c r="BA81" s="76" t="str">
        <f t="shared" si="88"/>
        <v>0</v>
      </c>
      <c r="BB81" s="76" t="str">
        <f t="shared" si="89"/>
        <v>0</v>
      </c>
      <c r="BC81" s="7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</row>
    <row r="82" spans="3:114">
      <c r="C82" s="86">
        <v>77</v>
      </c>
      <c r="D82" s="87"/>
      <c r="E82" s="88"/>
      <c r="F82" s="89"/>
      <c r="G82" s="89"/>
      <c r="H82" s="89"/>
      <c r="I82" s="90">
        <v>0.65347222222222223</v>
      </c>
      <c r="J82" s="90">
        <v>0.67222222222222217</v>
      </c>
      <c r="K82" s="62">
        <f t="shared" si="46"/>
        <v>1.8749999999999933E-2</v>
      </c>
      <c r="L82" s="72">
        <f t="shared" si="47"/>
        <v>0</v>
      </c>
      <c r="M82" s="73" t="str">
        <f t="shared" si="48"/>
        <v>0:00:00</v>
      </c>
      <c r="N82" s="74" t="str">
        <f t="shared" si="49"/>
        <v>0:00:00</v>
      </c>
      <c r="O82" s="73" t="str">
        <f t="shared" si="50"/>
        <v>0:00:00</v>
      </c>
      <c r="P82" s="73" t="str">
        <f t="shared" si="51"/>
        <v>0:00:00</v>
      </c>
      <c r="Q82" s="73" t="str">
        <f t="shared" si="52"/>
        <v>0:00:00</v>
      </c>
      <c r="R82" s="73" t="str">
        <f t="shared" si="53"/>
        <v>0:00:00</v>
      </c>
      <c r="S82" s="73" t="str">
        <f t="shared" si="54"/>
        <v>0:00:00</v>
      </c>
      <c r="T82" s="73" t="str">
        <f t="shared" si="55"/>
        <v>0:00:00</v>
      </c>
      <c r="U82" s="73" t="str">
        <f t="shared" si="56"/>
        <v>0:00:00</v>
      </c>
      <c r="V82" s="73" t="str">
        <f t="shared" si="57"/>
        <v>0:00:00</v>
      </c>
      <c r="W82" s="73" t="str">
        <f t="shared" si="58"/>
        <v>0:00:00</v>
      </c>
      <c r="X82" s="73" t="str">
        <f t="shared" si="59"/>
        <v>0:00:00</v>
      </c>
      <c r="Y82" s="73" t="str">
        <f t="shared" si="60"/>
        <v>0:00:00</v>
      </c>
      <c r="Z82" s="73" t="str">
        <f t="shared" si="61"/>
        <v>0:00:00</v>
      </c>
      <c r="AA82" s="73" t="str">
        <f t="shared" si="62"/>
        <v>0:00:00</v>
      </c>
      <c r="AB82" s="73" t="str">
        <f t="shared" si="63"/>
        <v>0:00:00</v>
      </c>
      <c r="AC82" s="73" t="str">
        <f t="shared" si="64"/>
        <v>0:00:00</v>
      </c>
      <c r="AD82" s="73" t="str">
        <f t="shared" si="65"/>
        <v>0:00:00</v>
      </c>
      <c r="AE82" s="73" t="str">
        <f t="shared" si="66"/>
        <v>0:00:00</v>
      </c>
      <c r="AF82" s="73" t="str">
        <f t="shared" si="67"/>
        <v>0:00:00</v>
      </c>
      <c r="AG82" s="73" t="str">
        <f t="shared" si="68"/>
        <v>0:00:00</v>
      </c>
      <c r="AH82" s="75" t="str">
        <f t="shared" si="69"/>
        <v>0</v>
      </c>
      <c r="AI82" s="75" t="str">
        <f t="shared" si="70"/>
        <v>0</v>
      </c>
      <c r="AJ82" s="75" t="str">
        <f t="shared" si="71"/>
        <v>0</v>
      </c>
      <c r="AK82" s="75" t="str">
        <f t="shared" si="72"/>
        <v>0</v>
      </c>
      <c r="AL82" s="75" t="str">
        <f t="shared" si="73"/>
        <v>0</v>
      </c>
      <c r="AM82" s="75" t="str">
        <f t="shared" si="74"/>
        <v>0</v>
      </c>
      <c r="AN82" s="75" t="str">
        <f t="shared" si="75"/>
        <v>0</v>
      </c>
      <c r="AO82" s="75" t="str">
        <f t="shared" si="76"/>
        <v>0</v>
      </c>
      <c r="AP82" s="75" t="str">
        <f t="shared" si="77"/>
        <v>0</v>
      </c>
      <c r="AQ82" s="75" t="str">
        <f t="shared" si="78"/>
        <v>0</v>
      </c>
      <c r="AR82" s="75" t="str">
        <f t="shared" si="79"/>
        <v>0</v>
      </c>
      <c r="AS82" s="76" t="str">
        <f t="shared" si="80"/>
        <v>0</v>
      </c>
      <c r="AT82" s="76" t="str">
        <f t="shared" si="81"/>
        <v>0</v>
      </c>
      <c r="AU82" s="76" t="str">
        <f t="shared" si="82"/>
        <v>0</v>
      </c>
      <c r="AV82" s="76" t="str">
        <f t="shared" si="83"/>
        <v>0</v>
      </c>
      <c r="AW82" s="76" t="str">
        <f t="shared" si="84"/>
        <v>0</v>
      </c>
      <c r="AX82" s="76" t="str">
        <f t="shared" si="85"/>
        <v>0</v>
      </c>
      <c r="AY82" s="76" t="str">
        <f t="shared" si="86"/>
        <v>0</v>
      </c>
      <c r="AZ82" s="76" t="str">
        <f t="shared" si="87"/>
        <v>0</v>
      </c>
      <c r="BA82" s="76" t="str">
        <f t="shared" si="88"/>
        <v>0</v>
      </c>
      <c r="BB82" s="76" t="str">
        <f t="shared" si="89"/>
        <v>0</v>
      </c>
      <c r="BC82" s="7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</row>
    <row r="83" spans="3:114">
      <c r="C83" s="86">
        <v>78</v>
      </c>
      <c r="D83" s="87"/>
      <c r="E83" s="88"/>
      <c r="F83" s="89"/>
      <c r="G83" s="89"/>
      <c r="H83" s="89"/>
      <c r="I83" s="90">
        <v>0.74444444444444446</v>
      </c>
      <c r="J83" s="90">
        <v>0.80208333333333337</v>
      </c>
      <c r="K83" s="62">
        <f t="shared" si="46"/>
        <v>5.7638888888888906E-2</v>
      </c>
      <c r="L83" s="72">
        <f t="shared" si="47"/>
        <v>0</v>
      </c>
      <c r="M83" s="73" t="str">
        <f t="shared" si="48"/>
        <v>0:00:00</v>
      </c>
      <c r="N83" s="74" t="str">
        <f t="shared" si="49"/>
        <v>0:00:00</v>
      </c>
      <c r="O83" s="73" t="str">
        <f t="shared" si="50"/>
        <v>0:00:00</v>
      </c>
      <c r="P83" s="73" t="str">
        <f t="shared" si="51"/>
        <v>0:00:00</v>
      </c>
      <c r="Q83" s="73" t="str">
        <f t="shared" si="52"/>
        <v>0:00:00</v>
      </c>
      <c r="R83" s="73" t="str">
        <f t="shared" si="53"/>
        <v>0:00:00</v>
      </c>
      <c r="S83" s="73" t="str">
        <f t="shared" si="54"/>
        <v>0:00:00</v>
      </c>
      <c r="T83" s="73" t="str">
        <f t="shared" si="55"/>
        <v>0:00:00</v>
      </c>
      <c r="U83" s="73" t="str">
        <f t="shared" si="56"/>
        <v>0:00:00</v>
      </c>
      <c r="V83" s="73" t="str">
        <f t="shared" si="57"/>
        <v>0:00:00</v>
      </c>
      <c r="W83" s="73" t="str">
        <f t="shared" si="58"/>
        <v>0:00:00</v>
      </c>
      <c r="X83" s="73" t="str">
        <f t="shared" si="59"/>
        <v>0:00:00</v>
      </c>
      <c r="Y83" s="73" t="str">
        <f t="shared" si="60"/>
        <v>0:00:00</v>
      </c>
      <c r="Z83" s="73" t="str">
        <f t="shared" si="61"/>
        <v>0:00:00</v>
      </c>
      <c r="AA83" s="73" t="str">
        <f t="shared" si="62"/>
        <v>0:00:00</v>
      </c>
      <c r="AB83" s="73" t="str">
        <f t="shared" si="63"/>
        <v>0:00:00</v>
      </c>
      <c r="AC83" s="73" t="str">
        <f t="shared" si="64"/>
        <v>0:00:00</v>
      </c>
      <c r="AD83" s="73" t="str">
        <f t="shared" si="65"/>
        <v>0:00:00</v>
      </c>
      <c r="AE83" s="73" t="str">
        <f t="shared" si="66"/>
        <v>0:00:00</v>
      </c>
      <c r="AF83" s="73" t="str">
        <f t="shared" si="67"/>
        <v>0:00:00</v>
      </c>
      <c r="AG83" s="73" t="str">
        <f t="shared" si="68"/>
        <v>0:00:00</v>
      </c>
      <c r="AH83" s="75" t="str">
        <f t="shared" si="69"/>
        <v>0</v>
      </c>
      <c r="AI83" s="75" t="str">
        <f t="shared" si="70"/>
        <v>0</v>
      </c>
      <c r="AJ83" s="75" t="str">
        <f t="shared" si="71"/>
        <v>0</v>
      </c>
      <c r="AK83" s="75" t="str">
        <f t="shared" si="72"/>
        <v>0</v>
      </c>
      <c r="AL83" s="75" t="str">
        <f t="shared" si="73"/>
        <v>0</v>
      </c>
      <c r="AM83" s="75" t="str">
        <f t="shared" si="74"/>
        <v>0</v>
      </c>
      <c r="AN83" s="75" t="str">
        <f t="shared" si="75"/>
        <v>0</v>
      </c>
      <c r="AO83" s="75" t="str">
        <f t="shared" si="76"/>
        <v>0</v>
      </c>
      <c r="AP83" s="75" t="str">
        <f t="shared" si="77"/>
        <v>0</v>
      </c>
      <c r="AQ83" s="75" t="str">
        <f t="shared" si="78"/>
        <v>0</v>
      </c>
      <c r="AR83" s="75" t="str">
        <f t="shared" si="79"/>
        <v>0</v>
      </c>
      <c r="AS83" s="76" t="str">
        <f t="shared" si="80"/>
        <v>0</v>
      </c>
      <c r="AT83" s="76" t="str">
        <f t="shared" si="81"/>
        <v>0</v>
      </c>
      <c r="AU83" s="76" t="str">
        <f t="shared" si="82"/>
        <v>0</v>
      </c>
      <c r="AV83" s="76" t="str">
        <f t="shared" si="83"/>
        <v>0</v>
      </c>
      <c r="AW83" s="76" t="str">
        <f t="shared" si="84"/>
        <v>0</v>
      </c>
      <c r="AX83" s="76" t="str">
        <f t="shared" si="85"/>
        <v>0</v>
      </c>
      <c r="AY83" s="76" t="str">
        <f t="shared" si="86"/>
        <v>0</v>
      </c>
      <c r="AZ83" s="76" t="str">
        <f t="shared" si="87"/>
        <v>0</v>
      </c>
      <c r="BA83" s="76" t="str">
        <f t="shared" si="88"/>
        <v>0</v>
      </c>
      <c r="BB83" s="76" t="str">
        <f t="shared" si="89"/>
        <v>0</v>
      </c>
      <c r="BC83" s="7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</row>
    <row r="84" spans="3:114">
      <c r="C84" s="86">
        <v>79</v>
      </c>
      <c r="D84" s="87"/>
      <c r="E84" s="88"/>
      <c r="F84" s="89"/>
      <c r="G84" s="89"/>
      <c r="H84" s="89"/>
      <c r="I84" s="90">
        <v>0.82013888888888886</v>
      </c>
      <c r="J84" s="90">
        <v>0.84861111111111109</v>
      </c>
      <c r="K84" s="62">
        <f t="shared" si="46"/>
        <v>2.8472222222222232E-2</v>
      </c>
      <c r="L84" s="72">
        <f t="shared" si="47"/>
        <v>0</v>
      </c>
      <c r="M84" s="73" t="str">
        <f t="shared" si="48"/>
        <v>0:00:00</v>
      </c>
      <c r="N84" s="74" t="str">
        <f t="shared" si="49"/>
        <v>0:00:00</v>
      </c>
      <c r="O84" s="73" t="str">
        <f t="shared" si="50"/>
        <v>0:00:00</v>
      </c>
      <c r="P84" s="73" t="str">
        <f t="shared" si="51"/>
        <v>0:00:00</v>
      </c>
      <c r="Q84" s="73" t="str">
        <f t="shared" si="52"/>
        <v>0:00:00</v>
      </c>
      <c r="R84" s="73" t="str">
        <f t="shared" si="53"/>
        <v>0:00:00</v>
      </c>
      <c r="S84" s="73" t="str">
        <f t="shared" si="54"/>
        <v>0:00:00</v>
      </c>
      <c r="T84" s="73" t="str">
        <f t="shared" si="55"/>
        <v>0:00:00</v>
      </c>
      <c r="U84" s="73" t="str">
        <f t="shared" si="56"/>
        <v>0:00:00</v>
      </c>
      <c r="V84" s="73" t="str">
        <f t="shared" si="57"/>
        <v>0:00:00</v>
      </c>
      <c r="W84" s="73" t="str">
        <f t="shared" si="58"/>
        <v>0:00:00</v>
      </c>
      <c r="X84" s="73" t="str">
        <f t="shared" si="59"/>
        <v>0:00:00</v>
      </c>
      <c r="Y84" s="73" t="str">
        <f t="shared" si="60"/>
        <v>0:00:00</v>
      </c>
      <c r="Z84" s="73" t="str">
        <f t="shared" si="61"/>
        <v>0:00:00</v>
      </c>
      <c r="AA84" s="73" t="str">
        <f t="shared" si="62"/>
        <v>0:00:00</v>
      </c>
      <c r="AB84" s="73" t="str">
        <f t="shared" si="63"/>
        <v>0:00:00</v>
      </c>
      <c r="AC84" s="73" t="str">
        <f t="shared" si="64"/>
        <v>0:00:00</v>
      </c>
      <c r="AD84" s="73" t="str">
        <f t="shared" si="65"/>
        <v>0:00:00</v>
      </c>
      <c r="AE84" s="73" t="str">
        <f t="shared" si="66"/>
        <v>0:00:00</v>
      </c>
      <c r="AF84" s="73" t="str">
        <f t="shared" si="67"/>
        <v>0:00:00</v>
      </c>
      <c r="AG84" s="73" t="str">
        <f t="shared" si="68"/>
        <v>0:00:00</v>
      </c>
      <c r="AH84" s="75" t="str">
        <f t="shared" si="69"/>
        <v>0</v>
      </c>
      <c r="AI84" s="75" t="str">
        <f t="shared" si="70"/>
        <v>0</v>
      </c>
      <c r="AJ84" s="75" t="str">
        <f t="shared" si="71"/>
        <v>0</v>
      </c>
      <c r="AK84" s="75" t="str">
        <f t="shared" si="72"/>
        <v>0</v>
      </c>
      <c r="AL84" s="75" t="str">
        <f t="shared" si="73"/>
        <v>0</v>
      </c>
      <c r="AM84" s="75" t="str">
        <f t="shared" si="74"/>
        <v>0</v>
      </c>
      <c r="AN84" s="75" t="str">
        <f t="shared" si="75"/>
        <v>0</v>
      </c>
      <c r="AO84" s="75" t="str">
        <f t="shared" si="76"/>
        <v>0</v>
      </c>
      <c r="AP84" s="75" t="str">
        <f t="shared" si="77"/>
        <v>0</v>
      </c>
      <c r="AQ84" s="75" t="str">
        <f t="shared" si="78"/>
        <v>0</v>
      </c>
      <c r="AR84" s="75" t="str">
        <f t="shared" si="79"/>
        <v>0</v>
      </c>
      <c r="AS84" s="76" t="str">
        <f t="shared" si="80"/>
        <v>0</v>
      </c>
      <c r="AT84" s="76" t="str">
        <f t="shared" si="81"/>
        <v>0</v>
      </c>
      <c r="AU84" s="76" t="str">
        <f t="shared" si="82"/>
        <v>0</v>
      </c>
      <c r="AV84" s="76" t="str">
        <f t="shared" si="83"/>
        <v>0</v>
      </c>
      <c r="AW84" s="76" t="str">
        <f t="shared" si="84"/>
        <v>0</v>
      </c>
      <c r="AX84" s="76" t="str">
        <f t="shared" si="85"/>
        <v>0</v>
      </c>
      <c r="AY84" s="76" t="str">
        <f t="shared" si="86"/>
        <v>0</v>
      </c>
      <c r="AZ84" s="76" t="str">
        <f t="shared" si="87"/>
        <v>0</v>
      </c>
      <c r="BA84" s="76" t="str">
        <f t="shared" si="88"/>
        <v>0</v>
      </c>
      <c r="BB84" s="76" t="str">
        <f t="shared" si="89"/>
        <v>0</v>
      </c>
      <c r="BC84" s="7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</row>
    <row r="85" spans="3:114">
      <c r="C85" s="86">
        <v>80</v>
      </c>
      <c r="D85" s="87"/>
      <c r="E85" s="88"/>
      <c r="F85" s="89"/>
      <c r="G85" s="89"/>
      <c r="H85" s="89"/>
      <c r="I85" s="90">
        <v>0.85416666666666663</v>
      </c>
      <c r="J85" s="90">
        <v>0.87847222222222221</v>
      </c>
      <c r="K85" s="62">
        <f t="shared" si="46"/>
        <v>2.430555555555558E-2</v>
      </c>
      <c r="L85" s="72">
        <f t="shared" si="47"/>
        <v>0</v>
      </c>
      <c r="M85" s="73" t="str">
        <f t="shared" si="48"/>
        <v>0:00:00</v>
      </c>
      <c r="N85" s="74" t="str">
        <f t="shared" si="49"/>
        <v>0:00:00</v>
      </c>
      <c r="O85" s="73" t="str">
        <f t="shared" si="50"/>
        <v>0:00:00</v>
      </c>
      <c r="P85" s="73" t="str">
        <f t="shared" si="51"/>
        <v>0:00:00</v>
      </c>
      <c r="Q85" s="73" t="str">
        <f t="shared" si="52"/>
        <v>0:00:00</v>
      </c>
      <c r="R85" s="73" t="str">
        <f t="shared" si="53"/>
        <v>0:00:00</v>
      </c>
      <c r="S85" s="73" t="str">
        <f t="shared" si="54"/>
        <v>0:00:00</v>
      </c>
      <c r="T85" s="73" t="str">
        <f t="shared" si="55"/>
        <v>0:00:00</v>
      </c>
      <c r="U85" s="73" t="str">
        <f t="shared" si="56"/>
        <v>0:00:00</v>
      </c>
      <c r="V85" s="73" t="str">
        <f t="shared" si="57"/>
        <v>0:00:00</v>
      </c>
      <c r="W85" s="73" t="str">
        <f t="shared" si="58"/>
        <v>0:00:00</v>
      </c>
      <c r="X85" s="73" t="str">
        <f t="shared" si="59"/>
        <v>0:00:00</v>
      </c>
      <c r="Y85" s="73" t="str">
        <f t="shared" si="60"/>
        <v>0:00:00</v>
      </c>
      <c r="Z85" s="73" t="str">
        <f t="shared" si="61"/>
        <v>0:00:00</v>
      </c>
      <c r="AA85" s="73" t="str">
        <f t="shared" si="62"/>
        <v>0:00:00</v>
      </c>
      <c r="AB85" s="73" t="str">
        <f t="shared" si="63"/>
        <v>0:00:00</v>
      </c>
      <c r="AC85" s="73" t="str">
        <f t="shared" si="64"/>
        <v>0:00:00</v>
      </c>
      <c r="AD85" s="73" t="str">
        <f t="shared" si="65"/>
        <v>0:00:00</v>
      </c>
      <c r="AE85" s="73" t="str">
        <f t="shared" si="66"/>
        <v>0:00:00</v>
      </c>
      <c r="AF85" s="73" t="str">
        <f t="shared" si="67"/>
        <v>0:00:00</v>
      </c>
      <c r="AG85" s="73" t="str">
        <f t="shared" si="68"/>
        <v>0:00:00</v>
      </c>
      <c r="AH85" s="75" t="str">
        <f t="shared" si="69"/>
        <v>0</v>
      </c>
      <c r="AI85" s="75" t="str">
        <f t="shared" si="70"/>
        <v>0</v>
      </c>
      <c r="AJ85" s="75" t="str">
        <f t="shared" si="71"/>
        <v>0</v>
      </c>
      <c r="AK85" s="75" t="str">
        <f t="shared" si="72"/>
        <v>0</v>
      </c>
      <c r="AL85" s="75" t="str">
        <f t="shared" si="73"/>
        <v>0</v>
      </c>
      <c r="AM85" s="75" t="str">
        <f t="shared" si="74"/>
        <v>0</v>
      </c>
      <c r="AN85" s="75" t="str">
        <f t="shared" si="75"/>
        <v>0</v>
      </c>
      <c r="AO85" s="75" t="str">
        <f t="shared" si="76"/>
        <v>0</v>
      </c>
      <c r="AP85" s="75" t="str">
        <f t="shared" si="77"/>
        <v>0</v>
      </c>
      <c r="AQ85" s="75" t="str">
        <f t="shared" si="78"/>
        <v>0</v>
      </c>
      <c r="AR85" s="75" t="str">
        <f t="shared" si="79"/>
        <v>0</v>
      </c>
      <c r="AS85" s="76" t="str">
        <f t="shared" si="80"/>
        <v>0</v>
      </c>
      <c r="AT85" s="76" t="str">
        <f t="shared" si="81"/>
        <v>0</v>
      </c>
      <c r="AU85" s="76" t="str">
        <f t="shared" si="82"/>
        <v>0</v>
      </c>
      <c r="AV85" s="76" t="str">
        <f t="shared" si="83"/>
        <v>0</v>
      </c>
      <c r="AW85" s="76" t="str">
        <f t="shared" si="84"/>
        <v>0</v>
      </c>
      <c r="AX85" s="76" t="str">
        <f t="shared" si="85"/>
        <v>0</v>
      </c>
      <c r="AY85" s="76" t="str">
        <f t="shared" si="86"/>
        <v>0</v>
      </c>
      <c r="AZ85" s="76" t="str">
        <f t="shared" si="87"/>
        <v>0</v>
      </c>
      <c r="BA85" s="76" t="str">
        <f t="shared" si="88"/>
        <v>0</v>
      </c>
      <c r="BB85" s="76" t="str">
        <f t="shared" si="89"/>
        <v>0</v>
      </c>
      <c r="BC85" s="7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</row>
    <row r="86" spans="3:114">
      <c r="C86" s="86">
        <v>81</v>
      </c>
      <c r="D86" s="87"/>
      <c r="E86" s="88"/>
      <c r="F86" s="89"/>
      <c r="G86" s="89"/>
      <c r="H86" s="92">
        <v>44197</v>
      </c>
      <c r="I86" s="90">
        <v>0.30972222222222223</v>
      </c>
      <c r="J86" s="90">
        <v>0.37847222222222227</v>
      </c>
      <c r="K86" s="62">
        <f t="shared" si="46"/>
        <v>6.8750000000000033E-2</v>
      </c>
      <c r="L86" s="72">
        <f t="shared" si="47"/>
        <v>0</v>
      </c>
      <c r="M86" s="73" t="str">
        <f t="shared" si="48"/>
        <v>0:00:00</v>
      </c>
      <c r="N86" s="74" t="str">
        <f t="shared" si="49"/>
        <v>0:00:00</v>
      </c>
      <c r="O86" s="73" t="str">
        <f t="shared" si="50"/>
        <v>0:00:00</v>
      </c>
      <c r="P86" s="73" t="str">
        <f t="shared" si="51"/>
        <v>0:00:00</v>
      </c>
      <c r="Q86" s="73" t="str">
        <f t="shared" si="52"/>
        <v>0:00:00</v>
      </c>
      <c r="R86" s="73" t="str">
        <f t="shared" si="53"/>
        <v>0:00:00</v>
      </c>
      <c r="S86" s="73" t="str">
        <f t="shared" si="54"/>
        <v>0:00:00</v>
      </c>
      <c r="T86" s="73" t="str">
        <f t="shared" si="55"/>
        <v>0:00:00</v>
      </c>
      <c r="U86" s="73" t="str">
        <f t="shared" si="56"/>
        <v>0:00:00</v>
      </c>
      <c r="V86" s="73" t="str">
        <f t="shared" si="57"/>
        <v>0:00:00</v>
      </c>
      <c r="W86" s="73" t="str">
        <f t="shared" si="58"/>
        <v>0:00:00</v>
      </c>
      <c r="X86" s="73" t="str">
        <f t="shared" si="59"/>
        <v>0:00:00</v>
      </c>
      <c r="Y86" s="73" t="str">
        <f t="shared" si="60"/>
        <v>0:00:00</v>
      </c>
      <c r="Z86" s="73" t="str">
        <f t="shared" si="61"/>
        <v>0:00:00</v>
      </c>
      <c r="AA86" s="73" t="str">
        <f t="shared" si="62"/>
        <v>0:00:00</v>
      </c>
      <c r="AB86" s="73" t="str">
        <f t="shared" si="63"/>
        <v>0:00:00</v>
      </c>
      <c r="AC86" s="73" t="str">
        <f t="shared" si="64"/>
        <v>0:00:00</v>
      </c>
      <c r="AD86" s="73" t="str">
        <f t="shared" si="65"/>
        <v>0:00:00</v>
      </c>
      <c r="AE86" s="73" t="str">
        <f t="shared" si="66"/>
        <v>0:00:00</v>
      </c>
      <c r="AF86" s="73" t="str">
        <f t="shared" si="67"/>
        <v>0:00:00</v>
      </c>
      <c r="AG86" s="73" t="str">
        <f t="shared" si="68"/>
        <v>0:00:00</v>
      </c>
      <c r="AH86" s="75" t="str">
        <f t="shared" si="69"/>
        <v>0</v>
      </c>
      <c r="AI86" s="75" t="str">
        <f t="shared" si="70"/>
        <v>0</v>
      </c>
      <c r="AJ86" s="75" t="str">
        <f t="shared" si="71"/>
        <v>0</v>
      </c>
      <c r="AK86" s="75" t="str">
        <f t="shared" si="72"/>
        <v>0</v>
      </c>
      <c r="AL86" s="75" t="str">
        <f t="shared" si="73"/>
        <v>0</v>
      </c>
      <c r="AM86" s="75" t="str">
        <f t="shared" si="74"/>
        <v>0</v>
      </c>
      <c r="AN86" s="75" t="str">
        <f t="shared" si="75"/>
        <v>0</v>
      </c>
      <c r="AO86" s="75" t="str">
        <f t="shared" si="76"/>
        <v>0</v>
      </c>
      <c r="AP86" s="75" t="str">
        <f t="shared" si="77"/>
        <v>0</v>
      </c>
      <c r="AQ86" s="75" t="str">
        <f t="shared" si="78"/>
        <v>0</v>
      </c>
      <c r="AR86" s="75" t="str">
        <f t="shared" si="79"/>
        <v>0</v>
      </c>
      <c r="AS86" s="76" t="str">
        <f t="shared" si="80"/>
        <v>0</v>
      </c>
      <c r="AT86" s="76" t="str">
        <f t="shared" si="81"/>
        <v>0</v>
      </c>
      <c r="AU86" s="76" t="str">
        <f t="shared" si="82"/>
        <v>0</v>
      </c>
      <c r="AV86" s="76" t="str">
        <f t="shared" si="83"/>
        <v>0</v>
      </c>
      <c r="AW86" s="76" t="str">
        <f t="shared" si="84"/>
        <v>0</v>
      </c>
      <c r="AX86" s="76" t="str">
        <f t="shared" si="85"/>
        <v>0</v>
      </c>
      <c r="AY86" s="76" t="str">
        <f t="shared" si="86"/>
        <v>0</v>
      </c>
      <c r="AZ86" s="76" t="str">
        <f t="shared" si="87"/>
        <v>0</v>
      </c>
      <c r="BA86" s="76" t="str">
        <f t="shared" si="88"/>
        <v>0</v>
      </c>
      <c r="BB86" s="76" t="str">
        <f t="shared" si="89"/>
        <v>0</v>
      </c>
      <c r="BC86" s="7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</row>
    <row r="87" spans="3:114">
      <c r="C87" s="86">
        <v>82</v>
      </c>
      <c r="D87" s="87"/>
      <c r="E87" s="88"/>
      <c r="F87" s="89" t="s">
        <v>58</v>
      </c>
      <c r="G87" s="89"/>
      <c r="H87" s="89"/>
      <c r="I87" s="90">
        <v>0.38194444444444442</v>
      </c>
      <c r="J87" s="90">
        <v>0.39930555555555558</v>
      </c>
      <c r="K87" s="62">
        <f t="shared" si="46"/>
        <v>1.736111111111116E-2</v>
      </c>
      <c r="L87" s="72">
        <f t="shared" si="47"/>
        <v>0</v>
      </c>
      <c r="M87" s="73" t="str">
        <f t="shared" si="48"/>
        <v>0:00:00</v>
      </c>
      <c r="N87" s="74" t="str">
        <f t="shared" si="49"/>
        <v>0:00:00</v>
      </c>
      <c r="O87" s="73" t="str">
        <f t="shared" si="50"/>
        <v>0:00:00</v>
      </c>
      <c r="P87" s="73" t="str">
        <f t="shared" si="51"/>
        <v>0:00:00</v>
      </c>
      <c r="Q87" s="73" t="str">
        <f t="shared" si="52"/>
        <v>0:00:00</v>
      </c>
      <c r="R87" s="73" t="str">
        <f t="shared" si="53"/>
        <v>0:00:00</v>
      </c>
      <c r="S87" s="73" t="str">
        <f t="shared" si="54"/>
        <v>0:00:00</v>
      </c>
      <c r="T87" s="73" t="str">
        <f t="shared" si="55"/>
        <v>0:00:00</v>
      </c>
      <c r="U87" s="73" t="str">
        <f t="shared" si="56"/>
        <v>0:00:00</v>
      </c>
      <c r="V87" s="73" t="str">
        <f t="shared" si="57"/>
        <v>0:00:00</v>
      </c>
      <c r="W87" s="73" t="str">
        <f t="shared" si="58"/>
        <v>0:00:00</v>
      </c>
      <c r="X87" s="73" t="str">
        <f t="shared" si="59"/>
        <v>0:00:00</v>
      </c>
      <c r="Y87" s="73" t="str">
        <f t="shared" si="60"/>
        <v>0:00:00</v>
      </c>
      <c r="Z87" s="73" t="str">
        <f t="shared" si="61"/>
        <v>0:00:00</v>
      </c>
      <c r="AA87" s="73" t="str">
        <f t="shared" si="62"/>
        <v>0:00:00</v>
      </c>
      <c r="AB87" s="73" t="str">
        <f t="shared" si="63"/>
        <v>0:00:00</v>
      </c>
      <c r="AC87" s="73" t="str">
        <f t="shared" si="64"/>
        <v>0:00:00</v>
      </c>
      <c r="AD87" s="73" t="str">
        <f t="shared" si="65"/>
        <v>0:00:00</v>
      </c>
      <c r="AE87" s="73" t="str">
        <f t="shared" si="66"/>
        <v>0:00:00</v>
      </c>
      <c r="AF87" s="73" t="str">
        <f t="shared" si="67"/>
        <v>0:00:00</v>
      </c>
      <c r="AG87" s="73" t="str">
        <f t="shared" si="68"/>
        <v>0:00:00</v>
      </c>
      <c r="AH87" s="75" t="str">
        <f t="shared" si="69"/>
        <v>0</v>
      </c>
      <c r="AI87" s="75" t="str">
        <f t="shared" si="70"/>
        <v>0</v>
      </c>
      <c r="AJ87" s="75" t="str">
        <f t="shared" si="71"/>
        <v>0</v>
      </c>
      <c r="AK87" s="75" t="str">
        <f t="shared" si="72"/>
        <v>0</v>
      </c>
      <c r="AL87" s="75" t="str">
        <f t="shared" si="73"/>
        <v>0</v>
      </c>
      <c r="AM87" s="75" t="str">
        <f t="shared" si="74"/>
        <v>0</v>
      </c>
      <c r="AN87" s="75" t="str">
        <f t="shared" si="75"/>
        <v>0</v>
      </c>
      <c r="AO87" s="75" t="str">
        <f t="shared" si="76"/>
        <v>0</v>
      </c>
      <c r="AP87" s="75" t="str">
        <f t="shared" si="77"/>
        <v>0</v>
      </c>
      <c r="AQ87" s="75" t="str">
        <f t="shared" si="78"/>
        <v>0</v>
      </c>
      <c r="AR87" s="75" t="str">
        <f t="shared" si="79"/>
        <v>0</v>
      </c>
      <c r="AS87" s="76" t="str">
        <f t="shared" si="80"/>
        <v>0</v>
      </c>
      <c r="AT87" s="76" t="str">
        <f t="shared" si="81"/>
        <v>0</v>
      </c>
      <c r="AU87" s="76" t="str">
        <f t="shared" si="82"/>
        <v>0</v>
      </c>
      <c r="AV87" s="76" t="str">
        <f t="shared" si="83"/>
        <v>0</v>
      </c>
      <c r="AW87" s="76" t="str">
        <f t="shared" si="84"/>
        <v>0</v>
      </c>
      <c r="AX87" s="76" t="str">
        <f t="shared" si="85"/>
        <v>0</v>
      </c>
      <c r="AY87" s="76" t="str">
        <f t="shared" si="86"/>
        <v>0</v>
      </c>
      <c r="AZ87" s="76" t="str">
        <f t="shared" si="87"/>
        <v>0</v>
      </c>
      <c r="BA87" s="76" t="str">
        <f t="shared" si="88"/>
        <v>0</v>
      </c>
      <c r="BB87" s="76" t="str">
        <f t="shared" si="89"/>
        <v>0</v>
      </c>
      <c r="BC87" s="7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</row>
    <row r="88" spans="3:114">
      <c r="C88" s="86">
        <v>83</v>
      </c>
      <c r="D88" s="87"/>
      <c r="E88" s="88"/>
      <c r="F88" s="89"/>
      <c r="G88" s="89"/>
      <c r="H88" s="89"/>
      <c r="I88" s="90">
        <v>0.43124999999999997</v>
      </c>
      <c r="J88" s="90">
        <v>0.48749999999999999</v>
      </c>
      <c r="K88" s="62">
        <f t="shared" si="46"/>
        <v>5.6250000000000022E-2</v>
      </c>
      <c r="L88" s="72">
        <f t="shared" si="47"/>
        <v>0</v>
      </c>
      <c r="M88" s="73" t="str">
        <f t="shared" si="48"/>
        <v>0:00:00</v>
      </c>
      <c r="N88" s="74" t="str">
        <f t="shared" si="49"/>
        <v>0:00:00</v>
      </c>
      <c r="O88" s="73" t="str">
        <f t="shared" si="50"/>
        <v>0:00:00</v>
      </c>
      <c r="P88" s="73" t="str">
        <f t="shared" si="51"/>
        <v>0:00:00</v>
      </c>
      <c r="Q88" s="73" t="str">
        <f t="shared" si="52"/>
        <v>0:00:00</v>
      </c>
      <c r="R88" s="73" t="str">
        <f t="shared" si="53"/>
        <v>0:00:00</v>
      </c>
      <c r="S88" s="73" t="str">
        <f t="shared" si="54"/>
        <v>0:00:00</v>
      </c>
      <c r="T88" s="73" t="str">
        <f t="shared" si="55"/>
        <v>0:00:00</v>
      </c>
      <c r="U88" s="73" t="str">
        <f t="shared" si="56"/>
        <v>0:00:00</v>
      </c>
      <c r="V88" s="73" t="str">
        <f t="shared" si="57"/>
        <v>0:00:00</v>
      </c>
      <c r="W88" s="73" t="str">
        <f t="shared" si="58"/>
        <v>0:00:00</v>
      </c>
      <c r="X88" s="73" t="str">
        <f t="shared" si="59"/>
        <v>0:00:00</v>
      </c>
      <c r="Y88" s="73" t="str">
        <f t="shared" si="60"/>
        <v>0:00:00</v>
      </c>
      <c r="Z88" s="73" t="str">
        <f t="shared" si="61"/>
        <v>0:00:00</v>
      </c>
      <c r="AA88" s="73" t="str">
        <f t="shared" si="62"/>
        <v>0:00:00</v>
      </c>
      <c r="AB88" s="73" t="str">
        <f t="shared" si="63"/>
        <v>0:00:00</v>
      </c>
      <c r="AC88" s="73" t="str">
        <f t="shared" si="64"/>
        <v>0:00:00</v>
      </c>
      <c r="AD88" s="73" t="str">
        <f t="shared" si="65"/>
        <v>0:00:00</v>
      </c>
      <c r="AE88" s="73" t="str">
        <f t="shared" si="66"/>
        <v>0:00:00</v>
      </c>
      <c r="AF88" s="73" t="str">
        <f t="shared" si="67"/>
        <v>0:00:00</v>
      </c>
      <c r="AG88" s="73" t="str">
        <f t="shared" si="68"/>
        <v>0:00:00</v>
      </c>
      <c r="AH88" s="75" t="str">
        <f t="shared" si="69"/>
        <v>0</v>
      </c>
      <c r="AI88" s="75" t="str">
        <f t="shared" si="70"/>
        <v>0</v>
      </c>
      <c r="AJ88" s="75" t="str">
        <f t="shared" si="71"/>
        <v>0</v>
      </c>
      <c r="AK88" s="75" t="str">
        <f t="shared" si="72"/>
        <v>0</v>
      </c>
      <c r="AL88" s="75" t="str">
        <f t="shared" si="73"/>
        <v>0</v>
      </c>
      <c r="AM88" s="75" t="str">
        <f t="shared" si="74"/>
        <v>0</v>
      </c>
      <c r="AN88" s="75" t="str">
        <f t="shared" si="75"/>
        <v>0</v>
      </c>
      <c r="AO88" s="75" t="str">
        <f t="shared" si="76"/>
        <v>0</v>
      </c>
      <c r="AP88" s="75" t="str">
        <f t="shared" si="77"/>
        <v>0</v>
      </c>
      <c r="AQ88" s="75" t="str">
        <f t="shared" si="78"/>
        <v>0</v>
      </c>
      <c r="AR88" s="75" t="str">
        <f t="shared" si="79"/>
        <v>0</v>
      </c>
      <c r="AS88" s="76" t="str">
        <f t="shared" si="80"/>
        <v>0</v>
      </c>
      <c r="AT88" s="76" t="str">
        <f t="shared" si="81"/>
        <v>0</v>
      </c>
      <c r="AU88" s="76" t="str">
        <f t="shared" si="82"/>
        <v>0</v>
      </c>
      <c r="AV88" s="76" t="str">
        <f t="shared" si="83"/>
        <v>0</v>
      </c>
      <c r="AW88" s="76" t="str">
        <f t="shared" si="84"/>
        <v>0</v>
      </c>
      <c r="AX88" s="76" t="str">
        <f t="shared" si="85"/>
        <v>0</v>
      </c>
      <c r="AY88" s="76" t="str">
        <f t="shared" si="86"/>
        <v>0</v>
      </c>
      <c r="AZ88" s="76" t="str">
        <f t="shared" si="87"/>
        <v>0</v>
      </c>
      <c r="BA88" s="76" t="str">
        <f t="shared" si="88"/>
        <v>0</v>
      </c>
      <c r="BB88" s="76" t="str">
        <f t="shared" si="89"/>
        <v>0</v>
      </c>
      <c r="BC88" s="7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</row>
    <row r="89" spans="3:114">
      <c r="C89" s="86">
        <v>84</v>
      </c>
      <c r="D89" s="87"/>
      <c r="E89" s="88"/>
      <c r="F89" s="89"/>
      <c r="G89" s="89"/>
      <c r="H89" s="89"/>
      <c r="I89" s="90">
        <v>0.58750000000000002</v>
      </c>
      <c r="J89" s="90">
        <v>0.61041666666666672</v>
      </c>
      <c r="K89" s="62">
        <f t="shared" si="46"/>
        <v>2.2916666666666696E-2</v>
      </c>
      <c r="L89" s="72">
        <f t="shared" si="47"/>
        <v>0</v>
      </c>
      <c r="M89" s="73" t="str">
        <f t="shared" si="48"/>
        <v>0:00:00</v>
      </c>
      <c r="N89" s="74" t="str">
        <f t="shared" si="49"/>
        <v>0:00:00</v>
      </c>
      <c r="O89" s="73" t="str">
        <f t="shared" si="50"/>
        <v>0:00:00</v>
      </c>
      <c r="P89" s="73" t="str">
        <f t="shared" si="51"/>
        <v>0:00:00</v>
      </c>
      <c r="Q89" s="73" t="str">
        <f t="shared" si="52"/>
        <v>0:00:00</v>
      </c>
      <c r="R89" s="73" t="str">
        <f t="shared" si="53"/>
        <v>0:00:00</v>
      </c>
      <c r="S89" s="73" t="str">
        <f t="shared" si="54"/>
        <v>0:00:00</v>
      </c>
      <c r="T89" s="73" t="str">
        <f t="shared" si="55"/>
        <v>0:00:00</v>
      </c>
      <c r="U89" s="73" t="str">
        <f t="shared" si="56"/>
        <v>0:00:00</v>
      </c>
      <c r="V89" s="73" t="str">
        <f t="shared" si="57"/>
        <v>0:00:00</v>
      </c>
      <c r="W89" s="73" t="str">
        <f t="shared" si="58"/>
        <v>0:00:00</v>
      </c>
      <c r="X89" s="73" t="str">
        <f t="shared" si="59"/>
        <v>0:00:00</v>
      </c>
      <c r="Y89" s="73" t="str">
        <f t="shared" si="60"/>
        <v>0:00:00</v>
      </c>
      <c r="Z89" s="73" t="str">
        <f t="shared" si="61"/>
        <v>0:00:00</v>
      </c>
      <c r="AA89" s="73" t="str">
        <f t="shared" si="62"/>
        <v>0:00:00</v>
      </c>
      <c r="AB89" s="73" t="str">
        <f t="shared" si="63"/>
        <v>0:00:00</v>
      </c>
      <c r="AC89" s="73" t="str">
        <f t="shared" si="64"/>
        <v>0:00:00</v>
      </c>
      <c r="AD89" s="73" t="str">
        <f t="shared" si="65"/>
        <v>0:00:00</v>
      </c>
      <c r="AE89" s="73" t="str">
        <f t="shared" si="66"/>
        <v>0:00:00</v>
      </c>
      <c r="AF89" s="73" t="str">
        <f t="shared" si="67"/>
        <v>0:00:00</v>
      </c>
      <c r="AG89" s="73" t="str">
        <f t="shared" si="68"/>
        <v>0:00:00</v>
      </c>
      <c r="AH89" s="75" t="str">
        <f t="shared" si="69"/>
        <v>0</v>
      </c>
      <c r="AI89" s="75" t="str">
        <f t="shared" si="70"/>
        <v>0</v>
      </c>
      <c r="AJ89" s="75" t="str">
        <f t="shared" si="71"/>
        <v>0</v>
      </c>
      <c r="AK89" s="75" t="str">
        <f t="shared" si="72"/>
        <v>0</v>
      </c>
      <c r="AL89" s="75" t="str">
        <f t="shared" si="73"/>
        <v>0</v>
      </c>
      <c r="AM89" s="75" t="str">
        <f t="shared" si="74"/>
        <v>0</v>
      </c>
      <c r="AN89" s="75" t="str">
        <f t="shared" si="75"/>
        <v>0</v>
      </c>
      <c r="AO89" s="75" t="str">
        <f t="shared" si="76"/>
        <v>0</v>
      </c>
      <c r="AP89" s="75" t="str">
        <f t="shared" si="77"/>
        <v>0</v>
      </c>
      <c r="AQ89" s="75" t="str">
        <f t="shared" si="78"/>
        <v>0</v>
      </c>
      <c r="AR89" s="75" t="str">
        <f t="shared" si="79"/>
        <v>0</v>
      </c>
      <c r="AS89" s="76" t="str">
        <f t="shared" si="80"/>
        <v>0</v>
      </c>
      <c r="AT89" s="76" t="str">
        <f t="shared" si="81"/>
        <v>0</v>
      </c>
      <c r="AU89" s="76" t="str">
        <f t="shared" si="82"/>
        <v>0</v>
      </c>
      <c r="AV89" s="76" t="str">
        <f t="shared" si="83"/>
        <v>0</v>
      </c>
      <c r="AW89" s="76" t="str">
        <f t="shared" si="84"/>
        <v>0</v>
      </c>
      <c r="AX89" s="76" t="str">
        <f t="shared" si="85"/>
        <v>0</v>
      </c>
      <c r="AY89" s="76" t="str">
        <f t="shared" si="86"/>
        <v>0</v>
      </c>
      <c r="AZ89" s="76" t="str">
        <f t="shared" si="87"/>
        <v>0</v>
      </c>
      <c r="BA89" s="76" t="str">
        <f t="shared" si="88"/>
        <v>0</v>
      </c>
      <c r="BB89" s="76" t="str">
        <f t="shared" si="89"/>
        <v>0</v>
      </c>
      <c r="BC89" s="7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</row>
    <row r="90" spans="3:114">
      <c r="C90" s="86">
        <v>85</v>
      </c>
      <c r="D90" s="87"/>
      <c r="E90" s="88"/>
      <c r="F90" s="89"/>
      <c r="G90" s="89"/>
      <c r="H90" s="89"/>
      <c r="I90" s="94">
        <v>0.75138888888888899</v>
      </c>
      <c r="J90" s="90">
        <v>0.77569444444444446</v>
      </c>
      <c r="K90" s="62">
        <f t="shared" si="46"/>
        <v>2.4305555555555469E-2</v>
      </c>
      <c r="L90" s="72">
        <f t="shared" si="47"/>
        <v>0</v>
      </c>
      <c r="M90" s="73" t="str">
        <f t="shared" si="48"/>
        <v>0:00:00</v>
      </c>
      <c r="N90" s="74" t="str">
        <f t="shared" si="49"/>
        <v>0:00:00</v>
      </c>
      <c r="O90" s="73" t="str">
        <f t="shared" si="50"/>
        <v>0:00:00</v>
      </c>
      <c r="P90" s="73" t="str">
        <f t="shared" si="51"/>
        <v>0:00:00</v>
      </c>
      <c r="Q90" s="73" t="str">
        <f t="shared" si="52"/>
        <v>0:00:00</v>
      </c>
      <c r="R90" s="73" t="str">
        <f t="shared" si="53"/>
        <v>0:00:00</v>
      </c>
      <c r="S90" s="73" t="str">
        <f t="shared" si="54"/>
        <v>0:00:00</v>
      </c>
      <c r="T90" s="73" t="str">
        <f t="shared" si="55"/>
        <v>0:00:00</v>
      </c>
      <c r="U90" s="73" t="str">
        <f t="shared" si="56"/>
        <v>0:00:00</v>
      </c>
      <c r="V90" s="73" t="str">
        <f t="shared" si="57"/>
        <v>0:00:00</v>
      </c>
      <c r="W90" s="73" t="str">
        <f t="shared" si="58"/>
        <v>0:00:00</v>
      </c>
      <c r="X90" s="73" t="str">
        <f t="shared" si="59"/>
        <v>0:00:00</v>
      </c>
      <c r="Y90" s="73" t="str">
        <f t="shared" si="60"/>
        <v>0:00:00</v>
      </c>
      <c r="Z90" s="73" t="str">
        <f t="shared" si="61"/>
        <v>0:00:00</v>
      </c>
      <c r="AA90" s="73" t="str">
        <f t="shared" si="62"/>
        <v>0:00:00</v>
      </c>
      <c r="AB90" s="73" t="str">
        <f t="shared" si="63"/>
        <v>0:00:00</v>
      </c>
      <c r="AC90" s="73" t="str">
        <f t="shared" si="64"/>
        <v>0:00:00</v>
      </c>
      <c r="AD90" s="73" t="str">
        <f t="shared" si="65"/>
        <v>0:00:00</v>
      </c>
      <c r="AE90" s="73" t="str">
        <f t="shared" si="66"/>
        <v>0:00:00</v>
      </c>
      <c r="AF90" s="73" t="str">
        <f t="shared" si="67"/>
        <v>0:00:00</v>
      </c>
      <c r="AG90" s="73" t="str">
        <f t="shared" si="68"/>
        <v>0:00:00</v>
      </c>
      <c r="AH90" s="75" t="str">
        <f t="shared" si="69"/>
        <v>0</v>
      </c>
      <c r="AI90" s="75" t="str">
        <f t="shared" si="70"/>
        <v>0</v>
      </c>
      <c r="AJ90" s="75" t="str">
        <f t="shared" si="71"/>
        <v>0</v>
      </c>
      <c r="AK90" s="75" t="str">
        <f t="shared" si="72"/>
        <v>0</v>
      </c>
      <c r="AL90" s="75" t="str">
        <f t="shared" si="73"/>
        <v>0</v>
      </c>
      <c r="AM90" s="75" t="str">
        <f t="shared" si="74"/>
        <v>0</v>
      </c>
      <c r="AN90" s="75" t="str">
        <f t="shared" si="75"/>
        <v>0</v>
      </c>
      <c r="AO90" s="75" t="str">
        <f t="shared" si="76"/>
        <v>0</v>
      </c>
      <c r="AP90" s="75" t="str">
        <f t="shared" si="77"/>
        <v>0</v>
      </c>
      <c r="AQ90" s="75" t="str">
        <f t="shared" si="78"/>
        <v>0</v>
      </c>
      <c r="AR90" s="75" t="str">
        <f t="shared" si="79"/>
        <v>0</v>
      </c>
      <c r="AS90" s="76" t="str">
        <f t="shared" si="80"/>
        <v>0</v>
      </c>
      <c r="AT90" s="76" t="str">
        <f t="shared" si="81"/>
        <v>0</v>
      </c>
      <c r="AU90" s="76" t="str">
        <f t="shared" si="82"/>
        <v>0</v>
      </c>
      <c r="AV90" s="76" t="str">
        <f t="shared" si="83"/>
        <v>0</v>
      </c>
      <c r="AW90" s="76" t="str">
        <f t="shared" si="84"/>
        <v>0</v>
      </c>
      <c r="AX90" s="76" t="str">
        <f t="shared" si="85"/>
        <v>0</v>
      </c>
      <c r="AY90" s="76" t="str">
        <f t="shared" si="86"/>
        <v>0</v>
      </c>
      <c r="AZ90" s="76" t="str">
        <f t="shared" si="87"/>
        <v>0</v>
      </c>
      <c r="BA90" s="76" t="str">
        <f t="shared" si="88"/>
        <v>0</v>
      </c>
      <c r="BB90" s="76" t="str">
        <f t="shared" si="89"/>
        <v>0</v>
      </c>
      <c r="BC90" s="7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</row>
    <row r="91" spans="3:114">
      <c r="C91" s="86">
        <v>86</v>
      </c>
      <c r="D91" s="87"/>
      <c r="E91" s="88"/>
      <c r="F91" s="89"/>
      <c r="G91" s="89"/>
      <c r="H91" s="89"/>
      <c r="I91" s="90">
        <v>0.78055555555555556</v>
      </c>
      <c r="J91" s="90">
        <v>0.80069444444444438</v>
      </c>
      <c r="K91" s="62">
        <f t="shared" si="46"/>
        <v>2.0138888888888817E-2</v>
      </c>
      <c r="L91" s="72">
        <f t="shared" si="47"/>
        <v>0</v>
      </c>
      <c r="M91" s="73" t="str">
        <f t="shared" si="48"/>
        <v>0:00:00</v>
      </c>
      <c r="N91" s="74" t="str">
        <f t="shared" si="49"/>
        <v>0:00:00</v>
      </c>
      <c r="O91" s="73" t="str">
        <f t="shared" si="50"/>
        <v>0:00:00</v>
      </c>
      <c r="P91" s="73" t="str">
        <f t="shared" si="51"/>
        <v>0:00:00</v>
      </c>
      <c r="Q91" s="73" t="str">
        <f t="shared" si="52"/>
        <v>0:00:00</v>
      </c>
      <c r="R91" s="73" t="str">
        <f t="shared" si="53"/>
        <v>0:00:00</v>
      </c>
      <c r="S91" s="73" t="str">
        <f t="shared" si="54"/>
        <v>0:00:00</v>
      </c>
      <c r="T91" s="73" t="str">
        <f t="shared" si="55"/>
        <v>0:00:00</v>
      </c>
      <c r="U91" s="73" t="str">
        <f t="shared" si="56"/>
        <v>0:00:00</v>
      </c>
      <c r="V91" s="73" t="str">
        <f t="shared" si="57"/>
        <v>0:00:00</v>
      </c>
      <c r="W91" s="73" t="str">
        <f t="shared" si="58"/>
        <v>0:00:00</v>
      </c>
      <c r="X91" s="73" t="str">
        <f t="shared" si="59"/>
        <v>0:00:00</v>
      </c>
      <c r="Y91" s="73" t="str">
        <f t="shared" si="60"/>
        <v>0:00:00</v>
      </c>
      <c r="Z91" s="73" t="str">
        <f t="shared" si="61"/>
        <v>0:00:00</v>
      </c>
      <c r="AA91" s="73" t="str">
        <f t="shared" si="62"/>
        <v>0:00:00</v>
      </c>
      <c r="AB91" s="73" t="str">
        <f t="shared" si="63"/>
        <v>0:00:00</v>
      </c>
      <c r="AC91" s="73" t="str">
        <f t="shared" si="64"/>
        <v>0:00:00</v>
      </c>
      <c r="AD91" s="73" t="str">
        <f t="shared" si="65"/>
        <v>0:00:00</v>
      </c>
      <c r="AE91" s="73" t="str">
        <f t="shared" si="66"/>
        <v>0:00:00</v>
      </c>
      <c r="AF91" s="73" t="str">
        <f t="shared" si="67"/>
        <v>0:00:00</v>
      </c>
      <c r="AG91" s="73" t="str">
        <f t="shared" si="68"/>
        <v>0:00:00</v>
      </c>
      <c r="AH91" s="75" t="str">
        <f t="shared" si="69"/>
        <v>0</v>
      </c>
      <c r="AI91" s="75" t="str">
        <f t="shared" si="70"/>
        <v>0</v>
      </c>
      <c r="AJ91" s="75" t="str">
        <f t="shared" si="71"/>
        <v>0</v>
      </c>
      <c r="AK91" s="75" t="str">
        <f t="shared" si="72"/>
        <v>0</v>
      </c>
      <c r="AL91" s="75" t="str">
        <f t="shared" si="73"/>
        <v>0</v>
      </c>
      <c r="AM91" s="75" t="str">
        <f t="shared" si="74"/>
        <v>0</v>
      </c>
      <c r="AN91" s="75" t="str">
        <f t="shared" si="75"/>
        <v>0</v>
      </c>
      <c r="AO91" s="75" t="str">
        <f t="shared" si="76"/>
        <v>0</v>
      </c>
      <c r="AP91" s="75" t="str">
        <f t="shared" si="77"/>
        <v>0</v>
      </c>
      <c r="AQ91" s="75" t="str">
        <f t="shared" si="78"/>
        <v>0</v>
      </c>
      <c r="AR91" s="75" t="str">
        <f t="shared" si="79"/>
        <v>0</v>
      </c>
      <c r="AS91" s="76" t="str">
        <f t="shared" si="80"/>
        <v>0</v>
      </c>
      <c r="AT91" s="76" t="str">
        <f t="shared" si="81"/>
        <v>0</v>
      </c>
      <c r="AU91" s="76" t="str">
        <f t="shared" si="82"/>
        <v>0</v>
      </c>
      <c r="AV91" s="76" t="str">
        <f t="shared" si="83"/>
        <v>0</v>
      </c>
      <c r="AW91" s="76" t="str">
        <f t="shared" si="84"/>
        <v>0</v>
      </c>
      <c r="AX91" s="76" t="str">
        <f t="shared" si="85"/>
        <v>0</v>
      </c>
      <c r="AY91" s="76" t="str">
        <f t="shared" si="86"/>
        <v>0</v>
      </c>
      <c r="AZ91" s="76" t="str">
        <f t="shared" si="87"/>
        <v>0</v>
      </c>
      <c r="BA91" s="76" t="str">
        <f t="shared" si="88"/>
        <v>0</v>
      </c>
      <c r="BB91" s="76" t="str">
        <f t="shared" si="89"/>
        <v>0</v>
      </c>
      <c r="BC91" s="7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</row>
    <row r="92" spans="3:114">
      <c r="C92" s="86">
        <v>87</v>
      </c>
      <c r="D92" s="87"/>
      <c r="E92" s="88"/>
      <c r="F92" s="89"/>
      <c r="G92" s="89"/>
      <c r="H92" s="89"/>
      <c r="I92" s="90">
        <v>0.8125</v>
      </c>
      <c r="J92" s="90">
        <v>0.85902777777777783</v>
      </c>
      <c r="K92" s="62">
        <f t="shared" si="46"/>
        <v>4.6527777777777835E-2</v>
      </c>
      <c r="L92" s="72">
        <f t="shared" si="47"/>
        <v>0</v>
      </c>
      <c r="M92" s="73" t="str">
        <f t="shared" si="48"/>
        <v>0:00:00</v>
      </c>
      <c r="N92" s="74" t="str">
        <f t="shared" si="49"/>
        <v>0:00:00</v>
      </c>
      <c r="O92" s="73" t="str">
        <f t="shared" si="50"/>
        <v>0:00:00</v>
      </c>
      <c r="P92" s="73" t="str">
        <f t="shared" si="51"/>
        <v>0:00:00</v>
      </c>
      <c r="Q92" s="73" t="str">
        <f t="shared" si="52"/>
        <v>0:00:00</v>
      </c>
      <c r="R92" s="73" t="str">
        <f t="shared" si="53"/>
        <v>0:00:00</v>
      </c>
      <c r="S92" s="73" t="str">
        <f t="shared" si="54"/>
        <v>0:00:00</v>
      </c>
      <c r="T92" s="73" t="str">
        <f t="shared" si="55"/>
        <v>0:00:00</v>
      </c>
      <c r="U92" s="73" t="str">
        <f t="shared" si="56"/>
        <v>0:00:00</v>
      </c>
      <c r="V92" s="73" t="str">
        <f t="shared" si="57"/>
        <v>0:00:00</v>
      </c>
      <c r="W92" s="73" t="str">
        <f t="shared" si="58"/>
        <v>0:00:00</v>
      </c>
      <c r="X92" s="73" t="str">
        <f t="shared" si="59"/>
        <v>0:00:00</v>
      </c>
      <c r="Y92" s="73" t="str">
        <f t="shared" si="60"/>
        <v>0:00:00</v>
      </c>
      <c r="Z92" s="73" t="str">
        <f t="shared" si="61"/>
        <v>0:00:00</v>
      </c>
      <c r="AA92" s="73" t="str">
        <f t="shared" si="62"/>
        <v>0:00:00</v>
      </c>
      <c r="AB92" s="73" t="str">
        <f t="shared" si="63"/>
        <v>0:00:00</v>
      </c>
      <c r="AC92" s="73" t="str">
        <f t="shared" si="64"/>
        <v>0:00:00</v>
      </c>
      <c r="AD92" s="73" t="str">
        <f t="shared" si="65"/>
        <v>0:00:00</v>
      </c>
      <c r="AE92" s="73" t="str">
        <f t="shared" si="66"/>
        <v>0:00:00</v>
      </c>
      <c r="AF92" s="73" t="str">
        <f t="shared" si="67"/>
        <v>0:00:00</v>
      </c>
      <c r="AG92" s="73" t="str">
        <f t="shared" si="68"/>
        <v>0:00:00</v>
      </c>
      <c r="AH92" s="75" t="str">
        <f t="shared" si="69"/>
        <v>0</v>
      </c>
      <c r="AI92" s="75" t="str">
        <f t="shared" si="70"/>
        <v>0</v>
      </c>
      <c r="AJ92" s="75" t="str">
        <f t="shared" si="71"/>
        <v>0</v>
      </c>
      <c r="AK92" s="75" t="str">
        <f t="shared" si="72"/>
        <v>0</v>
      </c>
      <c r="AL92" s="75" t="str">
        <f t="shared" si="73"/>
        <v>0</v>
      </c>
      <c r="AM92" s="75" t="str">
        <f t="shared" si="74"/>
        <v>0</v>
      </c>
      <c r="AN92" s="75" t="str">
        <f t="shared" si="75"/>
        <v>0</v>
      </c>
      <c r="AO92" s="75" t="str">
        <f t="shared" si="76"/>
        <v>0</v>
      </c>
      <c r="AP92" s="75" t="str">
        <f t="shared" si="77"/>
        <v>0</v>
      </c>
      <c r="AQ92" s="75" t="str">
        <f t="shared" si="78"/>
        <v>0</v>
      </c>
      <c r="AR92" s="75" t="str">
        <f t="shared" si="79"/>
        <v>0</v>
      </c>
      <c r="AS92" s="76" t="str">
        <f t="shared" si="80"/>
        <v>0</v>
      </c>
      <c r="AT92" s="76" t="str">
        <f t="shared" si="81"/>
        <v>0</v>
      </c>
      <c r="AU92" s="76" t="str">
        <f t="shared" si="82"/>
        <v>0</v>
      </c>
      <c r="AV92" s="76" t="str">
        <f t="shared" si="83"/>
        <v>0</v>
      </c>
      <c r="AW92" s="76" t="str">
        <f t="shared" si="84"/>
        <v>0</v>
      </c>
      <c r="AX92" s="76" t="str">
        <f t="shared" si="85"/>
        <v>0</v>
      </c>
      <c r="AY92" s="76" t="str">
        <f t="shared" si="86"/>
        <v>0</v>
      </c>
      <c r="AZ92" s="76" t="str">
        <f t="shared" si="87"/>
        <v>0</v>
      </c>
      <c r="BA92" s="76" t="str">
        <f t="shared" si="88"/>
        <v>0</v>
      </c>
      <c r="BB92" s="76" t="str">
        <f t="shared" si="89"/>
        <v>0</v>
      </c>
      <c r="BC92" s="7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</row>
    <row r="93" spans="3:114">
      <c r="C93" s="86">
        <v>88</v>
      </c>
      <c r="D93" s="87"/>
      <c r="E93" s="88"/>
      <c r="F93" s="89"/>
      <c r="G93" s="89"/>
      <c r="H93" s="92">
        <v>44198</v>
      </c>
      <c r="I93" s="90">
        <v>0.3923611111111111</v>
      </c>
      <c r="J93" s="90">
        <v>0.40416666666666662</v>
      </c>
      <c r="K93" s="62">
        <f t="shared" si="46"/>
        <v>1.1805555555555514E-2</v>
      </c>
      <c r="L93" s="72">
        <f t="shared" si="47"/>
        <v>0</v>
      </c>
      <c r="M93" s="73" t="str">
        <f t="shared" si="48"/>
        <v>0:00:00</v>
      </c>
      <c r="N93" s="74" t="str">
        <f t="shared" si="49"/>
        <v>0:00:00</v>
      </c>
      <c r="O93" s="73" t="str">
        <f t="shared" si="50"/>
        <v>0:00:00</v>
      </c>
      <c r="P93" s="73" t="str">
        <f t="shared" si="51"/>
        <v>0:00:00</v>
      </c>
      <c r="Q93" s="73" t="str">
        <f t="shared" si="52"/>
        <v>0:00:00</v>
      </c>
      <c r="R93" s="73" t="str">
        <f t="shared" si="53"/>
        <v>0:00:00</v>
      </c>
      <c r="S93" s="73" t="str">
        <f t="shared" si="54"/>
        <v>0:00:00</v>
      </c>
      <c r="T93" s="73" t="str">
        <f t="shared" si="55"/>
        <v>0:00:00</v>
      </c>
      <c r="U93" s="73" t="str">
        <f t="shared" si="56"/>
        <v>0:00:00</v>
      </c>
      <c r="V93" s="73" t="str">
        <f t="shared" si="57"/>
        <v>0:00:00</v>
      </c>
      <c r="W93" s="73" t="str">
        <f t="shared" si="58"/>
        <v>0:00:00</v>
      </c>
      <c r="X93" s="73" t="str">
        <f t="shared" si="59"/>
        <v>0:00:00</v>
      </c>
      <c r="Y93" s="73" t="str">
        <f t="shared" si="60"/>
        <v>0:00:00</v>
      </c>
      <c r="Z93" s="73" t="str">
        <f t="shared" si="61"/>
        <v>0:00:00</v>
      </c>
      <c r="AA93" s="73" t="str">
        <f t="shared" si="62"/>
        <v>0:00:00</v>
      </c>
      <c r="AB93" s="73" t="str">
        <f t="shared" si="63"/>
        <v>0:00:00</v>
      </c>
      <c r="AC93" s="73" t="str">
        <f t="shared" si="64"/>
        <v>0:00:00</v>
      </c>
      <c r="AD93" s="73" t="str">
        <f t="shared" si="65"/>
        <v>0:00:00</v>
      </c>
      <c r="AE93" s="73" t="str">
        <f t="shared" si="66"/>
        <v>0:00:00</v>
      </c>
      <c r="AF93" s="73" t="str">
        <f t="shared" si="67"/>
        <v>0:00:00</v>
      </c>
      <c r="AG93" s="73" t="str">
        <f t="shared" si="68"/>
        <v>0:00:00</v>
      </c>
      <c r="AH93" s="75" t="str">
        <f t="shared" si="69"/>
        <v>0</v>
      </c>
      <c r="AI93" s="75" t="str">
        <f t="shared" si="70"/>
        <v>0</v>
      </c>
      <c r="AJ93" s="75" t="str">
        <f t="shared" si="71"/>
        <v>0</v>
      </c>
      <c r="AK93" s="75" t="str">
        <f t="shared" si="72"/>
        <v>0</v>
      </c>
      <c r="AL93" s="75" t="str">
        <f t="shared" si="73"/>
        <v>0</v>
      </c>
      <c r="AM93" s="75" t="str">
        <f t="shared" si="74"/>
        <v>0</v>
      </c>
      <c r="AN93" s="75" t="str">
        <f t="shared" si="75"/>
        <v>0</v>
      </c>
      <c r="AO93" s="75" t="str">
        <f t="shared" si="76"/>
        <v>0</v>
      </c>
      <c r="AP93" s="75" t="str">
        <f t="shared" si="77"/>
        <v>0</v>
      </c>
      <c r="AQ93" s="75" t="str">
        <f t="shared" si="78"/>
        <v>0</v>
      </c>
      <c r="AR93" s="75" t="str">
        <f t="shared" si="79"/>
        <v>0</v>
      </c>
      <c r="AS93" s="76" t="str">
        <f t="shared" si="80"/>
        <v>0</v>
      </c>
      <c r="AT93" s="76" t="str">
        <f t="shared" si="81"/>
        <v>0</v>
      </c>
      <c r="AU93" s="76" t="str">
        <f t="shared" si="82"/>
        <v>0</v>
      </c>
      <c r="AV93" s="76" t="str">
        <f t="shared" si="83"/>
        <v>0</v>
      </c>
      <c r="AW93" s="76" t="str">
        <f t="shared" si="84"/>
        <v>0</v>
      </c>
      <c r="AX93" s="76" t="str">
        <f t="shared" si="85"/>
        <v>0</v>
      </c>
      <c r="AY93" s="76" t="str">
        <f t="shared" si="86"/>
        <v>0</v>
      </c>
      <c r="AZ93" s="76" t="str">
        <f t="shared" si="87"/>
        <v>0</v>
      </c>
      <c r="BA93" s="76" t="str">
        <f t="shared" si="88"/>
        <v>0</v>
      </c>
      <c r="BB93" s="76" t="str">
        <f t="shared" si="89"/>
        <v>0</v>
      </c>
      <c r="BC93" s="71"/>
    </row>
    <row r="94" spans="3:114">
      <c r="C94" s="86">
        <v>89</v>
      </c>
      <c r="D94" s="87"/>
      <c r="E94" s="88"/>
      <c r="F94" s="89"/>
      <c r="G94" s="89"/>
      <c r="H94" s="89"/>
      <c r="I94" s="90">
        <v>0.42083333333333334</v>
      </c>
      <c r="J94" s="90">
        <v>0.47361111111111115</v>
      </c>
      <c r="K94" s="62">
        <f t="shared" si="46"/>
        <v>5.2777777777777812E-2</v>
      </c>
      <c r="L94" s="72">
        <f t="shared" si="47"/>
        <v>0</v>
      </c>
      <c r="M94" s="73" t="str">
        <f t="shared" si="48"/>
        <v>0:00:00</v>
      </c>
      <c r="N94" s="74" t="str">
        <f t="shared" si="49"/>
        <v>0:00:00</v>
      </c>
      <c r="O94" s="73" t="str">
        <f t="shared" si="50"/>
        <v>0:00:00</v>
      </c>
      <c r="P94" s="73" t="str">
        <f t="shared" si="51"/>
        <v>0:00:00</v>
      </c>
      <c r="Q94" s="73" t="str">
        <f t="shared" si="52"/>
        <v>0:00:00</v>
      </c>
      <c r="R94" s="73" t="str">
        <f t="shared" si="53"/>
        <v>0:00:00</v>
      </c>
      <c r="S94" s="73" t="str">
        <f t="shared" si="54"/>
        <v>0:00:00</v>
      </c>
      <c r="T94" s="73" t="str">
        <f t="shared" si="55"/>
        <v>0:00:00</v>
      </c>
      <c r="U94" s="73" t="str">
        <f t="shared" si="56"/>
        <v>0:00:00</v>
      </c>
      <c r="V94" s="73" t="str">
        <f t="shared" si="57"/>
        <v>0:00:00</v>
      </c>
      <c r="W94" s="73" t="str">
        <f t="shared" si="58"/>
        <v>0:00:00</v>
      </c>
      <c r="X94" s="73" t="str">
        <f t="shared" si="59"/>
        <v>0:00:00</v>
      </c>
      <c r="Y94" s="73" t="str">
        <f t="shared" si="60"/>
        <v>0:00:00</v>
      </c>
      <c r="Z94" s="73" t="str">
        <f t="shared" si="61"/>
        <v>0:00:00</v>
      </c>
      <c r="AA94" s="73" t="str">
        <f t="shared" si="62"/>
        <v>0:00:00</v>
      </c>
      <c r="AB94" s="73" t="str">
        <f t="shared" si="63"/>
        <v>0:00:00</v>
      </c>
      <c r="AC94" s="73" t="str">
        <f t="shared" si="64"/>
        <v>0:00:00</v>
      </c>
      <c r="AD94" s="73" t="str">
        <f t="shared" si="65"/>
        <v>0:00:00</v>
      </c>
      <c r="AE94" s="73" t="str">
        <f t="shared" si="66"/>
        <v>0:00:00</v>
      </c>
      <c r="AF94" s="73" t="str">
        <f t="shared" si="67"/>
        <v>0:00:00</v>
      </c>
      <c r="AG94" s="73" t="str">
        <f t="shared" si="68"/>
        <v>0:00:00</v>
      </c>
      <c r="AH94" s="75" t="str">
        <f t="shared" si="69"/>
        <v>0</v>
      </c>
      <c r="AI94" s="75" t="str">
        <f t="shared" si="70"/>
        <v>0</v>
      </c>
      <c r="AJ94" s="75" t="str">
        <f t="shared" si="71"/>
        <v>0</v>
      </c>
      <c r="AK94" s="75" t="str">
        <f t="shared" si="72"/>
        <v>0</v>
      </c>
      <c r="AL94" s="75" t="str">
        <f t="shared" si="73"/>
        <v>0</v>
      </c>
      <c r="AM94" s="75" t="str">
        <f t="shared" si="74"/>
        <v>0</v>
      </c>
      <c r="AN94" s="75" t="str">
        <f t="shared" si="75"/>
        <v>0</v>
      </c>
      <c r="AO94" s="75" t="str">
        <f t="shared" si="76"/>
        <v>0</v>
      </c>
      <c r="AP94" s="75" t="str">
        <f t="shared" si="77"/>
        <v>0</v>
      </c>
      <c r="AQ94" s="75" t="str">
        <f t="shared" si="78"/>
        <v>0</v>
      </c>
      <c r="AR94" s="75" t="str">
        <f t="shared" si="79"/>
        <v>0</v>
      </c>
      <c r="AS94" s="76" t="str">
        <f t="shared" si="80"/>
        <v>0</v>
      </c>
      <c r="AT94" s="76" t="str">
        <f t="shared" si="81"/>
        <v>0</v>
      </c>
      <c r="AU94" s="76" t="str">
        <f t="shared" si="82"/>
        <v>0</v>
      </c>
      <c r="AV94" s="76" t="str">
        <f t="shared" si="83"/>
        <v>0</v>
      </c>
      <c r="AW94" s="76" t="str">
        <f t="shared" si="84"/>
        <v>0</v>
      </c>
      <c r="AX94" s="76" t="str">
        <f t="shared" si="85"/>
        <v>0</v>
      </c>
      <c r="AY94" s="76" t="str">
        <f t="shared" si="86"/>
        <v>0</v>
      </c>
      <c r="AZ94" s="76" t="str">
        <f t="shared" si="87"/>
        <v>0</v>
      </c>
      <c r="BA94" s="76" t="str">
        <f t="shared" si="88"/>
        <v>0</v>
      </c>
      <c r="BB94" s="76" t="str">
        <f t="shared" si="89"/>
        <v>0</v>
      </c>
      <c r="BC94" s="71"/>
    </row>
    <row r="95" spans="3:114">
      <c r="C95" s="86">
        <v>90</v>
      </c>
      <c r="D95" s="87"/>
      <c r="E95" s="88"/>
      <c r="F95" s="89" t="s">
        <v>58</v>
      </c>
      <c r="G95" s="89"/>
      <c r="H95" s="89"/>
      <c r="I95" s="90">
        <v>0.4777777777777778</v>
      </c>
      <c r="J95" s="90">
        <v>0.52500000000000002</v>
      </c>
      <c r="K95" s="62">
        <f t="shared" si="46"/>
        <v>4.7222222222222221E-2</v>
      </c>
      <c r="L95" s="72">
        <f t="shared" si="47"/>
        <v>0</v>
      </c>
      <c r="M95" s="73" t="str">
        <f t="shared" si="48"/>
        <v>0:00:00</v>
      </c>
      <c r="N95" s="74" t="str">
        <f t="shared" si="49"/>
        <v>0:00:00</v>
      </c>
      <c r="O95" s="73" t="str">
        <f t="shared" si="50"/>
        <v>0:00:00</v>
      </c>
      <c r="P95" s="73" t="str">
        <f t="shared" si="51"/>
        <v>0:00:00</v>
      </c>
      <c r="Q95" s="73" t="str">
        <f t="shared" si="52"/>
        <v>0:00:00</v>
      </c>
      <c r="R95" s="73" t="str">
        <f t="shared" si="53"/>
        <v>0:00:00</v>
      </c>
      <c r="S95" s="73" t="str">
        <f t="shared" si="54"/>
        <v>0:00:00</v>
      </c>
      <c r="T95" s="73" t="str">
        <f t="shared" si="55"/>
        <v>0:00:00</v>
      </c>
      <c r="U95" s="73" t="str">
        <f t="shared" si="56"/>
        <v>0:00:00</v>
      </c>
      <c r="V95" s="73" t="str">
        <f t="shared" si="57"/>
        <v>0:00:00</v>
      </c>
      <c r="W95" s="73" t="str">
        <f t="shared" si="58"/>
        <v>0:00:00</v>
      </c>
      <c r="X95" s="73" t="str">
        <f t="shared" si="59"/>
        <v>0:00:00</v>
      </c>
      <c r="Y95" s="73" t="str">
        <f t="shared" si="60"/>
        <v>0:00:00</v>
      </c>
      <c r="Z95" s="73" t="str">
        <f t="shared" si="61"/>
        <v>0:00:00</v>
      </c>
      <c r="AA95" s="73" t="str">
        <f t="shared" si="62"/>
        <v>0:00:00</v>
      </c>
      <c r="AB95" s="73" t="str">
        <f t="shared" si="63"/>
        <v>0:00:00</v>
      </c>
      <c r="AC95" s="73" t="str">
        <f t="shared" si="64"/>
        <v>0:00:00</v>
      </c>
      <c r="AD95" s="73" t="str">
        <f t="shared" si="65"/>
        <v>0:00:00</v>
      </c>
      <c r="AE95" s="73" t="str">
        <f t="shared" si="66"/>
        <v>0:00:00</v>
      </c>
      <c r="AF95" s="73" t="str">
        <f t="shared" si="67"/>
        <v>0:00:00</v>
      </c>
      <c r="AG95" s="73" t="str">
        <f t="shared" si="68"/>
        <v>0:00:00</v>
      </c>
      <c r="AH95" s="75" t="str">
        <f t="shared" si="69"/>
        <v>0</v>
      </c>
      <c r="AI95" s="75" t="str">
        <f t="shared" si="70"/>
        <v>0</v>
      </c>
      <c r="AJ95" s="75" t="str">
        <f t="shared" si="71"/>
        <v>0</v>
      </c>
      <c r="AK95" s="75" t="str">
        <f t="shared" si="72"/>
        <v>0</v>
      </c>
      <c r="AL95" s="75" t="str">
        <f t="shared" si="73"/>
        <v>0</v>
      </c>
      <c r="AM95" s="75" t="str">
        <f t="shared" si="74"/>
        <v>0</v>
      </c>
      <c r="AN95" s="75" t="str">
        <f t="shared" si="75"/>
        <v>0</v>
      </c>
      <c r="AO95" s="75" t="str">
        <f t="shared" si="76"/>
        <v>0</v>
      </c>
      <c r="AP95" s="75" t="str">
        <f t="shared" si="77"/>
        <v>0</v>
      </c>
      <c r="AQ95" s="75" t="str">
        <f t="shared" si="78"/>
        <v>0</v>
      </c>
      <c r="AR95" s="75" t="str">
        <f t="shared" si="79"/>
        <v>0</v>
      </c>
      <c r="AS95" s="76" t="str">
        <f t="shared" si="80"/>
        <v>0</v>
      </c>
      <c r="AT95" s="76" t="str">
        <f t="shared" si="81"/>
        <v>0</v>
      </c>
      <c r="AU95" s="76" t="str">
        <f t="shared" si="82"/>
        <v>0</v>
      </c>
      <c r="AV95" s="76" t="str">
        <f t="shared" si="83"/>
        <v>0</v>
      </c>
      <c r="AW95" s="76" t="str">
        <f t="shared" si="84"/>
        <v>0</v>
      </c>
      <c r="AX95" s="76" t="str">
        <f t="shared" si="85"/>
        <v>0</v>
      </c>
      <c r="AY95" s="76" t="str">
        <f t="shared" si="86"/>
        <v>0</v>
      </c>
      <c r="AZ95" s="76" t="str">
        <f t="shared" si="87"/>
        <v>0</v>
      </c>
      <c r="BA95" s="76" t="str">
        <f t="shared" si="88"/>
        <v>0</v>
      </c>
      <c r="BB95" s="76" t="str">
        <f t="shared" si="89"/>
        <v>0</v>
      </c>
      <c r="BC95" s="71"/>
    </row>
    <row r="96" spans="3:114">
      <c r="C96" s="86">
        <v>91</v>
      </c>
      <c r="D96" s="87"/>
      <c r="E96" s="88"/>
      <c r="F96" s="89"/>
      <c r="G96" s="89"/>
      <c r="H96" s="89"/>
      <c r="I96" s="90">
        <v>0.57152777777777775</v>
      </c>
      <c r="J96" s="90">
        <v>0.6333333333333333</v>
      </c>
      <c r="K96" s="62">
        <f t="shared" si="46"/>
        <v>6.1805555555555558E-2</v>
      </c>
      <c r="L96" s="72">
        <f t="shared" si="47"/>
        <v>0</v>
      </c>
      <c r="M96" s="73" t="str">
        <f t="shared" si="48"/>
        <v>0:00:00</v>
      </c>
      <c r="N96" s="74" t="str">
        <f t="shared" si="49"/>
        <v>0:00:00</v>
      </c>
      <c r="O96" s="73" t="str">
        <f t="shared" si="50"/>
        <v>0:00:00</v>
      </c>
      <c r="P96" s="73" t="str">
        <f t="shared" si="51"/>
        <v>0:00:00</v>
      </c>
      <c r="Q96" s="73" t="str">
        <f t="shared" si="52"/>
        <v>0:00:00</v>
      </c>
      <c r="R96" s="73" t="str">
        <f t="shared" si="53"/>
        <v>0:00:00</v>
      </c>
      <c r="S96" s="73" t="str">
        <f t="shared" si="54"/>
        <v>0:00:00</v>
      </c>
      <c r="T96" s="73" t="str">
        <f t="shared" si="55"/>
        <v>0:00:00</v>
      </c>
      <c r="U96" s="73" t="str">
        <f t="shared" si="56"/>
        <v>0:00:00</v>
      </c>
      <c r="V96" s="73" t="str">
        <f t="shared" si="57"/>
        <v>0:00:00</v>
      </c>
      <c r="W96" s="73" t="str">
        <f t="shared" si="58"/>
        <v>0:00:00</v>
      </c>
      <c r="X96" s="73" t="str">
        <f t="shared" si="59"/>
        <v>0:00:00</v>
      </c>
      <c r="Y96" s="73" t="str">
        <f t="shared" si="60"/>
        <v>0:00:00</v>
      </c>
      <c r="Z96" s="73" t="str">
        <f t="shared" si="61"/>
        <v>0:00:00</v>
      </c>
      <c r="AA96" s="73" t="str">
        <f t="shared" si="62"/>
        <v>0:00:00</v>
      </c>
      <c r="AB96" s="73" t="str">
        <f t="shared" si="63"/>
        <v>0:00:00</v>
      </c>
      <c r="AC96" s="73" t="str">
        <f t="shared" si="64"/>
        <v>0:00:00</v>
      </c>
      <c r="AD96" s="73" t="str">
        <f t="shared" si="65"/>
        <v>0:00:00</v>
      </c>
      <c r="AE96" s="73" t="str">
        <f t="shared" si="66"/>
        <v>0:00:00</v>
      </c>
      <c r="AF96" s="73" t="str">
        <f t="shared" si="67"/>
        <v>0:00:00</v>
      </c>
      <c r="AG96" s="73" t="str">
        <f t="shared" si="68"/>
        <v>0:00:00</v>
      </c>
      <c r="AH96" s="75" t="str">
        <f t="shared" si="69"/>
        <v>0</v>
      </c>
      <c r="AI96" s="75" t="str">
        <f t="shared" si="70"/>
        <v>0</v>
      </c>
      <c r="AJ96" s="75" t="str">
        <f t="shared" si="71"/>
        <v>0</v>
      </c>
      <c r="AK96" s="75" t="str">
        <f t="shared" si="72"/>
        <v>0</v>
      </c>
      <c r="AL96" s="75" t="str">
        <f t="shared" si="73"/>
        <v>0</v>
      </c>
      <c r="AM96" s="75" t="str">
        <f t="shared" si="74"/>
        <v>0</v>
      </c>
      <c r="AN96" s="75" t="str">
        <f t="shared" si="75"/>
        <v>0</v>
      </c>
      <c r="AO96" s="75" t="str">
        <f t="shared" si="76"/>
        <v>0</v>
      </c>
      <c r="AP96" s="75" t="str">
        <f t="shared" si="77"/>
        <v>0</v>
      </c>
      <c r="AQ96" s="75" t="str">
        <f t="shared" si="78"/>
        <v>0</v>
      </c>
      <c r="AR96" s="75" t="str">
        <f t="shared" si="79"/>
        <v>0</v>
      </c>
      <c r="AS96" s="76" t="str">
        <f t="shared" si="80"/>
        <v>0</v>
      </c>
      <c r="AT96" s="76" t="str">
        <f t="shared" si="81"/>
        <v>0</v>
      </c>
      <c r="AU96" s="76" t="str">
        <f t="shared" si="82"/>
        <v>0</v>
      </c>
      <c r="AV96" s="76" t="str">
        <f t="shared" si="83"/>
        <v>0</v>
      </c>
      <c r="AW96" s="76" t="str">
        <f t="shared" si="84"/>
        <v>0</v>
      </c>
      <c r="AX96" s="76" t="str">
        <f t="shared" si="85"/>
        <v>0</v>
      </c>
      <c r="AY96" s="76" t="str">
        <f t="shared" si="86"/>
        <v>0</v>
      </c>
      <c r="AZ96" s="76" t="str">
        <f t="shared" si="87"/>
        <v>0</v>
      </c>
      <c r="BA96" s="76" t="str">
        <f t="shared" si="88"/>
        <v>0</v>
      </c>
      <c r="BB96" s="76" t="str">
        <f t="shared" si="89"/>
        <v>0</v>
      </c>
      <c r="BC96" s="71"/>
    </row>
    <row r="97" spans="3:55">
      <c r="C97" s="86">
        <v>93</v>
      </c>
      <c r="D97" s="95"/>
      <c r="E97" s="96"/>
      <c r="F97" s="97" t="s">
        <v>77</v>
      </c>
      <c r="G97" s="97"/>
      <c r="H97" s="97"/>
      <c r="I97" s="98">
        <v>0</v>
      </c>
      <c r="J97" s="98">
        <v>0.41666666666666669</v>
      </c>
      <c r="K97" s="99">
        <f t="shared" si="46"/>
        <v>0.41666666666666669</v>
      </c>
      <c r="L97" s="100">
        <f t="shared" si="47"/>
        <v>0</v>
      </c>
      <c r="M97" s="73" t="str">
        <f t="shared" si="48"/>
        <v>0:00:00</v>
      </c>
      <c r="N97" s="74" t="str">
        <f t="shared" si="49"/>
        <v>0:00:00</v>
      </c>
      <c r="O97" s="73" t="str">
        <f t="shared" si="50"/>
        <v>0:00:00</v>
      </c>
      <c r="P97" s="73" t="str">
        <f t="shared" si="51"/>
        <v>0:00:00</v>
      </c>
      <c r="Q97" s="73" t="str">
        <f t="shared" si="52"/>
        <v>0:00:00</v>
      </c>
      <c r="R97" s="73" t="str">
        <f t="shared" si="53"/>
        <v>0:00:00</v>
      </c>
      <c r="S97" s="73" t="str">
        <f t="shared" si="54"/>
        <v>0:00:00</v>
      </c>
      <c r="T97" s="73" t="str">
        <f t="shared" si="55"/>
        <v>0:00:00</v>
      </c>
      <c r="U97" s="73" t="str">
        <f t="shared" si="56"/>
        <v>0:00:00</v>
      </c>
      <c r="V97" s="73" t="str">
        <f t="shared" si="57"/>
        <v>0:00:00</v>
      </c>
      <c r="W97" s="73" t="str">
        <f t="shared" si="58"/>
        <v>0:00:00</v>
      </c>
      <c r="X97" s="73" t="str">
        <f t="shared" si="59"/>
        <v>0:00:00</v>
      </c>
      <c r="Y97" s="73" t="str">
        <f t="shared" si="60"/>
        <v>0:00:00</v>
      </c>
      <c r="Z97" s="73" t="str">
        <f t="shared" si="61"/>
        <v>0:00:00</v>
      </c>
      <c r="AA97" s="73" t="str">
        <f t="shared" si="62"/>
        <v>0:00:00</v>
      </c>
      <c r="AB97" s="73" t="str">
        <f t="shared" si="63"/>
        <v>0:00:00</v>
      </c>
      <c r="AC97" s="73" t="str">
        <f t="shared" si="64"/>
        <v>0:00:00</v>
      </c>
      <c r="AD97" s="73" t="str">
        <f t="shared" si="65"/>
        <v>0:00:00</v>
      </c>
      <c r="AE97" s="73" t="str">
        <f t="shared" si="66"/>
        <v>0:00:00</v>
      </c>
      <c r="AF97" s="73" t="str">
        <f t="shared" si="67"/>
        <v>0:00:00</v>
      </c>
      <c r="AG97" s="73" t="str">
        <f t="shared" si="68"/>
        <v>0:00:00</v>
      </c>
      <c r="AH97" s="75" t="str">
        <f t="shared" si="69"/>
        <v>0</v>
      </c>
      <c r="AI97" s="75" t="str">
        <f t="shared" si="70"/>
        <v>0</v>
      </c>
      <c r="AJ97" s="75" t="str">
        <f t="shared" si="71"/>
        <v>0</v>
      </c>
      <c r="AK97" s="75" t="str">
        <f t="shared" si="72"/>
        <v>0</v>
      </c>
      <c r="AL97" s="75" t="str">
        <f t="shared" si="73"/>
        <v>0</v>
      </c>
      <c r="AM97" s="75" t="str">
        <f t="shared" si="74"/>
        <v>0</v>
      </c>
      <c r="AN97" s="75" t="str">
        <f t="shared" si="75"/>
        <v>0</v>
      </c>
      <c r="AO97" s="75" t="str">
        <f t="shared" si="76"/>
        <v>0</v>
      </c>
      <c r="AP97" s="75" t="str">
        <f t="shared" si="77"/>
        <v>0</v>
      </c>
      <c r="AQ97" s="75" t="str">
        <f t="shared" si="78"/>
        <v>0</v>
      </c>
      <c r="AR97" s="75" t="str">
        <f t="shared" si="79"/>
        <v>0</v>
      </c>
      <c r="AS97" s="76" t="str">
        <f t="shared" si="80"/>
        <v>0</v>
      </c>
      <c r="AT97" s="76" t="str">
        <f t="shared" si="81"/>
        <v>0</v>
      </c>
      <c r="AU97" s="76" t="str">
        <f t="shared" si="82"/>
        <v>0</v>
      </c>
      <c r="AV97" s="76" t="str">
        <f t="shared" si="83"/>
        <v>0</v>
      </c>
      <c r="AW97" s="76" t="str">
        <f t="shared" si="84"/>
        <v>0</v>
      </c>
      <c r="AX97" s="76" t="str">
        <f t="shared" si="85"/>
        <v>0</v>
      </c>
      <c r="AY97" s="76" t="str">
        <f t="shared" si="86"/>
        <v>0</v>
      </c>
      <c r="AZ97" s="76" t="str">
        <f t="shared" si="87"/>
        <v>0</v>
      </c>
      <c r="BA97" s="76" t="str">
        <f t="shared" si="88"/>
        <v>0</v>
      </c>
      <c r="BB97" s="76" t="str">
        <f t="shared" si="89"/>
        <v>0</v>
      </c>
      <c r="BC97" s="71"/>
    </row>
    <row r="98" spans="3:55">
      <c r="C98" s="86">
        <v>94</v>
      </c>
      <c r="D98" s="87"/>
      <c r="E98" s="88"/>
      <c r="F98" s="89"/>
      <c r="G98" s="89"/>
      <c r="H98" s="89"/>
      <c r="I98" s="90"/>
      <c r="J98" s="90"/>
      <c r="K98" s="62" t="str">
        <f t="shared" si="46"/>
        <v>00:00</v>
      </c>
      <c r="L98" s="72">
        <f t="shared" si="47"/>
        <v>0</v>
      </c>
      <c r="M98" s="73" t="str">
        <f t="shared" si="48"/>
        <v>0:00:00</v>
      </c>
      <c r="N98" s="74" t="str">
        <f t="shared" si="49"/>
        <v>0:00:00</v>
      </c>
      <c r="O98" s="73" t="str">
        <f t="shared" si="50"/>
        <v>0:00:00</v>
      </c>
      <c r="P98" s="73" t="str">
        <f t="shared" si="51"/>
        <v>0:00:00</v>
      </c>
      <c r="Q98" s="73" t="str">
        <f t="shared" si="52"/>
        <v>0:00:00</v>
      </c>
      <c r="R98" s="73" t="str">
        <f t="shared" si="53"/>
        <v>0:00:00</v>
      </c>
      <c r="S98" s="73" t="str">
        <f t="shared" si="54"/>
        <v>0:00:00</v>
      </c>
      <c r="T98" s="73" t="str">
        <f t="shared" si="55"/>
        <v>0:00:00</v>
      </c>
      <c r="U98" s="73" t="str">
        <f t="shared" si="56"/>
        <v>0:00:00</v>
      </c>
      <c r="V98" s="73" t="str">
        <f t="shared" si="57"/>
        <v>0:00:00</v>
      </c>
      <c r="W98" s="73" t="str">
        <f t="shared" si="58"/>
        <v>0:00:00</v>
      </c>
      <c r="X98" s="73" t="str">
        <f t="shared" si="59"/>
        <v>0:00:00</v>
      </c>
      <c r="Y98" s="73" t="str">
        <f t="shared" si="60"/>
        <v>0:00:00</v>
      </c>
      <c r="Z98" s="73" t="str">
        <f t="shared" si="61"/>
        <v>0:00:00</v>
      </c>
      <c r="AA98" s="73" t="str">
        <f t="shared" si="62"/>
        <v>0:00:00</v>
      </c>
      <c r="AB98" s="73" t="str">
        <f t="shared" si="63"/>
        <v>0:00:00</v>
      </c>
      <c r="AC98" s="73" t="str">
        <f t="shared" si="64"/>
        <v>0:00:00</v>
      </c>
      <c r="AD98" s="73" t="str">
        <f t="shared" si="65"/>
        <v>0:00:00</v>
      </c>
      <c r="AE98" s="73" t="str">
        <f t="shared" si="66"/>
        <v>0:00:00</v>
      </c>
      <c r="AF98" s="73" t="str">
        <f t="shared" si="67"/>
        <v>0:00:00</v>
      </c>
      <c r="AG98" s="73" t="str">
        <f t="shared" si="68"/>
        <v>0:00:00</v>
      </c>
      <c r="AH98" s="75" t="str">
        <f t="shared" si="69"/>
        <v>0</v>
      </c>
      <c r="AI98" s="75" t="str">
        <f t="shared" si="70"/>
        <v>0</v>
      </c>
      <c r="AJ98" s="75" t="str">
        <f t="shared" si="71"/>
        <v>0</v>
      </c>
      <c r="AK98" s="75" t="str">
        <f t="shared" si="72"/>
        <v>0</v>
      </c>
      <c r="AL98" s="75" t="str">
        <f t="shared" si="73"/>
        <v>0</v>
      </c>
      <c r="AM98" s="75" t="str">
        <f t="shared" si="74"/>
        <v>0</v>
      </c>
      <c r="AN98" s="75" t="str">
        <f t="shared" si="75"/>
        <v>0</v>
      </c>
      <c r="AO98" s="75" t="str">
        <f t="shared" si="76"/>
        <v>0</v>
      </c>
      <c r="AP98" s="75" t="str">
        <f t="shared" si="77"/>
        <v>0</v>
      </c>
      <c r="AQ98" s="75" t="str">
        <f t="shared" si="78"/>
        <v>0</v>
      </c>
      <c r="AR98" s="75" t="str">
        <f t="shared" si="79"/>
        <v>0</v>
      </c>
      <c r="AS98" s="76" t="str">
        <f t="shared" si="80"/>
        <v>0</v>
      </c>
      <c r="AT98" s="76" t="str">
        <f t="shared" si="81"/>
        <v>0</v>
      </c>
      <c r="AU98" s="76" t="str">
        <f t="shared" si="82"/>
        <v>0</v>
      </c>
      <c r="AV98" s="76" t="str">
        <f t="shared" si="83"/>
        <v>0</v>
      </c>
      <c r="AW98" s="76" t="str">
        <f t="shared" si="84"/>
        <v>0</v>
      </c>
      <c r="AX98" s="76" t="str">
        <f t="shared" si="85"/>
        <v>0</v>
      </c>
      <c r="AY98" s="76" t="str">
        <f t="shared" si="86"/>
        <v>0</v>
      </c>
      <c r="AZ98" s="76" t="str">
        <f t="shared" si="87"/>
        <v>0</v>
      </c>
      <c r="BA98" s="76" t="str">
        <f t="shared" si="88"/>
        <v>0</v>
      </c>
      <c r="BB98" s="76" t="str">
        <f t="shared" si="89"/>
        <v>0</v>
      </c>
      <c r="BC98" s="71"/>
    </row>
    <row r="99" spans="3:55">
      <c r="C99" s="86">
        <v>95</v>
      </c>
      <c r="D99" s="87"/>
      <c r="E99" s="88"/>
      <c r="F99" s="89"/>
      <c r="G99" s="89"/>
      <c r="H99" s="89"/>
      <c r="I99" s="90"/>
      <c r="J99" s="90"/>
      <c r="K99" s="62" t="str">
        <f t="shared" si="46"/>
        <v>00:00</v>
      </c>
      <c r="L99" s="72">
        <f t="shared" si="47"/>
        <v>0</v>
      </c>
      <c r="M99" s="73" t="str">
        <f t="shared" si="48"/>
        <v>0:00:00</v>
      </c>
      <c r="N99" s="74" t="str">
        <f t="shared" si="49"/>
        <v>0:00:00</v>
      </c>
      <c r="O99" s="73" t="str">
        <f t="shared" si="50"/>
        <v>0:00:00</v>
      </c>
      <c r="P99" s="73" t="str">
        <f t="shared" si="51"/>
        <v>0:00:00</v>
      </c>
      <c r="Q99" s="73" t="str">
        <f t="shared" si="52"/>
        <v>0:00:00</v>
      </c>
      <c r="R99" s="73" t="str">
        <f t="shared" si="53"/>
        <v>0:00:00</v>
      </c>
      <c r="S99" s="73" t="str">
        <f t="shared" si="54"/>
        <v>0:00:00</v>
      </c>
      <c r="T99" s="73" t="str">
        <f t="shared" si="55"/>
        <v>0:00:00</v>
      </c>
      <c r="U99" s="73" t="str">
        <f t="shared" si="56"/>
        <v>0:00:00</v>
      </c>
      <c r="V99" s="73" t="str">
        <f t="shared" si="57"/>
        <v>0:00:00</v>
      </c>
      <c r="W99" s="73" t="str">
        <f t="shared" si="58"/>
        <v>0:00:00</v>
      </c>
      <c r="X99" s="73" t="str">
        <f t="shared" si="59"/>
        <v>0:00:00</v>
      </c>
      <c r="Y99" s="73" t="str">
        <f t="shared" si="60"/>
        <v>0:00:00</v>
      </c>
      <c r="Z99" s="73" t="str">
        <f t="shared" si="61"/>
        <v>0:00:00</v>
      </c>
      <c r="AA99" s="73" t="str">
        <f t="shared" si="62"/>
        <v>0:00:00</v>
      </c>
      <c r="AB99" s="73" t="str">
        <f t="shared" si="63"/>
        <v>0:00:00</v>
      </c>
      <c r="AC99" s="73" t="str">
        <f t="shared" si="64"/>
        <v>0:00:00</v>
      </c>
      <c r="AD99" s="73" t="str">
        <f t="shared" si="65"/>
        <v>0:00:00</v>
      </c>
      <c r="AE99" s="73" t="str">
        <f t="shared" si="66"/>
        <v>0:00:00</v>
      </c>
      <c r="AF99" s="73" t="str">
        <f t="shared" si="67"/>
        <v>0:00:00</v>
      </c>
      <c r="AG99" s="73" t="str">
        <f t="shared" si="68"/>
        <v>0:00:00</v>
      </c>
      <c r="AH99" s="75" t="str">
        <f t="shared" si="69"/>
        <v>0</v>
      </c>
      <c r="AI99" s="75" t="str">
        <f t="shared" si="70"/>
        <v>0</v>
      </c>
      <c r="AJ99" s="75" t="str">
        <f t="shared" si="71"/>
        <v>0</v>
      </c>
      <c r="AK99" s="75" t="str">
        <f t="shared" si="72"/>
        <v>0</v>
      </c>
      <c r="AL99" s="75" t="str">
        <f t="shared" si="73"/>
        <v>0</v>
      </c>
      <c r="AM99" s="75" t="str">
        <f t="shared" si="74"/>
        <v>0</v>
      </c>
      <c r="AN99" s="75" t="str">
        <f t="shared" si="75"/>
        <v>0</v>
      </c>
      <c r="AO99" s="75" t="str">
        <f t="shared" si="76"/>
        <v>0</v>
      </c>
      <c r="AP99" s="75" t="str">
        <f t="shared" si="77"/>
        <v>0</v>
      </c>
      <c r="AQ99" s="75" t="str">
        <f t="shared" si="78"/>
        <v>0</v>
      </c>
      <c r="AR99" s="75" t="str">
        <f t="shared" si="79"/>
        <v>0</v>
      </c>
      <c r="AS99" s="76" t="str">
        <f t="shared" si="80"/>
        <v>0</v>
      </c>
      <c r="AT99" s="76" t="str">
        <f t="shared" si="81"/>
        <v>0</v>
      </c>
      <c r="AU99" s="76" t="str">
        <f t="shared" si="82"/>
        <v>0</v>
      </c>
      <c r="AV99" s="76" t="str">
        <f t="shared" si="83"/>
        <v>0</v>
      </c>
      <c r="AW99" s="76" t="str">
        <f t="shared" si="84"/>
        <v>0</v>
      </c>
      <c r="AX99" s="76" t="str">
        <f t="shared" si="85"/>
        <v>0</v>
      </c>
      <c r="AY99" s="76" t="str">
        <f t="shared" si="86"/>
        <v>0</v>
      </c>
      <c r="AZ99" s="76" t="str">
        <f t="shared" si="87"/>
        <v>0</v>
      </c>
      <c r="BA99" s="76" t="str">
        <f t="shared" si="88"/>
        <v>0</v>
      </c>
      <c r="BB99" s="76" t="str">
        <f t="shared" si="89"/>
        <v>0</v>
      </c>
      <c r="BC99" s="71"/>
    </row>
    <row r="100" spans="3:55">
      <c r="C100" s="86">
        <v>96</v>
      </c>
      <c r="D100" s="87"/>
      <c r="E100" s="88"/>
      <c r="F100" s="89"/>
      <c r="G100" s="89"/>
      <c r="H100" s="89"/>
      <c r="I100" s="90"/>
      <c r="J100" s="90"/>
      <c r="K100" s="62" t="str">
        <f t="shared" ref="K100:K163" si="90">IF(J100-I100&gt;0, J100-I100, "0" &amp; TEXT(ABS(0),"h:mm"))</f>
        <v>00:00</v>
      </c>
      <c r="L100" s="72">
        <f t="shared" si="47"/>
        <v>0</v>
      </c>
      <c r="M100" s="73" t="str">
        <f t="shared" si="48"/>
        <v>0:00:00</v>
      </c>
      <c r="N100" s="74" t="str">
        <f t="shared" si="49"/>
        <v>0:00:00</v>
      </c>
      <c r="O100" s="73" t="str">
        <f t="shared" si="50"/>
        <v>0:00:00</v>
      </c>
      <c r="P100" s="73" t="str">
        <f t="shared" si="51"/>
        <v>0:00:00</v>
      </c>
      <c r="Q100" s="73" t="str">
        <f t="shared" si="52"/>
        <v>0:00:00</v>
      </c>
      <c r="R100" s="73" t="str">
        <f t="shared" si="53"/>
        <v>0:00:00</v>
      </c>
      <c r="S100" s="73" t="str">
        <f t="shared" si="54"/>
        <v>0:00:00</v>
      </c>
      <c r="T100" s="73" t="str">
        <f t="shared" si="55"/>
        <v>0:00:00</v>
      </c>
      <c r="U100" s="73" t="str">
        <f t="shared" si="56"/>
        <v>0:00:00</v>
      </c>
      <c r="V100" s="73" t="str">
        <f t="shared" si="57"/>
        <v>0:00:00</v>
      </c>
      <c r="W100" s="73" t="str">
        <f t="shared" si="58"/>
        <v>0:00:00</v>
      </c>
      <c r="X100" s="73" t="str">
        <f t="shared" si="59"/>
        <v>0:00:00</v>
      </c>
      <c r="Y100" s="73" t="str">
        <f t="shared" si="60"/>
        <v>0:00:00</v>
      </c>
      <c r="Z100" s="73" t="str">
        <f t="shared" si="61"/>
        <v>0:00:00</v>
      </c>
      <c r="AA100" s="73" t="str">
        <f t="shared" si="62"/>
        <v>0:00:00</v>
      </c>
      <c r="AB100" s="73" t="str">
        <f t="shared" si="63"/>
        <v>0:00:00</v>
      </c>
      <c r="AC100" s="73" t="str">
        <f t="shared" si="64"/>
        <v>0:00:00</v>
      </c>
      <c r="AD100" s="73" t="str">
        <f t="shared" si="65"/>
        <v>0:00:00</v>
      </c>
      <c r="AE100" s="73" t="str">
        <f t="shared" si="66"/>
        <v>0:00:00</v>
      </c>
      <c r="AF100" s="73" t="str">
        <f t="shared" si="67"/>
        <v>0:00:00</v>
      </c>
      <c r="AG100" s="73" t="str">
        <f t="shared" si="68"/>
        <v>0:00:00</v>
      </c>
      <c r="AH100" s="75" t="str">
        <f t="shared" si="69"/>
        <v>0</v>
      </c>
      <c r="AI100" s="75" t="str">
        <f t="shared" si="70"/>
        <v>0</v>
      </c>
      <c r="AJ100" s="75" t="str">
        <f t="shared" si="71"/>
        <v>0</v>
      </c>
      <c r="AK100" s="75" t="str">
        <f t="shared" si="72"/>
        <v>0</v>
      </c>
      <c r="AL100" s="75" t="str">
        <f t="shared" si="73"/>
        <v>0</v>
      </c>
      <c r="AM100" s="75" t="str">
        <f t="shared" si="74"/>
        <v>0</v>
      </c>
      <c r="AN100" s="75" t="str">
        <f t="shared" si="75"/>
        <v>0</v>
      </c>
      <c r="AO100" s="75" t="str">
        <f t="shared" si="76"/>
        <v>0</v>
      </c>
      <c r="AP100" s="75" t="str">
        <f t="shared" si="77"/>
        <v>0</v>
      </c>
      <c r="AQ100" s="75" t="str">
        <f t="shared" si="78"/>
        <v>0</v>
      </c>
      <c r="AR100" s="75" t="str">
        <f t="shared" si="79"/>
        <v>0</v>
      </c>
      <c r="AS100" s="76" t="str">
        <f t="shared" si="80"/>
        <v>0</v>
      </c>
      <c r="AT100" s="76" t="str">
        <f t="shared" si="81"/>
        <v>0</v>
      </c>
      <c r="AU100" s="76" t="str">
        <f t="shared" si="82"/>
        <v>0</v>
      </c>
      <c r="AV100" s="76" t="str">
        <f t="shared" si="83"/>
        <v>0</v>
      </c>
      <c r="AW100" s="76" t="str">
        <f t="shared" si="84"/>
        <v>0</v>
      </c>
      <c r="AX100" s="76" t="str">
        <f t="shared" si="85"/>
        <v>0</v>
      </c>
      <c r="AY100" s="76" t="str">
        <f t="shared" si="86"/>
        <v>0</v>
      </c>
      <c r="AZ100" s="76" t="str">
        <f t="shared" si="87"/>
        <v>0</v>
      </c>
      <c r="BA100" s="76" t="str">
        <f t="shared" si="88"/>
        <v>0</v>
      </c>
      <c r="BB100" s="76" t="str">
        <f t="shared" si="89"/>
        <v>0</v>
      </c>
      <c r="BC100" s="71"/>
    </row>
    <row r="101" spans="3:55">
      <c r="C101" s="86">
        <v>97</v>
      </c>
      <c r="D101" s="87"/>
      <c r="E101" s="88"/>
      <c r="F101" s="89"/>
      <c r="G101" s="89"/>
      <c r="H101" s="89"/>
      <c r="I101" s="90"/>
      <c r="J101" s="90"/>
      <c r="K101" s="62" t="str">
        <f t="shared" si="90"/>
        <v>00:00</v>
      </c>
      <c r="L101" s="72">
        <f t="shared" si="47"/>
        <v>0</v>
      </c>
      <c r="M101" s="73" t="str">
        <f t="shared" si="48"/>
        <v>0:00:00</v>
      </c>
      <c r="N101" s="74" t="str">
        <f t="shared" si="49"/>
        <v>0:00:00</v>
      </c>
      <c r="O101" s="73" t="str">
        <f t="shared" si="50"/>
        <v>0:00:00</v>
      </c>
      <c r="P101" s="73" t="str">
        <f t="shared" si="51"/>
        <v>0:00:00</v>
      </c>
      <c r="Q101" s="73" t="str">
        <f t="shared" si="52"/>
        <v>0:00:00</v>
      </c>
      <c r="R101" s="73" t="str">
        <f t="shared" si="53"/>
        <v>0:00:00</v>
      </c>
      <c r="S101" s="73" t="str">
        <f t="shared" si="54"/>
        <v>0:00:00</v>
      </c>
      <c r="T101" s="73" t="str">
        <f t="shared" si="55"/>
        <v>0:00:00</v>
      </c>
      <c r="U101" s="73" t="str">
        <f t="shared" si="56"/>
        <v>0:00:00</v>
      </c>
      <c r="V101" s="73" t="str">
        <f t="shared" si="57"/>
        <v>0:00:00</v>
      </c>
      <c r="W101" s="73" t="str">
        <f t="shared" si="58"/>
        <v>0:00:00</v>
      </c>
      <c r="X101" s="73" t="str">
        <f t="shared" si="59"/>
        <v>0:00:00</v>
      </c>
      <c r="Y101" s="73" t="str">
        <f t="shared" si="60"/>
        <v>0:00:00</v>
      </c>
      <c r="Z101" s="73" t="str">
        <f t="shared" si="61"/>
        <v>0:00:00</v>
      </c>
      <c r="AA101" s="73" t="str">
        <f t="shared" si="62"/>
        <v>0:00:00</v>
      </c>
      <c r="AB101" s="73" t="str">
        <f t="shared" si="63"/>
        <v>0:00:00</v>
      </c>
      <c r="AC101" s="73" t="str">
        <f t="shared" si="64"/>
        <v>0:00:00</v>
      </c>
      <c r="AD101" s="73" t="str">
        <f t="shared" si="65"/>
        <v>0:00:00</v>
      </c>
      <c r="AE101" s="73" t="str">
        <f t="shared" si="66"/>
        <v>0:00:00</v>
      </c>
      <c r="AF101" s="73" t="str">
        <f t="shared" si="67"/>
        <v>0:00:00</v>
      </c>
      <c r="AG101" s="73" t="str">
        <f t="shared" si="68"/>
        <v>0:00:00</v>
      </c>
      <c r="AH101" s="75" t="str">
        <f t="shared" si="69"/>
        <v>0</v>
      </c>
      <c r="AI101" s="75" t="str">
        <f t="shared" si="70"/>
        <v>0</v>
      </c>
      <c r="AJ101" s="75" t="str">
        <f t="shared" si="71"/>
        <v>0</v>
      </c>
      <c r="AK101" s="75" t="str">
        <f t="shared" si="72"/>
        <v>0</v>
      </c>
      <c r="AL101" s="75" t="str">
        <f t="shared" si="73"/>
        <v>0</v>
      </c>
      <c r="AM101" s="75" t="str">
        <f t="shared" si="74"/>
        <v>0</v>
      </c>
      <c r="AN101" s="75" t="str">
        <f t="shared" si="75"/>
        <v>0</v>
      </c>
      <c r="AO101" s="75" t="str">
        <f t="shared" si="76"/>
        <v>0</v>
      </c>
      <c r="AP101" s="75" t="str">
        <f t="shared" si="77"/>
        <v>0</v>
      </c>
      <c r="AQ101" s="75" t="str">
        <f t="shared" si="78"/>
        <v>0</v>
      </c>
      <c r="AR101" s="75" t="str">
        <f t="shared" si="79"/>
        <v>0</v>
      </c>
      <c r="AS101" s="76" t="str">
        <f t="shared" si="80"/>
        <v>0</v>
      </c>
      <c r="AT101" s="76" t="str">
        <f t="shared" si="81"/>
        <v>0</v>
      </c>
      <c r="AU101" s="76" t="str">
        <f t="shared" si="82"/>
        <v>0</v>
      </c>
      <c r="AV101" s="76" t="str">
        <f t="shared" si="83"/>
        <v>0</v>
      </c>
      <c r="AW101" s="76" t="str">
        <f t="shared" si="84"/>
        <v>0</v>
      </c>
      <c r="AX101" s="76" t="str">
        <f t="shared" si="85"/>
        <v>0</v>
      </c>
      <c r="AY101" s="76" t="str">
        <f t="shared" si="86"/>
        <v>0</v>
      </c>
      <c r="AZ101" s="76" t="str">
        <f t="shared" si="87"/>
        <v>0</v>
      </c>
      <c r="BA101" s="76" t="str">
        <f t="shared" si="88"/>
        <v>0</v>
      </c>
      <c r="BB101" s="76" t="str">
        <f t="shared" si="89"/>
        <v>0</v>
      </c>
      <c r="BC101" s="71"/>
    </row>
    <row r="102" spans="3:55">
      <c r="C102" s="86">
        <v>98</v>
      </c>
      <c r="D102" s="87"/>
      <c r="E102" s="88"/>
      <c r="F102" s="89"/>
      <c r="G102" s="89"/>
      <c r="H102" s="89"/>
      <c r="I102" s="90"/>
      <c r="J102" s="90"/>
      <c r="K102" s="62" t="str">
        <f t="shared" si="90"/>
        <v>00:00</v>
      </c>
      <c r="L102" s="72">
        <f t="shared" si="47"/>
        <v>0</v>
      </c>
      <c r="M102" s="73" t="str">
        <f t="shared" si="48"/>
        <v>0:00:00</v>
      </c>
      <c r="N102" s="74" t="str">
        <f t="shared" si="49"/>
        <v>0:00:00</v>
      </c>
      <c r="O102" s="73" t="str">
        <f t="shared" si="50"/>
        <v>0:00:00</v>
      </c>
      <c r="P102" s="73" t="str">
        <f t="shared" si="51"/>
        <v>0:00:00</v>
      </c>
      <c r="Q102" s="73" t="str">
        <f t="shared" si="52"/>
        <v>0:00:00</v>
      </c>
      <c r="R102" s="73" t="str">
        <f t="shared" si="53"/>
        <v>0:00:00</v>
      </c>
      <c r="S102" s="73" t="str">
        <f t="shared" si="54"/>
        <v>0:00:00</v>
      </c>
      <c r="T102" s="73" t="str">
        <f t="shared" si="55"/>
        <v>0:00:00</v>
      </c>
      <c r="U102" s="73" t="str">
        <f t="shared" si="56"/>
        <v>0:00:00</v>
      </c>
      <c r="V102" s="73" t="str">
        <f t="shared" si="57"/>
        <v>0:00:00</v>
      </c>
      <c r="W102" s="73" t="str">
        <f t="shared" si="58"/>
        <v>0:00:00</v>
      </c>
      <c r="X102" s="73" t="str">
        <f t="shared" si="59"/>
        <v>0:00:00</v>
      </c>
      <c r="Y102" s="73" t="str">
        <f t="shared" si="60"/>
        <v>0:00:00</v>
      </c>
      <c r="Z102" s="73" t="str">
        <f t="shared" si="61"/>
        <v>0:00:00</v>
      </c>
      <c r="AA102" s="73" t="str">
        <f t="shared" si="62"/>
        <v>0:00:00</v>
      </c>
      <c r="AB102" s="73" t="str">
        <f t="shared" si="63"/>
        <v>0:00:00</v>
      </c>
      <c r="AC102" s="73" t="str">
        <f t="shared" si="64"/>
        <v>0:00:00</v>
      </c>
      <c r="AD102" s="73" t="str">
        <f t="shared" si="65"/>
        <v>0:00:00</v>
      </c>
      <c r="AE102" s="73" t="str">
        <f t="shared" si="66"/>
        <v>0:00:00</v>
      </c>
      <c r="AF102" s="73" t="str">
        <f t="shared" si="67"/>
        <v>0:00:00</v>
      </c>
      <c r="AG102" s="73" t="str">
        <f t="shared" si="68"/>
        <v>0:00:00</v>
      </c>
      <c r="AH102" s="75" t="str">
        <f t="shared" si="69"/>
        <v>0</v>
      </c>
      <c r="AI102" s="75" t="str">
        <f t="shared" si="70"/>
        <v>0</v>
      </c>
      <c r="AJ102" s="75" t="str">
        <f t="shared" si="71"/>
        <v>0</v>
      </c>
      <c r="AK102" s="75" t="str">
        <f t="shared" si="72"/>
        <v>0</v>
      </c>
      <c r="AL102" s="75" t="str">
        <f t="shared" si="73"/>
        <v>0</v>
      </c>
      <c r="AM102" s="75" t="str">
        <f t="shared" si="74"/>
        <v>0</v>
      </c>
      <c r="AN102" s="75" t="str">
        <f t="shared" si="75"/>
        <v>0</v>
      </c>
      <c r="AO102" s="75" t="str">
        <f t="shared" si="76"/>
        <v>0</v>
      </c>
      <c r="AP102" s="75" t="str">
        <f t="shared" si="77"/>
        <v>0</v>
      </c>
      <c r="AQ102" s="75" t="str">
        <f t="shared" si="78"/>
        <v>0</v>
      </c>
      <c r="AR102" s="75" t="str">
        <f t="shared" si="79"/>
        <v>0</v>
      </c>
      <c r="AS102" s="76" t="str">
        <f t="shared" si="80"/>
        <v>0</v>
      </c>
      <c r="AT102" s="76" t="str">
        <f t="shared" si="81"/>
        <v>0</v>
      </c>
      <c r="AU102" s="76" t="str">
        <f t="shared" si="82"/>
        <v>0</v>
      </c>
      <c r="AV102" s="76" t="str">
        <f t="shared" si="83"/>
        <v>0</v>
      </c>
      <c r="AW102" s="76" t="str">
        <f t="shared" si="84"/>
        <v>0</v>
      </c>
      <c r="AX102" s="76" t="str">
        <f t="shared" si="85"/>
        <v>0</v>
      </c>
      <c r="AY102" s="76" t="str">
        <f t="shared" si="86"/>
        <v>0</v>
      </c>
      <c r="AZ102" s="76" t="str">
        <f t="shared" si="87"/>
        <v>0</v>
      </c>
      <c r="BA102" s="76" t="str">
        <f t="shared" si="88"/>
        <v>0</v>
      </c>
      <c r="BB102" s="76" t="str">
        <f t="shared" si="89"/>
        <v>0</v>
      </c>
      <c r="BC102" s="71"/>
    </row>
    <row r="103" spans="3:55">
      <c r="C103" s="86">
        <v>99</v>
      </c>
      <c r="D103" s="87"/>
      <c r="E103" s="88"/>
      <c r="F103" s="89"/>
      <c r="G103" s="89"/>
      <c r="H103" s="89"/>
      <c r="I103" s="90"/>
      <c r="J103" s="90"/>
      <c r="K103" s="62" t="str">
        <f t="shared" si="90"/>
        <v>00:00</v>
      </c>
      <c r="L103" s="72">
        <f t="shared" si="47"/>
        <v>0</v>
      </c>
      <c r="M103" s="73" t="str">
        <f t="shared" si="48"/>
        <v>0:00:00</v>
      </c>
      <c r="N103" s="74" t="str">
        <f t="shared" si="49"/>
        <v>0:00:00</v>
      </c>
      <c r="O103" s="73" t="str">
        <f t="shared" si="50"/>
        <v>0:00:00</v>
      </c>
      <c r="P103" s="73" t="str">
        <f t="shared" si="51"/>
        <v>0:00:00</v>
      </c>
      <c r="Q103" s="73" t="str">
        <f t="shared" si="52"/>
        <v>0:00:00</v>
      </c>
      <c r="R103" s="73" t="str">
        <f t="shared" si="53"/>
        <v>0:00:00</v>
      </c>
      <c r="S103" s="73" t="str">
        <f t="shared" si="54"/>
        <v>0:00:00</v>
      </c>
      <c r="T103" s="73" t="str">
        <f t="shared" si="55"/>
        <v>0:00:00</v>
      </c>
      <c r="U103" s="73" t="str">
        <f t="shared" si="56"/>
        <v>0:00:00</v>
      </c>
      <c r="V103" s="73" t="str">
        <f t="shared" si="57"/>
        <v>0:00:00</v>
      </c>
      <c r="W103" s="73" t="str">
        <f t="shared" si="58"/>
        <v>0:00:00</v>
      </c>
      <c r="X103" s="73" t="str">
        <f t="shared" si="59"/>
        <v>0:00:00</v>
      </c>
      <c r="Y103" s="73" t="str">
        <f t="shared" si="60"/>
        <v>0:00:00</v>
      </c>
      <c r="Z103" s="73" t="str">
        <f t="shared" si="61"/>
        <v>0:00:00</v>
      </c>
      <c r="AA103" s="73" t="str">
        <f t="shared" si="62"/>
        <v>0:00:00</v>
      </c>
      <c r="AB103" s="73" t="str">
        <f t="shared" si="63"/>
        <v>0:00:00</v>
      </c>
      <c r="AC103" s="73" t="str">
        <f t="shared" si="64"/>
        <v>0:00:00</v>
      </c>
      <c r="AD103" s="73" t="str">
        <f t="shared" si="65"/>
        <v>0:00:00</v>
      </c>
      <c r="AE103" s="73" t="str">
        <f t="shared" si="66"/>
        <v>0:00:00</v>
      </c>
      <c r="AF103" s="73" t="str">
        <f t="shared" si="67"/>
        <v>0:00:00</v>
      </c>
      <c r="AG103" s="73" t="str">
        <f t="shared" si="68"/>
        <v>0:00:00</v>
      </c>
      <c r="AH103" s="75" t="str">
        <f t="shared" si="69"/>
        <v>0</v>
      </c>
      <c r="AI103" s="75" t="str">
        <f t="shared" si="70"/>
        <v>0</v>
      </c>
      <c r="AJ103" s="75" t="str">
        <f t="shared" si="71"/>
        <v>0</v>
      </c>
      <c r="AK103" s="75" t="str">
        <f t="shared" si="72"/>
        <v>0</v>
      </c>
      <c r="AL103" s="75" t="str">
        <f t="shared" si="73"/>
        <v>0</v>
      </c>
      <c r="AM103" s="75" t="str">
        <f t="shared" si="74"/>
        <v>0</v>
      </c>
      <c r="AN103" s="75" t="str">
        <f t="shared" si="75"/>
        <v>0</v>
      </c>
      <c r="AO103" s="75" t="str">
        <f t="shared" si="76"/>
        <v>0</v>
      </c>
      <c r="AP103" s="75" t="str">
        <f t="shared" si="77"/>
        <v>0</v>
      </c>
      <c r="AQ103" s="75" t="str">
        <f t="shared" si="78"/>
        <v>0</v>
      </c>
      <c r="AR103" s="75" t="str">
        <f t="shared" si="79"/>
        <v>0</v>
      </c>
      <c r="AS103" s="76" t="str">
        <f t="shared" si="80"/>
        <v>0</v>
      </c>
      <c r="AT103" s="76" t="str">
        <f t="shared" si="81"/>
        <v>0</v>
      </c>
      <c r="AU103" s="76" t="str">
        <f t="shared" si="82"/>
        <v>0</v>
      </c>
      <c r="AV103" s="76" t="str">
        <f t="shared" si="83"/>
        <v>0</v>
      </c>
      <c r="AW103" s="76" t="str">
        <f t="shared" si="84"/>
        <v>0</v>
      </c>
      <c r="AX103" s="76" t="str">
        <f t="shared" si="85"/>
        <v>0</v>
      </c>
      <c r="AY103" s="76" t="str">
        <f t="shared" si="86"/>
        <v>0</v>
      </c>
      <c r="AZ103" s="76" t="str">
        <f t="shared" si="87"/>
        <v>0</v>
      </c>
      <c r="BA103" s="76" t="str">
        <f t="shared" si="88"/>
        <v>0</v>
      </c>
      <c r="BB103" s="76" t="str">
        <f t="shared" si="89"/>
        <v>0</v>
      </c>
      <c r="BC103" s="71"/>
    </row>
    <row r="104" spans="3:55">
      <c r="C104" s="86">
        <v>100</v>
      </c>
      <c r="D104" s="87"/>
      <c r="E104" s="88"/>
      <c r="F104" s="89"/>
      <c r="G104" s="89"/>
      <c r="H104" s="89"/>
      <c r="I104" s="90"/>
      <c r="J104" s="90"/>
      <c r="K104" s="62" t="str">
        <f t="shared" si="90"/>
        <v>00:00</v>
      </c>
      <c r="L104" s="72">
        <f t="shared" si="47"/>
        <v>0</v>
      </c>
      <c r="M104" s="73" t="str">
        <f t="shared" si="48"/>
        <v>0:00:00</v>
      </c>
      <c r="N104" s="74" t="str">
        <f t="shared" si="49"/>
        <v>0:00:00</v>
      </c>
      <c r="O104" s="73" t="str">
        <f t="shared" si="50"/>
        <v>0:00:00</v>
      </c>
      <c r="P104" s="73" t="str">
        <f t="shared" si="51"/>
        <v>0:00:00</v>
      </c>
      <c r="Q104" s="73" t="str">
        <f t="shared" si="52"/>
        <v>0:00:00</v>
      </c>
      <c r="R104" s="73" t="str">
        <f t="shared" si="53"/>
        <v>0:00:00</v>
      </c>
      <c r="S104" s="73" t="str">
        <f t="shared" si="54"/>
        <v>0:00:00</v>
      </c>
      <c r="T104" s="73" t="str">
        <f t="shared" si="55"/>
        <v>0:00:00</v>
      </c>
      <c r="U104" s="73" t="str">
        <f t="shared" si="56"/>
        <v>0:00:00</v>
      </c>
      <c r="V104" s="73" t="str">
        <f t="shared" si="57"/>
        <v>0:00:00</v>
      </c>
      <c r="W104" s="73" t="str">
        <f t="shared" si="58"/>
        <v>0:00:00</v>
      </c>
      <c r="X104" s="73" t="str">
        <f t="shared" si="59"/>
        <v>0:00:00</v>
      </c>
      <c r="Y104" s="73" t="str">
        <f t="shared" si="60"/>
        <v>0:00:00</v>
      </c>
      <c r="Z104" s="73" t="str">
        <f t="shared" si="61"/>
        <v>0:00:00</v>
      </c>
      <c r="AA104" s="73" t="str">
        <f t="shared" si="62"/>
        <v>0:00:00</v>
      </c>
      <c r="AB104" s="73" t="str">
        <f t="shared" si="63"/>
        <v>0:00:00</v>
      </c>
      <c r="AC104" s="73" t="str">
        <f t="shared" si="64"/>
        <v>0:00:00</v>
      </c>
      <c r="AD104" s="73" t="str">
        <f t="shared" si="65"/>
        <v>0:00:00</v>
      </c>
      <c r="AE104" s="73" t="str">
        <f t="shared" si="66"/>
        <v>0:00:00</v>
      </c>
      <c r="AF104" s="73" t="str">
        <f t="shared" si="67"/>
        <v>0:00:00</v>
      </c>
      <c r="AG104" s="73" t="str">
        <f t="shared" si="68"/>
        <v>0:00:00</v>
      </c>
      <c r="AH104" s="75" t="str">
        <f t="shared" si="69"/>
        <v>0</v>
      </c>
      <c r="AI104" s="75" t="str">
        <f t="shared" si="70"/>
        <v>0</v>
      </c>
      <c r="AJ104" s="75" t="str">
        <f t="shared" si="71"/>
        <v>0</v>
      </c>
      <c r="AK104" s="75" t="str">
        <f t="shared" si="72"/>
        <v>0</v>
      </c>
      <c r="AL104" s="75" t="str">
        <f t="shared" si="73"/>
        <v>0</v>
      </c>
      <c r="AM104" s="75" t="str">
        <f t="shared" si="74"/>
        <v>0</v>
      </c>
      <c r="AN104" s="75" t="str">
        <f t="shared" si="75"/>
        <v>0</v>
      </c>
      <c r="AO104" s="75" t="str">
        <f t="shared" si="76"/>
        <v>0</v>
      </c>
      <c r="AP104" s="75" t="str">
        <f t="shared" si="77"/>
        <v>0</v>
      </c>
      <c r="AQ104" s="75" t="str">
        <f t="shared" si="78"/>
        <v>0</v>
      </c>
      <c r="AR104" s="75" t="str">
        <f t="shared" si="79"/>
        <v>0</v>
      </c>
      <c r="AS104" s="76" t="str">
        <f t="shared" si="80"/>
        <v>0</v>
      </c>
      <c r="AT104" s="76" t="str">
        <f t="shared" si="81"/>
        <v>0</v>
      </c>
      <c r="AU104" s="76" t="str">
        <f t="shared" si="82"/>
        <v>0</v>
      </c>
      <c r="AV104" s="76" t="str">
        <f t="shared" si="83"/>
        <v>0</v>
      </c>
      <c r="AW104" s="76" t="str">
        <f t="shared" si="84"/>
        <v>0</v>
      </c>
      <c r="AX104" s="76" t="str">
        <f t="shared" si="85"/>
        <v>0</v>
      </c>
      <c r="AY104" s="76" t="str">
        <f t="shared" si="86"/>
        <v>0</v>
      </c>
      <c r="AZ104" s="76" t="str">
        <f t="shared" si="87"/>
        <v>0</v>
      </c>
      <c r="BA104" s="76" t="str">
        <f t="shared" si="88"/>
        <v>0</v>
      </c>
      <c r="BB104" s="76" t="str">
        <f t="shared" si="89"/>
        <v>0</v>
      </c>
      <c r="BC104" s="71"/>
    </row>
    <row r="105" spans="3:55">
      <c r="C105" s="86">
        <v>101</v>
      </c>
      <c r="D105" s="87"/>
      <c r="E105" s="88"/>
      <c r="F105" s="89"/>
      <c r="G105" s="89"/>
      <c r="H105" s="89"/>
      <c r="I105" s="90"/>
      <c r="J105" s="90"/>
      <c r="K105" s="62" t="str">
        <f t="shared" si="90"/>
        <v>00:00</v>
      </c>
      <c r="L105" s="72">
        <f t="shared" si="47"/>
        <v>0</v>
      </c>
      <c r="M105" s="73" t="str">
        <f t="shared" si="48"/>
        <v>0:00:00</v>
      </c>
      <c r="N105" s="74" t="str">
        <f t="shared" si="49"/>
        <v>0:00:00</v>
      </c>
      <c r="O105" s="73" t="str">
        <f t="shared" si="50"/>
        <v>0:00:00</v>
      </c>
      <c r="P105" s="73" t="str">
        <f t="shared" si="51"/>
        <v>0:00:00</v>
      </c>
      <c r="Q105" s="73" t="str">
        <f t="shared" si="52"/>
        <v>0:00:00</v>
      </c>
      <c r="R105" s="73" t="str">
        <f t="shared" si="53"/>
        <v>0:00:00</v>
      </c>
      <c r="S105" s="73" t="str">
        <f t="shared" si="54"/>
        <v>0:00:00</v>
      </c>
      <c r="T105" s="73" t="str">
        <f t="shared" si="55"/>
        <v>0:00:00</v>
      </c>
      <c r="U105" s="73" t="str">
        <f t="shared" si="56"/>
        <v>0:00:00</v>
      </c>
      <c r="V105" s="73" t="str">
        <f t="shared" si="57"/>
        <v>0:00:00</v>
      </c>
      <c r="W105" s="73" t="str">
        <f t="shared" si="58"/>
        <v>0:00:00</v>
      </c>
      <c r="X105" s="73" t="str">
        <f t="shared" si="59"/>
        <v>0:00:00</v>
      </c>
      <c r="Y105" s="73" t="str">
        <f t="shared" si="60"/>
        <v>0:00:00</v>
      </c>
      <c r="Z105" s="73" t="str">
        <f t="shared" si="61"/>
        <v>0:00:00</v>
      </c>
      <c r="AA105" s="73" t="str">
        <f t="shared" si="62"/>
        <v>0:00:00</v>
      </c>
      <c r="AB105" s="73" t="str">
        <f t="shared" si="63"/>
        <v>0:00:00</v>
      </c>
      <c r="AC105" s="73" t="str">
        <f t="shared" si="64"/>
        <v>0:00:00</v>
      </c>
      <c r="AD105" s="73" t="str">
        <f t="shared" si="65"/>
        <v>0:00:00</v>
      </c>
      <c r="AE105" s="73" t="str">
        <f t="shared" si="66"/>
        <v>0:00:00</v>
      </c>
      <c r="AF105" s="73" t="str">
        <f t="shared" si="67"/>
        <v>0:00:00</v>
      </c>
      <c r="AG105" s="73" t="str">
        <f t="shared" si="68"/>
        <v>0:00:00</v>
      </c>
      <c r="AH105" s="75" t="str">
        <f t="shared" si="69"/>
        <v>0</v>
      </c>
      <c r="AI105" s="75" t="str">
        <f t="shared" si="70"/>
        <v>0</v>
      </c>
      <c r="AJ105" s="75" t="str">
        <f t="shared" si="71"/>
        <v>0</v>
      </c>
      <c r="AK105" s="75" t="str">
        <f t="shared" si="72"/>
        <v>0</v>
      </c>
      <c r="AL105" s="75" t="str">
        <f t="shared" si="73"/>
        <v>0</v>
      </c>
      <c r="AM105" s="75" t="str">
        <f t="shared" si="74"/>
        <v>0</v>
      </c>
      <c r="AN105" s="75" t="str">
        <f t="shared" si="75"/>
        <v>0</v>
      </c>
      <c r="AO105" s="75" t="str">
        <f t="shared" si="76"/>
        <v>0</v>
      </c>
      <c r="AP105" s="75" t="str">
        <f t="shared" si="77"/>
        <v>0</v>
      </c>
      <c r="AQ105" s="75" t="str">
        <f t="shared" si="78"/>
        <v>0</v>
      </c>
      <c r="AR105" s="75" t="str">
        <f t="shared" si="79"/>
        <v>0</v>
      </c>
      <c r="AS105" s="76" t="str">
        <f t="shared" si="80"/>
        <v>0</v>
      </c>
      <c r="AT105" s="76" t="str">
        <f t="shared" si="81"/>
        <v>0</v>
      </c>
      <c r="AU105" s="76" t="str">
        <f t="shared" si="82"/>
        <v>0</v>
      </c>
      <c r="AV105" s="76" t="str">
        <f t="shared" si="83"/>
        <v>0</v>
      </c>
      <c r="AW105" s="76" t="str">
        <f t="shared" si="84"/>
        <v>0</v>
      </c>
      <c r="AX105" s="76" t="str">
        <f t="shared" si="85"/>
        <v>0</v>
      </c>
      <c r="AY105" s="76" t="str">
        <f t="shared" si="86"/>
        <v>0</v>
      </c>
      <c r="AZ105" s="76" t="str">
        <f t="shared" si="87"/>
        <v>0</v>
      </c>
      <c r="BA105" s="76" t="str">
        <f t="shared" si="88"/>
        <v>0</v>
      </c>
      <c r="BB105" s="76" t="str">
        <f t="shared" si="89"/>
        <v>0</v>
      </c>
      <c r="BC105" s="71"/>
    </row>
    <row r="106" spans="3:55">
      <c r="C106" s="86">
        <v>102</v>
      </c>
      <c r="D106" s="87"/>
      <c r="E106" s="88"/>
      <c r="F106" s="89"/>
      <c r="G106" s="89"/>
      <c r="H106" s="89"/>
      <c r="I106" s="90"/>
      <c r="J106" s="90"/>
      <c r="K106" s="62" t="str">
        <f t="shared" si="90"/>
        <v>00:00</v>
      </c>
      <c r="L106" s="72">
        <f t="shared" si="47"/>
        <v>0</v>
      </c>
      <c r="M106" s="73" t="str">
        <f t="shared" si="48"/>
        <v>0:00:00</v>
      </c>
      <c r="N106" s="74" t="str">
        <f t="shared" si="49"/>
        <v>0:00:00</v>
      </c>
      <c r="O106" s="73" t="str">
        <f t="shared" si="50"/>
        <v>0:00:00</v>
      </c>
      <c r="P106" s="73" t="str">
        <f t="shared" si="51"/>
        <v>0:00:00</v>
      </c>
      <c r="Q106" s="73" t="str">
        <f t="shared" si="52"/>
        <v>0:00:00</v>
      </c>
      <c r="R106" s="73" t="str">
        <f t="shared" si="53"/>
        <v>0:00:00</v>
      </c>
      <c r="S106" s="73" t="str">
        <f t="shared" si="54"/>
        <v>0:00:00</v>
      </c>
      <c r="T106" s="73" t="str">
        <f t="shared" si="55"/>
        <v>0:00:00</v>
      </c>
      <c r="U106" s="73" t="str">
        <f t="shared" si="56"/>
        <v>0:00:00</v>
      </c>
      <c r="V106" s="73" t="str">
        <f t="shared" si="57"/>
        <v>0:00:00</v>
      </c>
      <c r="W106" s="73" t="str">
        <f t="shared" si="58"/>
        <v>0:00:00</v>
      </c>
      <c r="X106" s="73" t="str">
        <f t="shared" si="59"/>
        <v>0:00:00</v>
      </c>
      <c r="Y106" s="73" t="str">
        <f t="shared" si="60"/>
        <v>0:00:00</v>
      </c>
      <c r="Z106" s="73" t="str">
        <f t="shared" si="61"/>
        <v>0:00:00</v>
      </c>
      <c r="AA106" s="73" t="str">
        <f t="shared" si="62"/>
        <v>0:00:00</v>
      </c>
      <c r="AB106" s="73" t="str">
        <f t="shared" si="63"/>
        <v>0:00:00</v>
      </c>
      <c r="AC106" s="73" t="str">
        <f t="shared" si="64"/>
        <v>0:00:00</v>
      </c>
      <c r="AD106" s="73" t="str">
        <f t="shared" si="65"/>
        <v>0:00:00</v>
      </c>
      <c r="AE106" s="73" t="str">
        <f t="shared" si="66"/>
        <v>0:00:00</v>
      </c>
      <c r="AF106" s="73" t="str">
        <f t="shared" si="67"/>
        <v>0:00:00</v>
      </c>
      <c r="AG106" s="73" t="str">
        <f t="shared" si="68"/>
        <v>0:00:00</v>
      </c>
      <c r="AH106" s="75" t="str">
        <f t="shared" si="69"/>
        <v>0</v>
      </c>
      <c r="AI106" s="75" t="str">
        <f t="shared" si="70"/>
        <v>0</v>
      </c>
      <c r="AJ106" s="75" t="str">
        <f t="shared" si="71"/>
        <v>0</v>
      </c>
      <c r="AK106" s="75" t="str">
        <f t="shared" si="72"/>
        <v>0</v>
      </c>
      <c r="AL106" s="75" t="str">
        <f t="shared" si="73"/>
        <v>0</v>
      </c>
      <c r="AM106" s="75" t="str">
        <f t="shared" si="74"/>
        <v>0</v>
      </c>
      <c r="AN106" s="75" t="str">
        <f t="shared" si="75"/>
        <v>0</v>
      </c>
      <c r="AO106" s="75" t="str">
        <f t="shared" si="76"/>
        <v>0</v>
      </c>
      <c r="AP106" s="75" t="str">
        <f t="shared" si="77"/>
        <v>0</v>
      </c>
      <c r="AQ106" s="75" t="str">
        <f t="shared" si="78"/>
        <v>0</v>
      </c>
      <c r="AR106" s="75" t="str">
        <f t="shared" si="79"/>
        <v>0</v>
      </c>
      <c r="AS106" s="76" t="str">
        <f t="shared" si="80"/>
        <v>0</v>
      </c>
      <c r="AT106" s="76" t="str">
        <f t="shared" si="81"/>
        <v>0</v>
      </c>
      <c r="AU106" s="76" t="str">
        <f t="shared" si="82"/>
        <v>0</v>
      </c>
      <c r="AV106" s="76" t="str">
        <f t="shared" si="83"/>
        <v>0</v>
      </c>
      <c r="AW106" s="76" t="str">
        <f t="shared" si="84"/>
        <v>0</v>
      </c>
      <c r="AX106" s="76" t="str">
        <f t="shared" si="85"/>
        <v>0</v>
      </c>
      <c r="AY106" s="76" t="str">
        <f t="shared" si="86"/>
        <v>0</v>
      </c>
      <c r="AZ106" s="76" t="str">
        <f t="shared" si="87"/>
        <v>0</v>
      </c>
      <c r="BA106" s="76" t="str">
        <f t="shared" si="88"/>
        <v>0</v>
      </c>
      <c r="BB106" s="76" t="str">
        <f t="shared" si="89"/>
        <v>0</v>
      </c>
      <c r="BC106" s="71"/>
    </row>
    <row r="107" spans="3:55">
      <c r="C107" s="86">
        <v>103</v>
      </c>
      <c r="D107" s="87"/>
      <c r="E107" s="88"/>
      <c r="F107" s="89"/>
      <c r="G107" s="89"/>
      <c r="H107" s="89"/>
      <c r="I107" s="90"/>
      <c r="J107" s="90"/>
      <c r="K107" s="62" t="str">
        <f t="shared" si="90"/>
        <v>00:00</v>
      </c>
      <c r="L107" s="72">
        <f t="shared" si="47"/>
        <v>0</v>
      </c>
      <c r="M107" s="73" t="str">
        <f t="shared" si="48"/>
        <v>0:00:00</v>
      </c>
      <c r="N107" s="74" t="str">
        <f t="shared" si="49"/>
        <v>0:00:00</v>
      </c>
      <c r="O107" s="73" t="str">
        <f t="shared" si="50"/>
        <v>0:00:00</v>
      </c>
      <c r="P107" s="73" t="str">
        <f t="shared" si="51"/>
        <v>0:00:00</v>
      </c>
      <c r="Q107" s="73" t="str">
        <f t="shared" si="52"/>
        <v>0:00:00</v>
      </c>
      <c r="R107" s="73" t="str">
        <f t="shared" si="53"/>
        <v>0:00:00</v>
      </c>
      <c r="S107" s="73" t="str">
        <f t="shared" si="54"/>
        <v>0:00:00</v>
      </c>
      <c r="T107" s="73" t="str">
        <f t="shared" si="55"/>
        <v>0:00:00</v>
      </c>
      <c r="U107" s="73" t="str">
        <f t="shared" si="56"/>
        <v>0:00:00</v>
      </c>
      <c r="V107" s="73" t="str">
        <f t="shared" si="57"/>
        <v>0:00:00</v>
      </c>
      <c r="W107" s="73" t="str">
        <f t="shared" si="58"/>
        <v>0:00:00</v>
      </c>
      <c r="X107" s="73" t="str">
        <f t="shared" si="59"/>
        <v>0:00:00</v>
      </c>
      <c r="Y107" s="73" t="str">
        <f t="shared" si="60"/>
        <v>0:00:00</v>
      </c>
      <c r="Z107" s="73" t="str">
        <f t="shared" si="61"/>
        <v>0:00:00</v>
      </c>
      <c r="AA107" s="73" t="str">
        <f t="shared" si="62"/>
        <v>0:00:00</v>
      </c>
      <c r="AB107" s="73" t="str">
        <f t="shared" si="63"/>
        <v>0:00:00</v>
      </c>
      <c r="AC107" s="73" t="str">
        <f t="shared" si="64"/>
        <v>0:00:00</v>
      </c>
      <c r="AD107" s="73" t="str">
        <f t="shared" si="65"/>
        <v>0:00:00</v>
      </c>
      <c r="AE107" s="73" t="str">
        <f t="shared" si="66"/>
        <v>0:00:00</v>
      </c>
      <c r="AF107" s="73" t="str">
        <f t="shared" si="67"/>
        <v>0:00:00</v>
      </c>
      <c r="AG107" s="73" t="str">
        <f t="shared" si="68"/>
        <v>0:00:00</v>
      </c>
      <c r="AH107" s="75" t="str">
        <f t="shared" si="69"/>
        <v>0</v>
      </c>
      <c r="AI107" s="75" t="str">
        <f t="shared" si="70"/>
        <v>0</v>
      </c>
      <c r="AJ107" s="75" t="str">
        <f t="shared" si="71"/>
        <v>0</v>
      </c>
      <c r="AK107" s="75" t="str">
        <f t="shared" si="72"/>
        <v>0</v>
      </c>
      <c r="AL107" s="75" t="str">
        <f t="shared" si="73"/>
        <v>0</v>
      </c>
      <c r="AM107" s="75" t="str">
        <f t="shared" si="74"/>
        <v>0</v>
      </c>
      <c r="AN107" s="75" t="str">
        <f t="shared" si="75"/>
        <v>0</v>
      </c>
      <c r="AO107" s="75" t="str">
        <f t="shared" si="76"/>
        <v>0</v>
      </c>
      <c r="AP107" s="75" t="str">
        <f t="shared" si="77"/>
        <v>0</v>
      </c>
      <c r="AQ107" s="75" t="str">
        <f t="shared" si="78"/>
        <v>0</v>
      </c>
      <c r="AR107" s="75" t="str">
        <f t="shared" si="79"/>
        <v>0</v>
      </c>
      <c r="AS107" s="76" t="str">
        <f t="shared" si="80"/>
        <v>0</v>
      </c>
      <c r="AT107" s="76" t="str">
        <f t="shared" si="81"/>
        <v>0</v>
      </c>
      <c r="AU107" s="76" t="str">
        <f t="shared" si="82"/>
        <v>0</v>
      </c>
      <c r="AV107" s="76" t="str">
        <f t="shared" si="83"/>
        <v>0</v>
      </c>
      <c r="AW107" s="76" t="str">
        <f t="shared" si="84"/>
        <v>0</v>
      </c>
      <c r="AX107" s="76" t="str">
        <f t="shared" si="85"/>
        <v>0</v>
      </c>
      <c r="AY107" s="76" t="str">
        <f t="shared" si="86"/>
        <v>0</v>
      </c>
      <c r="AZ107" s="76" t="str">
        <f t="shared" si="87"/>
        <v>0</v>
      </c>
      <c r="BA107" s="76" t="str">
        <f t="shared" si="88"/>
        <v>0</v>
      </c>
      <c r="BB107" s="76" t="str">
        <f t="shared" si="89"/>
        <v>0</v>
      </c>
      <c r="BC107" s="71"/>
    </row>
    <row r="108" spans="3:55">
      <c r="C108" s="86">
        <v>104</v>
      </c>
      <c r="D108" s="87"/>
      <c r="E108" s="88"/>
      <c r="F108" s="89"/>
      <c r="G108" s="89"/>
      <c r="H108" s="89"/>
      <c r="I108" s="90"/>
      <c r="J108" s="90"/>
      <c r="K108" s="62" t="str">
        <f t="shared" si="90"/>
        <v>00:00</v>
      </c>
      <c r="L108" s="72">
        <f t="shared" si="47"/>
        <v>0</v>
      </c>
      <c r="M108" s="73" t="str">
        <f t="shared" si="48"/>
        <v>0:00:00</v>
      </c>
      <c r="N108" s="74" t="str">
        <f t="shared" si="49"/>
        <v>0:00:00</v>
      </c>
      <c r="O108" s="73" t="str">
        <f t="shared" si="50"/>
        <v>0:00:00</v>
      </c>
      <c r="P108" s="73" t="str">
        <f t="shared" si="51"/>
        <v>0:00:00</v>
      </c>
      <c r="Q108" s="73" t="str">
        <f t="shared" si="52"/>
        <v>0:00:00</v>
      </c>
      <c r="R108" s="73" t="str">
        <f t="shared" si="53"/>
        <v>0:00:00</v>
      </c>
      <c r="S108" s="73" t="str">
        <f t="shared" si="54"/>
        <v>0:00:00</v>
      </c>
      <c r="T108" s="73" t="str">
        <f t="shared" si="55"/>
        <v>0:00:00</v>
      </c>
      <c r="U108" s="73" t="str">
        <f t="shared" si="56"/>
        <v>0:00:00</v>
      </c>
      <c r="V108" s="73" t="str">
        <f t="shared" si="57"/>
        <v>0:00:00</v>
      </c>
      <c r="W108" s="73" t="str">
        <f t="shared" si="58"/>
        <v>0:00:00</v>
      </c>
      <c r="X108" s="73" t="str">
        <f t="shared" si="59"/>
        <v>0:00:00</v>
      </c>
      <c r="Y108" s="73" t="str">
        <f t="shared" si="60"/>
        <v>0:00:00</v>
      </c>
      <c r="Z108" s="73" t="str">
        <f t="shared" si="61"/>
        <v>0:00:00</v>
      </c>
      <c r="AA108" s="73" t="str">
        <f t="shared" si="62"/>
        <v>0:00:00</v>
      </c>
      <c r="AB108" s="73" t="str">
        <f t="shared" si="63"/>
        <v>0:00:00</v>
      </c>
      <c r="AC108" s="73" t="str">
        <f t="shared" si="64"/>
        <v>0:00:00</v>
      </c>
      <c r="AD108" s="73" t="str">
        <f t="shared" si="65"/>
        <v>0:00:00</v>
      </c>
      <c r="AE108" s="73" t="str">
        <f t="shared" si="66"/>
        <v>0:00:00</v>
      </c>
      <c r="AF108" s="73" t="str">
        <f t="shared" si="67"/>
        <v>0:00:00</v>
      </c>
      <c r="AG108" s="73" t="str">
        <f t="shared" si="68"/>
        <v>0:00:00</v>
      </c>
      <c r="AH108" s="75" t="str">
        <f t="shared" si="69"/>
        <v>0</v>
      </c>
      <c r="AI108" s="75" t="str">
        <f t="shared" si="70"/>
        <v>0</v>
      </c>
      <c r="AJ108" s="75" t="str">
        <f t="shared" si="71"/>
        <v>0</v>
      </c>
      <c r="AK108" s="75" t="str">
        <f t="shared" si="72"/>
        <v>0</v>
      </c>
      <c r="AL108" s="75" t="str">
        <f t="shared" si="73"/>
        <v>0</v>
      </c>
      <c r="AM108" s="75" t="str">
        <f t="shared" si="74"/>
        <v>0</v>
      </c>
      <c r="AN108" s="75" t="str">
        <f t="shared" si="75"/>
        <v>0</v>
      </c>
      <c r="AO108" s="75" t="str">
        <f t="shared" si="76"/>
        <v>0</v>
      </c>
      <c r="AP108" s="75" t="str">
        <f t="shared" si="77"/>
        <v>0</v>
      </c>
      <c r="AQ108" s="75" t="str">
        <f t="shared" si="78"/>
        <v>0</v>
      </c>
      <c r="AR108" s="75" t="str">
        <f t="shared" si="79"/>
        <v>0</v>
      </c>
      <c r="AS108" s="76" t="str">
        <f t="shared" si="80"/>
        <v>0</v>
      </c>
      <c r="AT108" s="76" t="str">
        <f t="shared" si="81"/>
        <v>0</v>
      </c>
      <c r="AU108" s="76" t="str">
        <f t="shared" si="82"/>
        <v>0</v>
      </c>
      <c r="AV108" s="76" t="str">
        <f t="shared" si="83"/>
        <v>0</v>
      </c>
      <c r="AW108" s="76" t="str">
        <f t="shared" si="84"/>
        <v>0</v>
      </c>
      <c r="AX108" s="76" t="str">
        <f t="shared" si="85"/>
        <v>0</v>
      </c>
      <c r="AY108" s="76" t="str">
        <f t="shared" si="86"/>
        <v>0</v>
      </c>
      <c r="AZ108" s="76" t="str">
        <f t="shared" si="87"/>
        <v>0</v>
      </c>
      <c r="BA108" s="76" t="str">
        <f t="shared" si="88"/>
        <v>0</v>
      </c>
      <c r="BB108" s="76" t="str">
        <f t="shared" si="89"/>
        <v>0</v>
      </c>
      <c r="BC108" s="71"/>
    </row>
    <row r="109" spans="3:55">
      <c r="C109" s="86">
        <v>105</v>
      </c>
      <c r="D109" s="87"/>
      <c r="E109" s="88"/>
      <c r="F109" s="89"/>
      <c r="G109" s="89"/>
      <c r="H109" s="89"/>
      <c r="I109" s="90"/>
      <c r="J109" s="90"/>
      <c r="K109" s="62" t="str">
        <f t="shared" si="90"/>
        <v>00:00</v>
      </c>
      <c r="L109" s="72">
        <f t="shared" si="47"/>
        <v>0</v>
      </c>
      <c r="M109" s="73" t="str">
        <f t="shared" si="48"/>
        <v>0:00:00</v>
      </c>
      <c r="N109" s="74" t="str">
        <f t="shared" si="49"/>
        <v>0:00:00</v>
      </c>
      <c r="O109" s="73" t="str">
        <f t="shared" si="50"/>
        <v>0:00:00</v>
      </c>
      <c r="P109" s="73" t="str">
        <f t="shared" si="51"/>
        <v>0:00:00</v>
      </c>
      <c r="Q109" s="73" t="str">
        <f t="shared" si="52"/>
        <v>0:00:00</v>
      </c>
      <c r="R109" s="73" t="str">
        <f t="shared" si="53"/>
        <v>0:00:00</v>
      </c>
      <c r="S109" s="73" t="str">
        <f t="shared" si="54"/>
        <v>0:00:00</v>
      </c>
      <c r="T109" s="73" t="str">
        <f t="shared" si="55"/>
        <v>0:00:00</v>
      </c>
      <c r="U109" s="73" t="str">
        <f t="shared" si="56"/>
        <v>0:00:00</v>
      </c>
      <c r="V109" s="73" t="str">
        <f t="shared" si="57"/>
        <v>0:00:00</v>
      </c>
      <c r="W109" s="73" t="str">
        <f t="shared" si="58"/>
        <v>0:00:00</v>
      </c>
      <c r="X109" s="73" t="str">
        <f t="shared" si="59"/>
        <v>0:00:00</v>
      </c>
      <c r="Y109" s="73" t="str">
        <f t="shared" si="60"/>
        <v>0:00:00</v>
      </c>
      <c r="Z109" s="73" t="str">
        <f t="shared" si="61"/>
        <v>0:00:00</v>
      </c>
      <c r="AA109" s="73" t="str">
        <f t="shared" si="62"/>
        <v>0:00:00</v>
      </c>
      <c r="AB109" s="73" t="str">
        <f t="shared" si="63"/>
        <v>0:00:00</v>
      </c>
      <c r="AC109" s="73" t="str">
        <f t="shared" si="64"/>
        <v>0:00:00</v>
      </c>
      <c r="AD109" s="73" t="str">
        <f t="shared" si="65"/>
        <v>0:00:00</v>
      </c>
      <c r="AE109" s="73" t="str">
        <f t="shared" si="66"/>
        <v>0:00:00</v>
      </c>
      <c r="AF109" s="73" t="str">
        <f t="shared" si="67"/>
        <v>0:00:00</v>
      </c>
      <c r="AG109" s="73" t="str">
        <f t="shared" si="68"/>
        <v>0:00:00</v>
      </c>
      <c r="AH109" s="75" t="str">
        <f t="shared" si="69"/>
        <v>0</v>
      </c>
      <c r="AI109" s="75" t="str">
        <f t="shared" si="70"/>
        <v>0</v>
      </c>
      <c r="AJ109" s="75" t="str">
        <f t="shared" si="71"/>
        <v>0</v>
      </c>
      <c r="AK109" s="75" t="str">
        <f t="shared" si="72"/>
        <v>0</v>
      </c>
      <c r="AL109" s="75" t="str">
        <f t="shared" si="73"/>
        <v>0</v>
      </c>
      <c r="AM109" s="75" t="str">
        <f t="shared" si="74"/>
        <v>0</v>
      </c>
      <c r="AN109" s="75" t="str">
        <f t="shared" si="75"/>
        <v>0</v>
      </c>
      <c r="AO109" s="75" t="str">
        <f t="shared" si="76"/>
        <v>0</v>
      </c>
      <c r="AP109" s="75" t="str">
        <f t="shared" si="77"/>
        <v>0</v>
      </c>
      <c r="AQ109" s="75" t="str">
        <f t="shared" si="78"/>
        <v>0</v>
      </c>
      <c r="AR109" s="75" t="str">
        <f t="shared" si="79"/>
        <v>0</v>
      </c>
      <c r="AS109" s="76" t="str">
        <f t="shared" si="80"/>
        <v>0</v>
      </c>
      <c r="AT109" s="76" t="str">
        <f t="shared" si="81"/>
        <v>0</v>
      </c>
      <c r="AU109" s="76" t="str">
        <f t="shared" si="82"/>
        <v>0</v>
      </c>
      <c r="AV109" s="76" t="str">
        <f t="shared" si="83"/>
        <v>0</v>
      </c>
      <c r="AW109" s="76" t="str">
        <f t="shared" si="84"/>
        <v>0</v>
      </c>
      <c r="AX109" s="76" t="str">
        <f t="shared" si="85"/>
        <v>0</v>
      </c>
      <c r="AY109" s="76" t="str">
        <f t="shared" si="86"/>
        <v>0</v>
      </c>
      <c r="AZ109" s="76" t="str">
        <f t="shared" si="87"/>
        <v>0</v>
      </c>
      <c r="BA109" s="76" t="str">
        <f t="shared" si="88"/>
        <v>0</v>
      </c>
      <c r="BB109" s="76" t="str">
        <f t="shared" si="89"/>
        <v>0</v>
      </c>
      <c r="BC109" s="71"/>
    </row>
    <row r="110" spans="3:55">
      <c r="C110" s="86">
        <v>106</v>
      </c>
      <c r="D110" s="87"/>
      <c r="E110" s="88"/>
      <c r="F110" s="89"/>
      <c r="G110" s="89"/>
      <c r="H110" s="89"/>
      <c r="I110" s="90"/>
      <c r="J110" s="90"/>
      <c r="K110" s="62" t="str">
        <f t="shared" si="90"/>
        <v>00:00</v>
      </c>
      <c r="L110" s="72">
        <f t="shared" si="47"/>
        <v>0</v>
      </c>
      <c r="M110" s="73" t="str">
        <f t="shared" si="48"/>
        <v>0:00:00</v>
      </c>
      <c r="N110" s="74" t="str">
        <f t="shared" si="49"/>
        <v>0:00:00</v>
      </c>
      <c r="O110" s="73" t="str">
        <f t="shared" si="50"/>
        <v>0:00:00</v>
      </c>
      <c r="P110" s="73" t="str">
        <f t="shared" si="51"/>
        <v>0:00:00</v>
      </c>
      <c r="Q110" s="73" t="str">
        <f t="shared" si="52"/>
        <v>0:00:00</v>
      </c>
      <c r="R110" s="73" t="str">
        <f t="shared" si="53"/>
        <v>0:00:00</v>
      </c>
      <c r="S110" s="73" t="str">
        <f t="shared" si="54"/>
        <v>0:00:00</v>
      </c>
      <c r="T110" s="73" t="str">
        <f t="shared" si="55"/>
        <v>0:00:00</v>
      </c>
      <c r="U110" s="73" t="str">
        <f t="shared" si="56"/>
        <v>0:00:00</v>
      </c>
      <c r="V110" s="73" t="str">
        <f t="shared" si="57"/>
        <v>0:00:00</v>
      </c>
      <c r="W110" s="73" t="str">
        <f t="shared" si="58"/>
        <v>0:00:00</v>
      </c>
      <c r="X110" s="73" t="str">
        <f t="shared" si="59"/>
        <v>0:00:00</v>
      </c>
      <c r="Y110" s="73" t="str">
        <f t="shared" si="60"/>
        <v>0:00:00</v>
      </c>
      <c r="Z110" s="73" t="str">
        <f t="shared" si="61"/>
        <v>0:00:00</v>
      </c>
      <c r="AA110" s="73" t="str">
        <f t="shared" si="62"/>
        <v>0:00:00</v>
      </c>
      <c r="AB110" s="73" t="str">
        <f t="shared" si="63"/>
        <v>0:00:00</v>
      </c>
      <c r="AC110" s="73" t="str">
        <f t="shared" si="64"/>
        <v>0:00:00</v>
      </c>
      <c r="AD110" s="73" t="str">
        <f t="shared" si="65"/>
        <v>0:00:00</v>
      </c>
      <c r="AE110" s="73" t="str">
        <f t="shared" si="66"/>
        <v>0:00:00</v>
      </c>
      <c r="AF110" s="73" t="str">
        <f t="shared" si="67"/>
        <v>0:00:00</v>
      </c>
      <c r="AG110" s="73" t="str">
        <f t="shared" si="68"/>
        <v>0:00:00</v>
      </c>
      <c r="AH110" s="75" t="str">
        <f t="shared" si="69"/>
        <v>0</v>
      </c>
      <c r="AI110" s="75" t="str">
        <f t="shared" si="70"/>
        <v>0</v>
      </c>
      <c r="AJ110" s="75" t="str">
        <f t="shared" si="71"/>
        <v>0</v>
      </c>
      <c r="AK110" s="75" t="str">
        <f t="shared" si="72"/>
        <v>0</v>
      </c>
      <c r="AL110" s="75" t="str">
        <f t="shared" si="73"/>
        <v>0</v>
      </c>
      <c r="AM110" s="75" t="str">
        <f t="shared" si="74"/>
        <v>0</v>
      </c>
      <c r="AN110" s="75" t="str">
        <f t="shared" si="75"/>
        <v>0</v>
      </c>
      <c r="AO110" s="75" t="str">
        <f t="shared" si="76"/>
        <v>0</v>
      </c>
      <c r="AP110" s="75" t="str">
        <f t="shared" si="77"/>
        <v>0</v>
      </c>
      <c r="AQ110" s="75" t="str">
        <f t="shared" si="78"/>
        <v>0</v>
      </c>
      <c r="AR110" s="75" t="str">
        <f t="shared" si="79"/>
        <v>0</v>
      </c>
      <c r="AS110" s="76" t="str">
        <f t="shared" si="80"/>
        <v>0</v>
      </c>
      <c r="AT110" s="76" t="str">
        <f t="shared" si="81"/>
        <v>0</v>
      </c>
      <c r="AU110" s="76" t="str">
        <f t="shared" si="82"/>
        <v>0</v>
      </c>
      <c r="AV110" s="76" t="str">
        <f t="shared" si="83"/>
        <v>0</v>
      </c>
      <c r="AW110" s="76" t="str">
        <f t="shared" si="84"/>
        <v>0</v>
      </c>
      <c r="AX110" s="76" t="str">
        <f t="shared" si="85"/>
        <v>0</v>
      </c>
      <c r="AY110" s="76" t="str">
        <f t="shared" si="86"/>
        <v>0</v>
      </c>
      <c r="AZ110" s="76" t="str">
        <f t="shared" si="87"/>
        <v>0</v>
      </c>
      <c r="BA110" s="76" t="str">
        <f t="shared" si="88"/>
        <v>0</v>
      </c>
      <c r="BB110" s="76" t="str">
        <f t="shared" si="89"/>
        <v>0</v>
      </c>
      <c r="BC110" s="71"/>
    </row>
    <row r="111" spans="3:55">
      <c r="C111" s="86">
        <v>107</v>
      </c>
      <c r="D111" s="87"/>
      <c r="E111" s="88"/>
      <c r="F111" s="89"/>
      <c r="G111" s="89"/>
      <c r="H111" s="89"/>
      <c r="I111" s="90"/>
      <c r="J111" s="90"/>
      <c r="K111" s="62" t="str">
        <f t="shared" si="90"/>
        <v>00:00</v>
      </c>
      <c r="L111" s="72">
        <f t="shared" si="47"/>
        <v>0</v>
      </c>
      <c r="M111" s="73" t="str">
        <f t="shared" si="48"/>
        <v>0:00:00</v>
      </c>
      <c r="N111" s="74" t="str">
        <f t="shared" si="49"/>
        <v>0:00:00</v>
      </c>
      <c r="O111" s="73" t="str">
        <f t="shared" si="50"/>
        <v>0:00:00</v>
      </c>
      <c r="P111" s="73" t="str">
        <f t="shared" si="51"/>
        <v>0:00:00</v>
      </c>
      <c r="Q111" s="73" t="str">
        <f t="shared" si="52"/>
        <v>0:00:00</v>
      </c>
      <c r="R111" s="73" t="str">
        <f t="shared" si="53"/>
        <v>0:00:00</v>
      </c>
      <c r="S111" s="73" t="str">
        <f t="shared" si="54"/>
        <v>0:00:00</v>
      </c>
      <c r="T111" s="73" t="str">
        <f t="shared" si="55"/>
        <v>0:00:00</v>
      </c>
      <c r="U111" s="73" t="str">
        <f t="shared" si="56"/>
        <v>0:00:00</v>
      </c>
      <c r="V111" s="73" t="str">
        <f t="shared" si="57"/>
        <v>0:00:00</v>
      </c>
      <c r="W111" s="73" t="str">
        <f t="shared" si="58"/>
        <v>0:00:00</v>
      </c>
      <c r="X111" s="73" t="str">
        <f t="shared" si="59"/>
        <v>0:00:00</v>
      </c>
      <c r="Y111" s="73" t="str">
        <f t="shared" si="60"/>
        <v>0:00:00</v>
      </c>
      <c r="Z111" s="73" t="str">
        <f t="shared" si="61"/>
        <v>0:00:00</v>
      </c>
      <c r="AA111" s="73" t="str">
        <f t="shared" si="62"/>
        <v>0:00:00</v>
      </c>
      <c r="AB111" s="73" t="str">
        <f t="shared" si="63"/>
        <v>0:00:00</v>
      </c>
      <c r="AC111" s="73" t="str">
        <f t="shared" si="64"/>
        <v>0:00:00</v>
      </c>
      <c r="AD111" s="73" t="str">
        <f t="shared" si="65"/>
        <v>0:00:00</v>
      </c>
      <c r="AE111" s="73" t="str">
        <f t="shared" si="66"/>
        <v>0:00:00</v>
      </c>
      <c r="AF111" s="73" t="str">
        <f t="shared" si="67"/>
        <v>0:00:00</v>
      </c>
      <c r="AG111" s="73" t="str">
        <f t="shared" si="68"/>
        <v>0:00:00</v>
      </c>
      <c r="AH111" s="75" t="str">
        <f t="shared" si="69"/>
        <v>0</v>
      </c>
      <c r="AI111" s="75" t="str">
        <f t="shared" si="70"/>
        <v>0</v>
      </c>
      <c r="AJ111" s="75" t="str">
        <f t="shared" si="71"/>
        <v>0</v>
      </c>
      <c r="AK111" s="75" t="str">
        <f t="shared" si="72"/>
        <v>0</v>
      </c>
      <c r="AL111" s="75" t="str">
        <f t="shared" si="73"/>
        <v>0</v>
      </c>
      <c r="AM111" s="75" t="str">
        <f t="shared" si="74"/>
        <v>0</v>
      </c>
      <c r="AN111" s="75" t="str">
        <f t="shared" si="75"/>
        <v>0</v>
      </c>
      <c r="AO111" s="75" t="str">
        <f t="shared" si="76"/>
        <v>0</v>
      </c>
      <c r="AP111" s="75" t="str">
        <f t="shared" si="77"/>
        <v>0</v>
      </c>
      <c r="AQ111" s="75" t="str">
        <f t="shared" si="78"/>
        <v>0</v>
      </c>
      <c r="AR111" s="75" t="str">
        <f t="shared" si="79"/>
        <v>0</v>
      </c>
      <c r="AS111" s="76" t="str">
        <f t="shared" si="80"/>
        <v>0</v>
      </c>
      <c r="AT111" s="76" t="str">
        <f t="shared" si="81"/>
        <v>0</v>
      </c>
      <c r="AU111" s="76" t="str">
        <f t="shared" si="82"/>
        <v>0</v>
      </c>
      <c r="AV111" s="76" t="str">
        <f t="shared" si="83"/>
        <v>0</v>
      </c>
      <c r="AW111" s="76" t="str">
        <f t="shared" si="84"/>
        <v>0</v>
      </c>
      <c r="AX111" s="76" t="str">
        <f t="shared" si="85"/>
        <v>0</v>
      </c>
      <c r="AY111" s="76" t="str">
        <f t="shared" si="86"/>
        <v>0</v>
      </c>
      <c r="AZ111" s="76" t="str">
        <f t="shared" si="87"/>
        <v>0</v>
      </c>
      <c r="BA111" s="76" t="str">
        <f t="shared" si="88"/>
        <v>0</v>
      </c>
      <c r="BB111" s="76" t="str">
        <f t="shared" si="89"/>
        <v>0</v>
      </c>
      <c r="BC111" s="71"/>
    </row>
    <row r="112" spans="3:55">
      <c r="C112" s="86">
        <v>108</v>
      </c>
      <c r="D112" s="87"/>
      <c r="E112" s="88"/>
      <c r="F112" s="89"/>
      <c r="G112" s="89"/>
      <c r="H112" s="89"/>
      <c r="I112" s="90"/>
      <c r="J112" s="90"/>
      <c r="K112" s="62" t="str">
        <f t="shared" si="90"/>
        <v>00:00</v>
      </c>
      <c r="L112" s="72">
        <f t="shared" si="47"/>
        <v>0</v>
      </c>
      <c r="M112" s="73" t="str">
        <f t="shared" si="48"/>
        <v>0:00:00</v>
      </c>
      <c r="N112" s="74" t="str">
        <f t="shared" si="49"/>
        <v>0:00:00</v>
      </c>
      <c r="O112" s="73" t="str">
        <f t="shared" si="50"/>
        <v>0:00:00</v>
      </c>
      <c r="P112" s="73" t="str">
        <f t="shared" si="51"/>
        <v>0:00:00</v>
      </c>
      <c r="Q112" s="73" t="str">
        <f t="shared" si="52"/>
        <v>0:00:00</v>
      </c>
      <c r="R112" s="73" t="str">
        <f t="shared" si="53"/>
        <v>0:00:00</v>
      </c>
      <c r="S112" s="73" t="str">
        <f t="shared" si="54"/>
        <v>0:00:00</v>
      </c>
      <c r="T112" s="73" t="str">
        <f t="shared" si="55"/>
        <v>0:00:00</v>
      </c>
      <c r="U112" s="73" t="str">
        <f t="shared" si="56"/>
        <v>0:00:00</v>
      </c>
      <c r="V112" s="73" t="str">
        <f t="shared" si="57"/>
        <v>0:00:00</v>
      </c>
      <c r="W112" s="73" t="str">
        <f t="shared" si="58"/>
        <v>0:00:00</v>
      </c>
      <c r="X112" s="73" t="str">
        <f t="shared" si="59"/>
        <v>0:00:00</v>
      </c>
      <c r="Y112" s="73" t="str">
        <f t="shared" si="60"/>
        <v>0:00:00</v>
      </c>
      <c r="Z112" s="73" t="str">
        <f t="shared" si="61"/>
        <v>0:00:00</v>
      </c>
      <c r="AA112" s="73" t="str">
        <f t="shared" si="62"/>
        <v>0:00:00</v>
      </c>
      <c r="AB112" s="73" t="str">
        <f t="shared" si="63"/>
        <v>0:00:00</v>
      </c>
      <c r="AC112" s="73" t="str">
        <f t="shared" si="64"/>
        <v>0:00:00</v>
      </c>
      <c r="AD112" s="73" t="str">
        <f t="shared" si="65"/>
        <v>0:00:00</v>
      </c>
      <c r="AE112" s="73" t="str">
        <f t="shared" si="66"/>
        <v>0:00:00</v>
      </c>
      <c r="AF112" s="73" t="str">
        <f t="shared" si="67"/>
        <v>0:00:00</v>
      </c>
      <c r="AG112" s="73" t="str">
        <f t="shared" si="68"/>
        <v>0:00:00</v>
      </c>
      <c r="AH112" s="75" t="str">
        <f t="shared" si="69"/>
        <v>0</v>
      </c>
      <c r="AI112" s="75" t="str">
        <f t="shared" si="70"/>
        <v>0</v>
      </c>
      <c r="AJ112" s="75" t="str">
        <f t="shared" si="71"/>
        <v>0</v>
      </c>
      <c r="AK112" s="75" t="str">
        <f t="shared" si="72"/>
        <v>0</v>
      </c>
      <c r="AL112" s="75" t="str">
        <f t="shared" si="73"/>
        <v>0</v>
      </c>
      <c r="AM112" s="75" t="str">
        <f t="shared" si="74"/>
        <v>0</v>
      </c>
      <c r="AN112" s="75" t="str">
        <f t="shared" si="75"/>
        <v>0</v>
      </c>
      <c r="AO112" s="75" t="str">
        <f t="shared" si="76"/>
        <v>0</v>
      </c>
      <c r="AP112" s="75" t="str">
        <f t="shared" si="77"/>
        <v>0</v>
      </c>
      <c r="AQ112" s="75" t="str">
        <f t="shared" si="78"/>
        <v>0</v>
      </c>
      <c r="AR112" s="75" t="str">
        <f t="shared" si="79"/>
        <v>0</v>
      </c>
      <c r="AS112" s="76" t="str">
        <f t="shared" si="80"/>
        <v>0</v>
      </c>
      <c r="AT112" s="76" t="str">
        <f t="shared" si="81"/>
        <v>0</v>
      </c>
      <c r="AU112" s="76" t="str">
        <f t="shared" si="82"/>
        <v>0</v>
      </c>
      <c r="AV112" s="76" t="str">
        <f t="shared" si="83"/>
        <v>0</v>
      </c>
      <c r="AW112" s="76" t="str">
        <f t="shared" si="84"/>
        <v>0</v>
      </c>
      <c r="AX112" s="76" t="str">
        <f t="shared" si="85"/>
        <v>0</v>
      </c>
      <c r="AY112" s="76" t="str">
        <f t="shared" si="86"/>
        <v>0</v>
      </c>
      <c r="AZ112" s="76" t="str">
        <f t="shared" si="87"/>
        <v>0</v>
      </c>
      <c r="BA112" s="76" t="str">
        <f t="shared" si="88"/>
        <v>0</v>
      </c>
      <c r="BB112" s="76" t="str">
        <f t="shared" si="89"/>
        <v>0</v>
      </c>
      <c r="BC112" s="71"/>
    </row>
    <row r="113" spans="3:55">
      <c r="C113" s="86">
        <v>109</v>
      </c>
      <c r="D113" s="87"/>
      <c r="E113" s="88"/>
      <c r="F113" s="89"/>
      <c r="G113" s="89"/>
      <c r="H113" s="89"/>
      <c r="I113" s="90"/>
      <c r="J113" s="90"/>
      <c r="K113" s="62" t="str">
        <f t="shared" si="90"/>
        <v>00:00</v>
      </c>
      <c r="L113" s="72">
        <f t="shared" si="47"/>
        <v>0</v>
      </c>
      <c r="M113" s="73" t="str">
        <f t="shared" si="48"/>
        <v>0:00:00</v>
      </c>
      <c r="N113" s="74" t="str">
        <f t="shared" si="49"/>
        <v>0:00:00</v>
      </c>
      <c r="O113" s="73" t="str">
        <f t="shared" si="50"/>
        <v>0:00:00</v>
      </c>
      <c r="P113" s="73" t="str">
        <f t="shared" si="51"/>
        <v>0:00:00</v>
      </c>
      <c r="Q113" s="73" t="str">
        <f t="shared" si="52"/>
        <v>0:00:00</v>
      </c>
      <c r="R113" s="73" t="str">
        <f t="shared" si="53"/>
        <v>0:00:00</v>
      </c>
      <c r="S113" s="73" t="str">
        <f t="shared" si="54"/>
        <v>0:00:00</v>
      </c>
      <c r="T113" s="73" t="str">
        <f t="shared" si="55"/>
        <v>0:00:00</v>
      </c>
      <c r="U113" s="73" t="str">
        <f t="shared" si="56"/>
        <v>0:00:00</v>
      </c>
      <c r="V113" s="73" t="str">
        <f t="shared" si="57"/>
        <v>0:00:00</v>
      </c>
      <c r="W113" s="73" t="str">
        <f t="shared" si="58"/>
        <v>0:00:00</v>
      </c>
      <c r="X113" s="73" t="str">
        <f t="shared" si="59"/>
        <v>0:00:00</v>
      </c>
      <c r="Y113" s="73" t="str">
        <f t="shared" si="60"/>
        <v>0:00:00</v>
      </c>
      <c r="Z113" s="73" t="str">
        <f t="shared" si="61"/>
        <v>0:00:00</v>
      </c>
      <c r="AA113" s="73" t="str">
        <f t="shared" si="62"/>
        <v>0:00:00</v>
      </c>
      <c r="AB113" s="73" t="str">
        <f t="shared" si="63"/>
        <v>0:00:00</v>
      </c>
      <c r="AC113" s="73" t="str">
        <f t="shared" si="64"/>
        <v>0:00:00</v>
      </c>
      <c r="AD113" s="73" t="str">
        <f t="shared" si="65"/>
        <v>0:00:00</v>
      </c>
      <c r="AE113" s="73" t="str">
        <f t="shared" si="66"/>
        <v>0:00:00</v>
      </c>
      <c r="AF113" s="73" t="str">
        <f t="shared" si="67"/>
        <v>0:00:00</v>
      </c>
      <c r="AG113" s="73" t="str">
        <f t="shared" si="68"/>
        <v>0:00:00</v>
      </c>
      <c r="AH113" s="75" t="str">
        <f t="shared" si="69"/>
        <v>0</v>
      </c>
      <c r="AI113" s="75" t="str">
        <f t="shared" si="70"/>
        <v>0</v>
      </c>
      <c r="AJ113" s="75" t="str">
        <f t="shared" si="71"/>
        <v>0</v>
      </c>
      <c r="AK113" s="75" t="str">
        <f t="shared" si="72"/>
        <v>0</v>
      </c>
      <c r="AL113" s="75" t="str">
        <f t="shared" si="73"/>
        <v>0</v>
      </c>
      <c r="AM113" s="75" t="str">
        <f t="shared" si="74"/>
        <v>0</v>
      </c>
      <c r="AN113" s="75" t="str">
        <f t="shared" si="75"/>
        <v>0</v>
      </c>
      <c r="AO113" s="75" t="str">
        <f t="shared" si="76"/>
        <v>0</v>
      </c>
      <c r="AP113" s="75" t="str">
        <f t="shared" si="77"/>
        <v>0</v>
      </c>
      <c r="AQ113" s="75" t="str">
        <f t="shared" si="78"/>
        <v>0</v>
      </c>
      <c r="AR113" s="75" t="str">
        <f t="shared" si="79"/>
        <v>0</v>
      </c>
      <c r="AS113" s="76" t="str">
        <f t="shared" si="80"/>
        <v>0</v>
      </c>
      <c r="AT113" s="76" t="str">
        <f t="shared" si="81"/>
        <v>0</v>
      </c>
      <c r="AU113" s="76" t="str">
        <f t="shared" si="82"/>
        <v>0</v>
      </c>
      <c r="AV113" s="76" t="str">
        <f t="shared" si="83"/>
        <v>0</v>
      </c>
      <c r="AW113" s="76" t="str">
        <f t="shared" si="84"/>
        <v>0</v>
      </c>
      <c r="AX113" s="76" t="str">
        <f t="shared" si="85"/>
        <v>0</v>
      </c>
      <c r="AY113" s="76" t="str">
        <f t="shared" si="86"/>
        <v>0</v>
      </c>
      <c r="AZ113" s="76" t="str">
        <f t="shared" si="87"/>
        <v>0</v>
      </c>
      <c r="BA113" s="76" t="str">
        <f t="shared" si="88"/>
        <v>0</v>
      </c>
      <c r="BB113" s="76" t="str">
        <f t="shared" si="89"/>
        <v>0</v>
      </c>
      <c r="BC113" s="71"/>
    </row>
    <row r="114" spans="3:55">
      <c r="C114" s="86">
        <v>110</v>
      </c>
      <c r="D114" s="87"/>
      <c r="E114" s="88"/>
      <c r="F114" s="89"/>
      <c r="G114" s="89"/>
      <c r="H114" s="89"/>
      <c r="I114" s="90"/>
      <c r="J114" s="90"/>
      <c r="K114" s="62" t="str">
        <f t="shared" si="90"/>
        <v>00:00</v>
      </c>
      <c r="L114" s="72">
        <f t="shared" si="47"/>
        <v>0</v>
      </c>
      <c r="M114" s="73" t="str">
        <f t="shared" si="48"/>
        <v>0:00:00</v>
      </c>
      <c r="N114" s="74" t="str">
        <f t="shared" si="49"/>
        <v>0:00:00</v>
      </c>
      <c r="O114" s="73" t="str">
        <f t="shared" si="50"/>
        <v>0:00:00</v>
      </c>
      <c r="P114" s="73" t="str">
        <f t="shared" si="51"/>
        <v>0:00:00</v>
      </c>
      <c r="Q114" s="73" t="str">
        <f t="shared" si="52"/>
        <v>0:00:00</v>
      </c>
      <c r="R114" s="73" t="str">
        <f t="shared" si="53"/>
        <v>0:00:00</v>
      </c>
      <c r="S114" s="73" t="str">
        <f t="shared" si="54"/>
        <v>0:00:00</v>
      </c>
      <c r="T114" s="73" t="str">
        <f t="shared" si="55"/>
        <v>0:00:00</v>
      </c>
      <c r="U114" s="73" t="str">
        <f t="shared" si="56"/>
        <v>0:00:00</v>
      </c>
      <c r="V114" s="73" t="str">
        <f t="shared" si="57"/>
        <v>0:00:00</v>
      </c>
      <c r="W114" s="73" t="str">
        <f t="shared" si="58"/>
        <v>0:00:00</v>
      </c>
      <c r="X114" s="73" t="str">
        <f t="shared" si="59"/>
        <v>0:00:00</v>
      </c>
      <c r="Y114" s="73" t="str">
        <f t="shared" si="60"/>
        <v>0:00:00</v>
      </c>
      <c r="Z114" s="73" t="str">
        <f t="shared" si="61"/>
        <v>0:00:00</v>
      </c>
      <c r="AA114" s="73" t="str">
        <f t="shared" si="62"/>
        <v>0:00:00</v>
      </c>
      <c r="AB114" s="73" t="str">
        <f t="shared" si="63"/>
        <v>0:00:00</v>
      </c>
      <c r="AC114" s="73" t="str">
        <f t="shared" si="64"/>
        <v>0:00:00</v>
      </c>
      <c r="AD114" s="73" t="str">
        <f t="shared" si="65"/>
        <v>0:00:00</v>
      </c>
      <c r="AE114" s="73" t="str">
        <f t="shared" si="66"/>
        <v>0:00:00</v>
      </c>
      <c r="AF114" s="73" t="str">
        <f t="shared" si="67"/>
        <v>0:00:00</v>
      </c>
      <c r="AG114" s="73" t="str">
        <f t="shared" si="68"/>
        <v>0:00:00</v>
      </c>
      <c r="AH114" s="75" t="str">
        <f t="shared" si="69"/>
        <v>0</v>
      </c>
      <c r="AI114" s="75" t="str">
        <f t="shared" si="70"/>
        <v>0</v>
      </c>
      <c r="AJ114" s="75" t="str">
        <f t="shared" si="71"/>
        <v>0</v>
      </c>
      <c r="AK114" s="75" t="str">
        <f t="shared" si="72"/>
        <v>0</v>
      </c>
      <c r="AL114" s="75" t="str">
        <f t="shared" si="73"/>
        <v>0</v>
      </c>
      <c r="AM114" s="75" t="str">
        <f t="shared" si="74"/>
        <v>0</v>
      </c>
      <c r="AN114" s="75" t="str">
        <f t="shared" si="75"/>
        <v>0</v>
      </c>
      <c r="AO114" s="75" t="str">
        <f t="shared" si="76"/>
        <v>0</v>
      </c>
      <c r="AP114" s="75" t="str">
        <f t="shared" si="77"/>
        <v>0</v>
      </c>
      <c r="AQ114" s="75" t="str">
        <f t="shared" si="78"/>
        <v>0</v>
      </c>
      <c r="AR114" s="75" t="str">
        <f t="shared" si="79"/>
        <v>0</v>
      </c>
      <c r="AS114" s="76" t="str">
        <f t="shared" si="80"/>
        <v>0</v>
      </c>
      <c r="AT114" s="76" t="str">
        <f t="shared" si="81"/>
        <v>0</v>
      </c>
      <c r="AU114" s="76" t="str">
        <f t="shared" si="82"/>
        <v>0</v>
      </c>
      <c r="AV114" s="76" t="str">
        <f t="shared" si="83"/>
        <v>0</v>
      </c>
      <c r="AW114" s="76" t="str">
        <f t="shared" si="84"/>
        <v>0</v>
      </c>
      <c r="AX114" s="76" t="str">
        <f t="shared" si="85"/>
        <v>0</v>
      </c>
      <c r="AY114" s="76" t="str">
        <f t="shared" si="86"/>
        <v>0</v>
      </c>
      <c r="AZ114" s="76" t="str">
        <f t="shared" si="87"/>
        <v>0</v>
      </c>
      <c r="BA114" s="76" t="str">
        <f t="shared" si="88"/>
        <v>0</v>
      </c>
      <c r="BB114" s="76" t="str">
        <f t="shared" si="89"/>
        <v>0</v>
      </c>
      <c r="BC114" s="71"/>
    </row>
    <row r="115" spans="3:55">
      <c r="C115" s="86">
        <v>111</v>
      </c>
      <c r="D115" s="87"/>
      <c r="E115" s="88"/>
      <c r="F115" s="89"/>
      <c r="G115" s="89"/>
      <c r="H115" s="89"/>
      <c r="I115" s="90"/>
      <c r="J115" s="90"/>
      <c r="K115" s="62" t="str">
        <f t="shared" si="90"/>
        <v>00:00</v>
      </c>
      <c r="L115" s="72">
        <f t="shared" si="47"/>
        <v>0</v>
      </c>
      <c r="M115" s="73" t="str">
        <f t="shared" si="48"/>
        <v>0:00:00</v>
      </c>
      <c r="N115" s="74" t="str">
        <f t="shared" si="49"/>
        <v>0:00:00</v>
      </c>
      <c r="O115" s="73" t="str">
        <f t="shared" si="50"/>
        <v>0:00:00</v>
      </c>
      <c r="P115" s="73" t="str">
        <f t="shared" si="51"/>
        <v>0:00:00</v>
      </c>
      <c r="Q115" s="73" t="str">
        <f t="shared" si="52"/>
        <v>0:00:00</v>
      </c>
      <c r="R115" s="73" t="str">
        <f t="shared" si="53"/>
        <v>0:00:00</v>
      </c>
      <c r="S115" s="73" t="str">
        <f t="shared" si="54"/>
        <v>0:00:00</v>
      </c>
      <c r="T115" s="73" t="str">
        <f t="shared" si="55"/>
        <v>0:00:00</v>
      </c>
      <c r="U115" s="73" t="str">
        <f t="shared" si="56"/>
        <v>0:00:00</v>
      </c>
      <c r="V115" s="73" t="str">
        <f t="shared" si="57"/>
        <v>0:00:00</v>
      </c>
      <c r="W115" s="73" t="str">
        <f t="shared" si="58"/>
        <v>0:00:00</v>
      </c>
      <c r="X115" s="73" t="str">
        <f t="shared" si="59"/>
        <v>0:00:00</v>
      </c>
      <c r="Y115" s="73" t="str">
        <f t="shared" si="60"/>
        <v>0:00:00</v>
      </c>
      <c r="Z115" s="73" t="str">
        <f t="shared" si="61"/>
        <v>0:00:00</v>
      </c>
      <c r="AA115" s="73" t="str">
        <f t="shared" si="62"/>
        <v>0:00:00</v>
      </c>
      <c r="AB115" s="73" t="str">
        <f t="shared" si="63"/>
        <v>0:00:00</v>
      </c>
      <c r="AC115" s="73" t="str">
        <f t="shared" si="64"/>
        <v>0:00:00</v>
      </c>
      <c r="AD115" s="73" t="str">
        <f t="shared" si="65"/>
        <v>0:00:00</v>
      </c>
      <c r="AE115" s="73" t="str">
        <f t="shared" si="66"/>
        <v>0:00:00</v>
      </c>
      <c r="AF115" s="73" t="str">
        <f t="shared" si="67"/>
        <v>0:00:00</v>
      </c>
      <c r="AG115" s="73" t="str">
        <f t="shared" si="68"/>
        <v>0:00:00</v>
      </c>
      <c r="AH115" s="75" t="str">
        <f t="shared" si="69"/>
        <v>0</v>
      </c>
      <c r="AI115" s="75" t="str">
        <f t="shared" si="70"/>
        <v>0</v>
      </c>
      <c r="AJ115" s="75" t="str">
        <f t="shared" si="71"/>
        <v>0</v>
      </c>
      <c r="AK115" s="75" t="str">
        <f t="shared" si="72"/>
        <v>0</v>
      </c>
      <c r="AL115" s="75" t="str">
        <f t="shared" si="73"/>
        <v>0</v>
      </c>
      <c r="AM115" s="75" t="str">
        <f t="shared" si="74"/>
        <v>0</v>
      </c>
      <c r="AN115" s="75" t="str">
        <f t="shared" si="75"/>
        <v>0</v>
      </c>
      <c r="AO115" s="75" t="str">
        <f t="shared" si="76"/>
        <v>0</v>
      </c>
      <c r="AP115" s="75" t="str">
        <f t="shared" si="77"/>
        <v>0</v>
      </c>
      <c r="AQ115" s="75" t="str">
        <f t="shared" si="78"/>
        <v>0</v>
      </c>
      <c r="AR115" s="75" t="str">
        <f t="shared" si="79"/>
        <v>0</v>
      </c>
      <c r="AS115" s="76" t="str">
        <f t="shared" si="80"/>
        <v>0</v>
      </c>
      <c r="AT115" s="76" t="str">
        <f t="shared" si="81"/>
        <v>0</v>
      </c>
      <c r="AU115" s="76" t="str">
        <f t="shared" si="82"/>
        <v>0</v>
      </c>
      <c r="AV115" s="76" t="str">
        <f t="shared" si="83"/>
        <v>0</v>
      </c>
      <c r="AW115" s="76" t="str">
        <f t="shared" si="84"/>
        <v>0</v>
      </c>
      <c r="AX115" s="76" t="str">
        <f t="shared" si="85"/>
        <v>0</v>
      </c>
      <c r="AY115" s="76" t="str">
        <f t="shared" si="86"/>
        <v>0</v>
      </c>
      <c r="AZ115" s="76" t="str">
        <f t="shared" si="87"/>
        <v>0</v>
      </c>
      <c r="BA115" s="76" t="str">
        <f t="shared" si="88"/>
        <v>0</v>
      </c>
      <c r="BB115" s="76" t="str">
        <f t="shared" si="89"/>
        <v>0</v>
      </c>
      <c r="BC115" s="71"/>
    </row>
    <row r="116" spans="3:55">
      <c r="C116" s="86">
        <v>112</v>
      </c>
      <c r="D116" s="87"/>
      <c r="E116" s="88"/>
      <c r="F116" s="89"/>
      <c r="G116" s="89"/>
      <c r="H116" s="89"/>
      <c r="I116" s="90"/>
      <c r="J116" s="90"/>
      <c r="K116" s="62" t="str">
        <f t="shared" si="90"/>
        <v>00:00</v>
      </c>
      <c r="L116" s="72">
        <f t="shared" si="47"/>
        <v>0</v>
      </c>
      <c r="M116" s="73" t="str">
        <f t="shared" si="48"/>
        <v>0:00:00</v>
      </c>
      <c r="N116" s="74" t="str">
        <f t="shared" si="49"/>
        <v>0:00:00</v>
      </c>
      <c r="O116" s="73" t="str">
        <f t="shared" si="50"/>
        <v>0:00:00</v>
      </c>
      <c r="P116" s="73" t="str">
        <f t="shared" si="51"/>
        <v>0:00:00</v>
      </c>
      <c r="Q116" s="73" t="str">
        <f t="shared" si="52"/>
        <v>0:00:00</v>
      </c>
      <c r="R116" s="73" t="str">
        <f t="shared" si="53"/>
        <v>0:00:00</v>
      </c>
      <c r="S116" s="73" t="str">
        <f t="shared" si="54"/>
        <v>0:00:00</v>
      </c>
      <c r="T116" s="73" t="str">
        <f t="shared" si="55"/>
        <v>0:00:00</v>
      </c>
      <c r="U116" s="73" t="str">
        <f t="shared" si="56"/>
        <v>0:00:00</v>
      </c>
      <c r="V116" s="73" t="str">
        <f t="shared" si="57"/>
        <v>0:00:00</v>
      </c>
      <c r="W116" s="73" t="str">
        <f t="shared" si="58"/>
        <v>0:00:00</v>
      </c>
      <c r="X116" s="73" t="str">
        <f t="shared" si="59"/>
        <v>0:00:00</v>
      </c>
      <c r="Y116" s="73" t="str">
        <f t="shared" si="60"/>
        <v>0:00:00</v>
      </c>
      <c r="Z116" s="73" t="str">
        <f t="shared" si="61"/>
        <v>0:00:00</v>
      </c>
      <c r="AA116" s="73" t="str">
        <f t="shared" si="62"/>
        <v>0:00:00</v>
      </c>
      <c r="AB116" s="73" t="str">
        <f t="shared" si="63"/>
        <v>0:00:00</v>
      </c>
      <c r="AC116" s="73" t="str">
        <f t="shared" si="64"/>
        <v>0:00:00</v>
      </c>
      <c r="AD116" s="73" t="str">
        <f t="shared" si="65"/>
        <v>0:00:00</v>
      </c>
      <c r="AE116" s="73" t="str">
        <f t="shared" si="66"/>
        <v>0:00:00</v>
      </c>
      <c r="AF116" s="73" t="str">
        <f t="shared" si="67"/>
        <v>0:00:00</v>
      </c>
      <c r="AG116" s="73" t="str">
        <f t="shared" si="68"/>
        <v>0:00:00</v>
      </c>
      <c r="AH116" s="75" t="str">
        <f t="shared" si="69"/>
        <v>0</v>
      </c>
      <c r="AI116" s="75" t="str">
        <f t="shared" si="70"/>
        <v>0</v>
      </c>
      <c r="AJ116" s="75" t="str">
        <f t="shared" si="71"/>
        <v>0</v>
      </c>
      <c r="AK116" s="75" t="str">
        <f t="shared" si="72"/>
        <v>0</v>
      </c>
      <c r="AL116" s="75" t="str">
        <f t="shared" si="73"/>
        <v>0</v>
      </c>
      <c r="AM116" s="75" t="str">
        <f t="shared" si="74"/>
        <v>0</v>
      </c>
      <c r="AN116" s="75" t="str">
        <f t="shared" si="75"/>
        <v>0</v>
      </c>
      <c r="AO116" s="75" t="str">
        <f t="shared" si="76"/>
        <v>0</v>
      </c>
      <c r="AP116" s="75" t="str">
        <f t="shared" si="77"/>
        <v>0</v>
      </c>
      <c r="AQ116" s="75" t="str">
        <f t="shared" si="78"/>
        <v>0</v>
      </c>
      <c r="AR116" s="75" t="str">
        <f t="shared" si="79"/>
        <v>0</v>
      </c>
      <c r="AS116" s="76" t="str">
        <f t="shared" si="80"/>
        <v>0</v>
      </c>
      <c r="AT116" s="76" t="str">
        <f t="shared" si="81"/>
        <v>0</v>
      </c>
      <c r="AU116" s="76" t="str">
        <f t="shared" si="82"/>
        <v>0</v>
      </c>
      <c r="AV116" s="76" t="str">
        <f t="shared" si="83"/>
        <v>0</v>
      </c>
      <c r="AW116" s="76" t="str">
        <f t="shared" si="84"/>
        <v>0</v>
      </c>
      <c r="AX116" s="76" t="str">
        <f t="shared" si="85"/>
        <v>0</v>
      </c>
      <c r="AY116" s="76" t="str">
        <f t="shared" si="86"/>
        <v>0</v>
      </c>
      <c r="AZ116" s="76" t="str">
        <f t="shared" si="87"/>
        <v>0</v>
      </c>
      <c r="BA116" s="76" t="str">
        <f t="shared" si="88"/>
        <v>0</v>
      </c>
      <c r="BB116" s="76" t="str">
        <f t="shared" si="89"/>
        <v>0</v>
      </c>
      <c r="BC116" s="71"/>
    </row>
    <row r="117" spans="3:55">
      <c r="C117" s="86">
        <v>113</v>
      </c>
      <c r="D117" s="87"/>
      <c r="E117" s="88"/>
      <c r="F117" s="89"/>
      <c r="G117" s="89"/>
      <c r="H117" s="89"/>
      <c r="I117" s="90"/>
      <c r="J117" s="90"/>
      <c r="K117" s="62" t="str">
        <f t="shared" si="90"/>
        <v>00:00</v>
      </c>
      <c r="L117" s="72">
        <f t="shared" si="47"/>
        <v>0</v>
      </c>
      <c r="M117" s="73" t="str">
        <f t="shared" si="48"/>
        <v>0:00:00</v>
      </c>
      <c r="N117" s="74" t="str">
        <f t="shared" si="49"/>
        <v>0:00:00</v>
      </c>
      <c r="O117" s="73" t="str">
        <f t="shared" si="50"/>
        <v>0:00:00</v>
      </c>
      <c r="P117" s="73" t="str">
        <f t="shared" si="51"/>
        <v>0:00:00</v>
      </c>
      <c r="Q117" s="73" t="str">
        <f t="shared" si="52"/>
        <v>0:00:00</v>
      </c>
      <c r="R117" s="73" t="str">
        <f t="shared" si="53"/>
        <v>0:00:00</v>
      </c>
      <c r="S117" s="73" t="str">
        <f t="shared" si="54"/>
        <v>0:00:00</v>
      </c>
      <c r="T117" s="73" t="str">
        <f t="shared" si="55"/>
        <v>0:00:00</v>
      </c>
      <c r="U117" s="73" t="str">
        <f t="shared" si="56"/>
        <v>0:00:00</v>
      </c>
      <c r="V117" s="73" t="str">
        <f t="shared" si="57"/>
        <v>0:00:00</v>
      </c>
      <c r="W117" s="73" t="str">
        <f t="shared" si="58"/>
        <v>0:00:00</v>
      </c>
      <c r="X117" s="73" t="str">
        <f t="shared" si="59"/>
        <v>0:00:00</v>
      </c>
      <c r="Y117" s="73" t="str">
        <f t="shared" si="60"/>
        <v>0:00:00</v>
      </c>
      <c r="Z117" s="73" t="str">
        <f t="shared" si="61"/>
        <v>0:00:00</v>
      </c>
      <c r="AA117" s="73" t="str">
        <f t="shared" si="62"/>
        <v>0:00:00</v>
      </c>
      <c r="AB117" s="73" t="str">
        <f t="shared" si="63"/>
        <v>0:00:00</v>
      </c>
      <c r="AC117" s="73" t="str">
        <f t="shared" si="64"/>
        <v>0:00:00</v>
      </c>
      <c r="AD117" s="73" t="str">
        <f t="shared" si="65"/>
        <v>0:00:00</v>
      </c>
      <c r="AE117" s="73" t="str">
        <f t="shared" si="66"/>
        <v>0:00:00</v>
      </c>
      <c r="AF117" s="73" t="str">
        <f t="shared" si="67"/>
        <v>0:00:00</v>
      </c>
      <c r="AG117" s="73" t="str">
        <f t="shared" si="68"/>
        <v>0:00:00</v>
      </c>
      <c r="AH117" s="75" t="str">
        <f t="shared" si="69"/>
        <v>0</v>
      </c>
      <c r="AI117" s="75" t="str">
        <f t="shared" si="70"/>
        <v>0</v>
      </c>
      <c r="AJ117" s="75" t="str">
        <f t="shared" si="71"/>
        <v>0</v>
      </c>
      <c r="AK117" s="75" t="str">
        <f t="shared" si="72"/>
        <v>0</v>
      </c>
      <c r="AL117" s="75" t="str">
        <f t="shared" si="73"/>
        <v>0</v>
      </c>
      <c r="AM117" s="75" t="str">
        <f t="shared" si="74"/>
        <v>0</v>
      </c>
      <c r="AN117" s="75" t="str">
        <f t="shared" si="75"/>
        <v>0</v>
      </c>
      <c r="AO117" s="75" t="str">
        <f t="shared" si="76"/>
        <v>0</v>
      </c>
      <c r="AP117" s="75" t="str">
        <f t="shared" si="77"/>
        <v>0</v>
      </c>
      <c r="AQ117" s="75" t="str">
        <f t="shared" si="78"/>
        <v>0</v>
      </c>
      <c r="AR117" s="75" t="str">
        <f t="shared" si="79"/>
        <v>0</v>
      </c>
      <c r="AS117" s="76" t="str">
        <f t="shared" si="80"/>
        <v>0</v>
      </c>
      <c r="AT117" s="76" t="str">
        <f t="shared" si="81"/>
        <v>0</v>
      </c>
      <c r="AU117" s="76" t="str">
        <f t="shared" si="82"/>
        <v>0</v>
      </c>
      <c r="AV117" s="76" t="str">
        <f t="shared" si="83"/>
        <v>0</v>
      </c>
      <c r="AW117" s="76" t="str">
        <f t="shared" si="84"/>
        <v>0</v>
      </c>
      <c r="AX117" s="76" t="str">
        <f t="shared" si="85"/>
        <v>0</v>
      </c>
      <c r="AY117" s="76" t="str">
        <f t="shared" si="86"/>
        <v>0</v>
      </c>
      <c r="AZ117" s="76" t="str">
        <f t="shared" si="87"/>
        <v>0</v>
      </c>
      <c r="BA117" s="76" t="str">
        <f t="shared" si="88"/>
        <v>0</v>
      </c>
      <c r="BB117" s="76" t="str">
        <f t="shared" si="89"/>
        <v>0</v>
      </c>
      <c r="BC117" s="71"/>
    </row>
    <row r="118" spans="3:55">
      <c r="C118" s="86">
        <v>114</v>
      </c>
      <c r="D118" s="87"/>
      <c r="E118" s="88"/>
      <c r="F118" s="89"/>
      <c r="G118" s="89"/>
      <c r="H118" s="89"/>
      <c r="I118" s="90"/>
      <c r="J118" s="90"/>
      <c r="K118" s="62" t="str">
        <f t="shared" si="90"/>
        <v>00:00</v>
      </c>
      <c r="L118" s="72">
        <f t="shared" si="47"/>
        <v>0</v>
      </c>
      <c r="M118" s="73" t="str">
        <f t="shared" si="48"/>
        <v>0:00:00</v>
      </c>
      <c r="N118" s="74" t="str">
        <f t="shared" si="49"/>
        <v>0:00:00</v>
      </c>
      <c r="O118" s="73" t="str">
        <f t="shared" si="50"/>
        <v>0:00:00</v>
      </c>
      <c r="P118" s="73" t="str">
        <f t="shared" si="51"/>
        <v>0:00:00</v>
      </c>
      <c r="Q118" s="73" t="str">
        <f t="shared" si="52"/>
        <v>0:00:00</v>
      </c>
      <c r="R118" s="73" t="str">
        <f t="shared" si="53"/>
        <v>0:00:00</v>
      </c>
      <c r="S118" s="73" t="str">
        <f t="shared" si="54"/>
        <v>0:00:00</v>
      </c>
      <c r="T118" s="73" t="str">
        <f t="shared" si="55"/>
        <v>0:00:00</v>
      </c>
      <c r="U118" s="73" t="str">
        <f t="shared" si="56"/>
        <v>0:00:00</v>
      </c>
      <c r="V118" s="73" t="str">
        <f t="shared" si="57"/>
        <v>0:00:00</v>
      </c>
      <c r="W118" s="73" t="str">
        <f t="shared" si="58"/>
        <v>0:00:00</v>
      </c>
      <c r="X118" s="73" t="str">
        <f t="shared" si="59"/>
        <v>0:00:00</v>
      </c>
      <c r="Y118" s="73" t="str">
        <f t="shared" si="60"/>
        <v>0:00:00</v>
      </c>
      <c r="Z118" s="73" t="str">
        <f t="shared" si="61"/>
        <v>0:00:00</v>
      </c>
      <c r="AA118" s="73" t="str">
        <f t="shared" si="62"/>
        <v>0:00:00</v>
      </c>
      <c r="AB118" s="73" t="str">
        <f t="shared" si="63"/>
        <v>0:00:00</v>
      </c>
      <c r="AC118" s="73" t="str">
        <f t="shared" si="64"/>
        <v>0:00:00</v>
      </c>
      <c r="AD118" s="73" t="str">
        <f t="shared" si="65"/>
        <v>0:00:00</v>
      </c>
      <c r="AE118" s="73" t="str">
        <f t="shared" si="66"/>
        <v>0:00:00</v>
      </c>
      <c r="AF118" s="73" t="str">
        <f t="shared" si="67"/>
        <v>0:00:00</v>
      </c>
      <c r="AG118" s="73" t="str">
        <f t="shared" si="68"/>
        <v>0:00:00</v>
      </c>
      <c r="AH118" s="75" t="str">
        <f t="shared" si="69"/>
        <v>0</v>
      </c>
      <c r="AI118" s="75" t="str">
        <f t="shared" si="70"/>
        <v>0</v>
      </c>
      <c r="AJ118" s="75" t="str">
        <f t="shared" si="71"/>
        <v>0</v>
      </c>
      <c r="AK118" s="75" t="str">
        <f t="shared" si="72"/>
        <v>0</v>
      </c>
      <c r="AL118" s="75" t="str">
        <f t="shared" si="73"/>
        <v>0</v>
      </c>
      <c r="AM118" s="75" t="str">
        <f t="shared" si="74"/>
        <v>0</v>
      </c>
      <c r="AN118" s="75" t="str">
        <f t="shared" si="75"/>
        <v>0</v>
      </c>
      <c r="AO118" s="75" t="str">
        <f t="shared" si="76"/>
        <v>0</v>
      </c>
      <c r="AP118" s="75" t="str">
        <f t="shared" si="77"/>
        <v>0</v>
      </c>
      <c r="AQ118" s="75" t="str">
        <f t="shared" si="78"/>
        <v>0</v>
      </c>
      <c r="AR118" s="75" t="str">
        <f t="shared" si="79"/>
        <v>0</v>
      </c>
      <c r="AS118" s="76" t="str">
        <f t="shared" si="80"/>
        <v>0</v>
      </c>
      <c r="AT118" s="76" t="str">
        <f t="shared" si="81"/>
        <v>0</v>
      </c>
      <c r="AU118" s="76" t="str">
        <f t="shared" si="82"/>
        <v>0</v>
      </c>
      <c r="AV118" s="76" t="str">
        <f t="shared" si="83"/>
        <v>0</v>
      </c>
      <c r="AW118" s="76" t="str">
        <f t="shared" si="84"/>
        <v>0</v>
      </c>
      <c r="AX118" s="76" t="str">
        <f t="shared" si="85"/>
        <v>0</v>
      </c>
      <c r="AY118" s="76" t="str">
        <f t="shared" si="86"/>
        <v>0</v>
      </c>
      <c r="AZ118" s="76" t="str">
        <f t="shared" si="87"/>
        <v>0</v>
      </c>
      <c r="BA118" s="76" t="str">
        <f t="shared" si="88"/>
        <v>0</v>
      </c>
      <c r="BB118" s="76" t="str">
        <f t="shared" si="89"/>
        <v>0</v>
      </c>
      <c r="BC118" s="71"/>
    </row>
    <row r="119" spans="3:55">
      <c r="C119" s="86">
        <v>115</v>
      </c>
      <c r="D119" s="87"/>
      <c r="E119" s="88"/>
      <c r="F119" s="89"/>
      <c r="G119" s="89"/>
      <c r="H119" s="89"/>
      <c r="I119" s="90"/>
      <c r="J119" s="90"/>
      <c r="K119" s="62" t="str">
        <f t="shared" si="90"/>
        <v>00:00</v>
      </c>
      <c r="L119" s="72">
        <f t="shared" si="47"/>
        <v>0</v>
      </c>
      <c r="M119" s="73" t="str">
        <f t="shared" si="48"/>
        <v>0:00:00</v>
      </c>
      <c r="N119" s="74" t="str">
        <f t="shared" si="49"/>
        <v>0:00:00</v>
      </c>
      <c r="O119" s="73" t="str">
        <f t="shared" si="50"/>
        <v>0:00:00</v>
      </c>
      <c r="P119" s="73" t="str">
        <f t="shared" si="51"/>
        <v>0:00:00</v>
      </c>
      <c r="Q119" s="73" t="str">
        <f t="shared" si="52"/>
        <v>0:00:00</v>
      </c>
      <c r="R119" s="73" t="str">
        <f t="shared" si="53"/>
        <v>0:00:00</v>
      </c>
      <c r="S119" s="73" t="str">
        <f t="shared" si="54"/>
        <v>0:00:00</v>
      </c>
      <c r="T119" s="73" t="str">
        <f t="shared" si="55"/>
        <v>0:00:00</v>
      </c>
      <c r="U119" s="73" t="str">
        <f t="shared" si="56"/>
        <v>0:00:00</v>
      </c>
      <c r="V119" s="73" t="str">
        <f t="shared" si="57"/>
        <v>0:00:00</v>
      </c>
      <c r="W119" s="73" t="str">
        <f t="shared" si="58"/>
        <v>0:00:00</v>
      </c>
      <c r="X119" s="73" t="str">
        <f t="shared" si="59"/>
        <v>0:00:00</v>
      </c>
      <c r="Y119" s="73" t="str">
        <f t="shared" si="60"/>
        <v>0:00:00</v>
      </c>
      <c r="Z119" s="73" t="str">
        <f t="shared" si="61"/>
        <v>0:00:00</v>
      </c>
      <c r="AA119" s="73" t="str">
        <f t="shared" si="62"/>
        <v>0:00:00</v>
      </c>
      <c r="AB119" s="73" t="str">
        <f t="shared" si="63"/>
        <v>0:00:00</v>
      </c>
      <c r="AC119" s="73" t="str">
        <f t="shared" si="64"/>
        <v>0:00:00</v>
      </c>
      <c r="AD119" s="73" t="str">
        <f t="shared" si="65"/>
        <v>0:00:00</v>
      </c>
      <c r="AE119" s="73" t="str">
        <f t="shared" si="66"/>
        <v>0:00:00</v>
      </c>
      <c r="AF119" s="73" t="str">
        <f t="shared" si="67"/>
        <v>0:00:00</v>
      </c>
      <c r="AG119" s="73" t="str">
        <f t="shared" si="68"/>
        <v>0:00:00</v>
      </c>
      <c r="AH119" s="75" t="str">
        <f t="shared" si="69"/>
        <v>0</v>
      </c>
      <c r="AI119" s="75" t="str">
        <f t="shared" si="70"/>
        <v>0</v>
      </c>
      <c r="AJ119" s="75" t="str">
        <f t="shared" si="71"/>
        <v>0</v>
      </c>
      <c r="AK119" s="75" t="str">
        <f t="shared" si="72"/>
        <v>0</v>
      </c>
      <c r="AL119" s="75" t="str">
        <f t="shared" si="73"/>
        <v>0</v>
      </c>
      <c r="AM119" s="75" t="str">
        <f t="shared" si="74"/>
        <v>0</v>
      </c>
      <c r="AN119" s="75" t="str">
        <f t="shared" si="75"/>
        <v>0</v>
      </c>
      <c r="AO119" s="75" t="str">
        <f t="shared" si="76"/>
        <v>0</v>
      </c>
      <c r="AP119" s="75" t="str">
        <f t="shared" si="77"/>
        <v>0</v>
      </c>
      <c r="AQ119" s="75" t="str">
        <f t="shared" si="78"/>
        <v>0</v>
      </c>
      <c r="AR119" s="75" t="str">
        <f t="shared" si="79"/>
        <v>0</v>
      </c>
      <c r="AS119" s="76" t="str">
        <f t="shared" si="80"/>
        <v>0</v>
      </c>
      <c r="AT119" s="76" t="str">
        <f t="shared" si="81"/>
        <v>0</v>
      </c>
      <c r="AU119" s="76" t="str">
        <f t="shared" si="82"/>
        <v>0</v>
      </c>
      <c r="AV119" s="76" t="str">
        <f t="shared" si="83"/>
        <v>0</v>
      </c>
      <c r="AW119" s="76" t="str">
        <f t="shared" si="84"/>
        <v>0</v>
      </c>
      <c r="AX119" s="76" t="str">
        <f t="shared" si="85"/>
        <v>0</v>
      </c>
      <c r="AY119" s="76" t="str">
        <f t="shared" si="86"/>
        <v>0</v>
      </c>
      <c r="AZ119" s="76" t="str">
        <f t="shared" si="87"/>
        <v>0</v>
      </c>
      <c r="BA119" s="76" t="str">
        <f t="shared" si="88"/>
        <v>0</v>
      </c>
      <c r="BB119" s="76" t="str">
        <f t="shared" si="89"/>
        <v>0</v>
      </c>
      <c r="BC119" s="71"/>
    </row>
    <row r="120" spans="3:55">
      <c r="C120" s="86">
        <v>116</v>
      </c>
      <c r="D120" s="87"/>
      <c r="E120" s="88"/>
      <c r="F120" s="89"/>
      <c r="G120" s="89"/>
      <c r="H120" s="89"/>
      <c r="I120" s="90"/>
      <c r="J120" s="90"/>
      <c r="K120" s="62" t="str">
        <f t="shared" si="90"/>
        <v>00:00</v>
      </c>
      <c r="L120" s="72">
        <f t="shared" si="47"/>
        <v>0</v>
      </c>
      <c r="M120" s="73" t="str">
        <f t="shared" si="48"/>
        <v>0:00:00</v>
      </c>
      <c r="N120" s="74" t="str">
        <f t="shared" si="49"/>
        <v>0:00:00</v>
      </c>
      <c r="O120" s="73" t="str">
        <f t="shared" si="50"/>
        <v>0:00:00</v>
      </c>
      <c r="P120" s="73" t="str">
        <f t="shared" si="51"/>
        <v>0:00:00</v>
      </c>
      <c r="Q120" s="73" t="str">
        <f t="shared" si="52"/>
        <v>0:00:00</v>
      </c>
      <c r="R120" s="73" t="str">
        <f t="shared" si="53"/>
        <v>0:00:00</v>
      </c>
      <c r="S120" s="73" t="str">
        <f t="shared" si="54"/>
        <v>0:00:00</v>
      </c>
      <c r="T120" s="73" t="str">
        <f t="shared" si="55"/>
        <v>0:00:00</v>
      </c>
      <c r="U120" s="73" t="str">
        <f t="shared" si="56"/>
        <v>0:00:00</v>
      </c>
      <c r="V120" s="73" t="str">
        <f t="shared" si="57"/>
        <v>0:00:00</v>
      </c>
      <c r="W120" s="73" t="str">
        <f t="shared" si="58"/>
        <v>0:00:00</v>
      </c>
      <c r="X120" s="73" t="str">
        <f t="shared" si="59"/>
        <v>0:00:00</v>
      </c>
      <c r="Y120" s="73" t="str">
        <f t="shared" si="60"/>
        <v>0:00:00</v>
      </c>
      <c r="Z120" s="73" t="str">
        <f t="shared" si="61"/>
        <v>0:00:00</v>
      </c>
      <c r="AA120" s="73" t="str">
        <f t="shared" si="62"/>
        <v>0:00:00</v>
      </c>
      <c r="AB120" s="73" t="str">
        <f t="shared" si="63"/>
        <v>0:00:00</v>
      </c>
      <c r="AC120" s="73" t="str">
        <f t="shared" si="64"/>
        <v>0:00:00</v>
      </c>
      <c r="AD120" s="73" t="str">
        <f t="shared" si="65"/>
        <v>0:00:00</v>
      </c>
      <c r="AE120" s="73" t="str">
        <f t="shared" si="66"/>
        <v>0:00:00</v>
      </c>
      <c r="AF120" s="73" t="str">
        <f t="shared" si="67"/>
        <v>0:00:00</v>
      </c>
      <c r="AG120" s="73" t="str">
        <f t="shared" si="68"/>
        <v>0:00:00</v>
      </c>
      <c r="AH120" s="75" t="str">
        <f t="shared" si="69"/>
        <v>0</v>
      </c>
      <c r="AI120" s="75" t="str">
        <f t="shared" si="70"/>
        <v>0</v>
      </c>
      <c r="AJ120" s="75" t="str">
        <f t="shared" si="71"/>
        <v>0</v>
      </c>
      <c r="AK120" s="75" t="str">
        <f t="shared" si="72"/>
        <v>0</v>
      </c>
      <c r="AL120" s="75" t="str">
        <f t="shared" si="73"/>
        <v>0</v>
      </c>
      <c r="AM120" s="75" t="str">
        <f t="shared" si="74"/>
        <v>0</v>
      </c>
      <c r="AN120" s="75" t="str">
        <f t="shared" si="75"/>
        <v>0</v>
      </c>
      <c r="AO120" s="75" t="str">
        <f t="shared" si="76"/>
        <v>0</v>
      </c>
      <c r="AP120" s="75" t="str">
        <f t="shared" si="77"/>
        <v>0</v>
      </c>
      <c r="AQ120" s="75" t="str">
        <f t="shared" si="78"/>
        <v>0</v>
      </c>
      <c r="AR120" s="75" t="str">
        <f t="shared" si="79"/>
        <v>0</v>
      </c>
      <c r="AS120" s="76" t="str">
        <f t="shared" si="80"/>
        <v>0</v>
      </c>
      <c r="AT120" s="76" t="str">
        <f t="shared" si="81"/>
        <v>0</v>
      </c>
      <c r="AU120" s="76" t="str">
        <f t="shared" si="82"/>
        <v>0</v>
      </c>
      <c r="AV120" s="76" t="str">
        <f t="shared" si="83"/>
        <v>0</v>
      </c>
      <c r="AW120" s="76" t="str">
        <f t="shared" si="84"/>
        <v>0</v>
      </c>
      <c r="AX120" s="76" t="str">
        <f t="shared" si="85"/>
        <v>0</v>
      </c>
      <c r="AY120" s="76" t="str">
        <f t="shared" si="86"/>
        <v>0</v>
      </c>
      <c r="AZ120" s="76" t="str">
        <f t="shared" si="87"/>
        <v>0</v>
      </c>
      <c r="BA120" s="76" t="str">
        <f t="shared" si="88"/>
        <v>0</v>
      </c>
      <c r="BB120" s="76" t="str">
        <f t="shared" si="89"/>
        <v>0</v>
      </c>
      <c r="BC120" s="71"/>
    </row>
    <row r="121" spans="3:55">
      <c r="C121" s="86">
        <v>117</v>
      </c>
      <c r="D121" s="87"/>
      <c r="E121" s="88"/>
      <c r="F121" s="89"/>
      <c r="G121" s="89"/>
      <c r="H121" s="89"/>
      <c r="I121" s="90"/>
      <c r="J121" s="90"/>
      <c r="K121" s="62" t="str">
        <f t="shared" si="90"/>
        <v>00:00</v>
      </c>
      <c r="L121" s="72">
        <f t="shared" si="47"/>
        <v>0</v>
      </c>
      <c r="M121" s="73" t="str">
        <f t="shared" si="48"/>
        <v>0:00:00</v>
      </c>
      <c r="N121" s="74" t="str">
        <f t="shared" si="49"/>
        <v>0:00:00</v>
      </c>
      <c r="O121" s="73" t="str">
        <f t="shared" si="50"/>
        <v>0:00:00</v>
      </c>
      <c r="P121" s="73" t="str">
        <f t="shared" si="51"/>
        <v>0:00:00</v>
      </c>
      <c r="Q121" s="73" t="str">
        <f t="shared" si="52"/>
        <v>0:00:00</v>
      </c>
      <c r="R121" s="73" t="str">
        <f t="shared" si="53"/>
        <v>0:00:00</v>
      </c>
      <c r="S121" s="73" t="str">
        <f t="shared" si="54"/>
        <v>0:00:00</v>
      </c>
      <c r="T121" s="73" t="str">
        <f t="shared" si="55"/>
        <v>0:00:00</v>
      </c>
      <c r="U121" s="73" t="str">
        <f t="shared" si="56"/>
        <v>0:00:00</v>
      </c>
      <c r="V121" s="73" t="str">
        <f t="shared" si="57"/>
        <v>0:00:00</v>
      </c>
      <c r="W121" s="73" t="str">
        <f t="shared" si="58"/>
        <v>0:00:00</v>
      </c>
      <c r="X121" s="73" t="str">
        <f t="shared" si="59"/>
        <v>0:00:00</v>
      </c>
      <c r="Y121" s="73" t="str">
        <f t="shared" si="60"/>
        <v>0:00:00</v>
      </c>
      <c r="Z121" s="73" t="str">
        <f t="shared" si="61"/>
        <v>0:00:00</v>
      </c>
      <c r="AA121" s="73" t="str">
        <f t="shared" si="62"/>
        <v>0:00:00</v>
      </c>
      <c r="AB121" s="73" t="str">
        <f t="shared" si="63"/>
        <v>0:00:00</v>
      </c>
      <c r="AC121" s="73" t="str">
        <f t="shared" si="64"/>
        <v>0:00:00</v>
      </c>
      <c r="AD121" s="73" t="str">
        <f t="shared" si="65"/>
        <v>0:00:00</v>
      </c>
      <c r="AE121" s="73" t="str">
        <f t="shared" si="66"/>
        <v>0:00:00</v>
      </c>
      <c r="AF121" s="73" t="str">
        <f t="shared" si="67"/>
        <v>0:00:00</v>
      </c>
      <c r="AG121" s="73" t="str">
        <f t="shared" si="68"/>
        <v>0:00:00</v>
      </c>
      <c r="AH121" s="75" t="str">
        <f t="shared" si="69"/>
        <v>0</v>
      </c>
      <c r="AI121" s="75" t="str">
        <f t="shared" si="70"/>
        <v>0</v>
      </c>
      <c r="AJ121" s="75" t="str">
        <f t="shared" si="71"/>
        <v>0</v>
      </c>
      <c r="AK121" s="75" t="str">
        <f t="shared" si="72"/>
        <v>0</v>
      </c>
      <c r="AL121" s="75" t="str">
        <f t="shared" si="73"/>
        <v>0</v>
      </c>
      <c r="AM121" s="75" t="str">
        <f t="shared" si="74"/>
        <v>0</v>
      </c>
      <c r="AN121" s="75" t="str">
        <f t="shared" si="75"/>
        <v>0</v>
      </c>
      <c r="AO121" s="75" t="str">
        <f t="shared" si="76"/>
        <v>0</v>
      </c>
      <c r="AP121" s="75" t="str">
        <f t="shared" si="77"/>
        <v>0</v>
      </c>
      <c r="AQ121" s="75" t="str">
        <f t="shared" si="78"/>
        <v>0</v>
      </c>
      <c r="AR121" s="75" t="str">
        <f t="shared" si="79"/>
        <v>0</v>
      </c>
      <c r="AS121" s="76" t="str">
        <f t="shared" si="80"/>
        <v>0</v>
      </c>
      <c r="AT121" s="76" t="str">
        <f t="shared" si="81"/>
        <v>0</v>
      </c>
      <c r="AU121" s="76" t="str">
        <f t="shared" si="82"/>
        <v>0</v>
      </c>
      <c r="AV121" s="76" t="str">
        <f t="shared" si="83"/>
        <v>0</v>
      </c>
      <c r="AW121" s="76" t="str">
        <f t="shared" si="84"/>
        <v>0</v>
      </c>
      <c r="AX121" s="76" t="str">
        <f t="shared" si="85"/>
        <v>0</v>
      </c>
      <c r="AY121" s="76" t="str">
        <f t="shared" si="86"/>
        <v>0</v>
      </c>
      <c r="AZ121" s="76" t="str">
        <f t="shared" si="87"/>
        <v>0</v>
      </c>
      <c r="BA121" s="76" t="str">
        <f t="shared" si="88"/>
        <v>0</v>
      </c>
      <c r="BB121" s="76" t="str">
        <f t="shared" si="89"/>
        <v>0</v>
      </c>
      <c r="BC121" s="71"/>
    </row>
    <row r="122" spans="3:55">
      <c r="C122" s="86">
        <v>118</v>
      </c>
      <c r="D122" s="87"/>
      <c r="E122" s="88"/>
      <c r="F122" s="89"/>
      <c r="G122" s="89"/>
      <c r="H122" s="89"/>
      <c r="I122" s="90"/>
      <c r="J122" s="90"/>
      <c r="K122" s="62" t="str">
        <f t="shared" si="90"/>
        <v>00:00</v>
      </c>
      <c r="L122" s="72">
        <f t="shared" si="47"/>
        <v>0</v>
      </c>
      <c r="M122" s="73" t="str">
        <f t="shared" si="48"/>
        <v>0:00:00</v>
      </c>
      <c r="N122" s="74" t="str">
        <f t="shared" si="49"/>
        <v>0:00:00</v>
      </c>
      <c r="O122" s="73" t="str">
        <f t="shared" si="50"/>
        <v>0:00:00</v>
      </c>
      <c r="P122" s="73" t="str">
        <f t="shared" si="51"/>
        <v>0:00:00</v>
      </c>
      <c r="Q122" s="73" t="str">
        <f t="shared" si="52"/>
        <v>0:00:00</v>
      </c>
      <c r="R122" s="73" t="str">
        <f t="shared" si="53"/>
        <v>0:00:00</v>
      </c>
      <c r="S122" s="73" t="str">
        <f t="shared" si="54"/>
        <v>0:00:00</v>
      </c>
      <c r="T122" s="73" t="str">
        <f t="shared" si="55"/>
        <v>0:00:00</v>
      </c>
      <c r="U122" s="73" t="str">
        <f t="shared" si="56"/>
        <v>0:00:00</v>
      </c>
      <c r="V122" s="73" t="str">
        <f t="shared" si="57"/>
        <v>0:00:00</v>
      </c>
      <c r="W122" s="73" t="str">
        <f t="shared" si="58"/>
        <v>0:00:00</v>
      </c>
      <c r="X122" s="73" t="str">
        <f t="shared" si="59"/>
        <v>0:00:00</v>
      </c>
      <c r="Y122" s="73" t="str">
        <f t="shared" si="60"/>
        <v>0:00:00</v>
      </c>
      <c r="Z122" s="73" t="str">
        <f t="shared" si="61"/>
        <v>0:00:00</v>
      </c>
      <c r="AA122" s="73" t="str">
        <f t="shared" si="62"/>
        <v>0:00:00</v>
      </c>
      <c r="AB122" s="73" t="str">
        <f t="shared" si="63"/>
        <v>0:00:00</v>
      </c>
      <c r="AC122" s="73" t="str">
        <f t="shared" si="64"/>
        <v>0:00:00</v>
      </c>
      <c r="AD122" s="73" t="str">
        <f t="shared" si="65"/>
        <v>0:00:00</v>
      </c>
      <c r="AE122" s="73" t="str">
        <f t="shared" si="66"/>
        <v>0:00:00</v>
      </c>
      <c r="AF122" s="73" t="str">
        <f t="shared" si="67"/>
        <v>0:00:00</v>
      </c>
      <c r="AG122" s="73" t="str">
        <f t="shared" si="68"/>
        <v>0:00:00</v>
      </c>
      <c r="AH122" s="75" t="str">
        <f t="shared" si="69"/>
        <v>0</v>
      </c>
      <c r="AI122" s="75" t="str">
        <f t="shared" si="70"/>
        <v>0</v>
      </c>
      <c r="AJ122" s="75" t="str">
        <f t="shared" si="71"/>
        <v>0</v>
      </c>
      <c r="AK122" s="75" t="str">
        <f t="shared" si="72"/>
        <v>0</v>
      </c>
      <c r="AL122" s="75" t="str">
        <f t="shared" si="73"/>
        <v>0</v>
      </c>
      <c r="AM122" s="75" t="str">
        <f t="shared" si="74"/>
        <v>0</v>
      </c>
      <c r="AN122" s="75" t="str">
        <f t="shared" si="75"/>
        <v>0</v>
      </c>
      <c r="AO122" s="75" t="str">
        <f t="shared" si="76"/>
        <v>0</v>
      </c>
      <c r="AP122" s="75" t="str">
        <f t="shared" si="77"/>
        <v>0</v>
      </c>
      <c r="AQ122" s="75" t="str">
        <f t="shared" si="78"/>
        <v>0</v>
      </c>
      <c r="AR122" s="75" t="str">
        <f t="shared" si="79"/>
        <v>0</v>
      </c>
      <c r="AS122" s="76" t="str">
        <f t="shared" si="80"/>
        <v>0</v>
      </c>
      <c r="AT122" s="76" t="str">
        <f t="shared" si="81"/>
        <v>0</v>
      </c>
      <c r="AU122" s="76" t="str">
        <f t="shared" si="82"/>
        <v>0</v>
      </c>
      <c r="AV122" s="76" t="str">
        <f t="shared" si="83"/>
        <v>0</v>
      </c>
      <c r="AW122" s="76" t="str">
        <f t="shared" si="84"/>
        <v>0</v>
      </c>
      <c r="AX122" s="76" t="str">
        <f t="shared" si="85"/>
        <v>0</v>
      </c>
      <c r="AY122" s="76" t="str">
        <f t="shared" si="86"/>
        <v>0</v>
      </c>
      <c r="AZ122" s="76" t="str">
        <f t="shared" si="87"/>
        <v>0</v>
      </c>
      <c r="BA122" s="76" t="str">
        <f t="shared" si="88"/>
        <v>0</v>
      </c>
      <c r="BB122" s="76" t="str">
        <f t="shared" si="89"/>
        <v>0</v>
      </c>
      <c r="BC122" s="71"/>
    </row>
    <row r="123" spans="3:55">
      <c r="C123" s="86">
        <v>119</v>
      </c>
      <c r="D123" s="87"/>
      <c r="E123" s="88"/>
      <c r="F123" s="89"/>
      <c r="G123" s="89"/>
      <c r="H123" s="89"/>
      <c r="I123" s="90"/>
      <c r="J123" s="90"/>
      <c r="K123" s="62" t="str">
        <f t="shared" si="90"/>
        <v>00:00</v>
      </c>
      <c r="L123" s="72">
        <f t="shared" si="47"/>
        <v>0</v>
      </c>
      <c r="M123" s="73" t="str">
        <f t="shared" si="48"/>
        <v>0:00:00</v>
      </c>
      <c r="N123" s="74" t="str">
        <f t="shared" si="49"/>
        <v>0:00:00</v>
      </c>
      <c r="O123" s="73" t="str">
        <f t="shared" si="50"/>
        <v>0:00:00</v>
      </c>
      <c r="P123" s="73" t="str">
        <f t="shared" si="51"/>
        <v>0:00:00</v>
      </c>
      <c r="Q123" s="73" t="str">
        <f t="shared" si="52"/>
        <v>0:00:00</v>
      </c>
      <c r="R123" s="73" t="str">
        <f t="shared" si="53"/>
        <v>0:00:00</v>
      </c>
      <c r="S123" s="73" t="str">
        <f t="shared" si="54"/>
        <v>0:00:00</v>
      </c>
      <c r="T123" s="73" t="str">
        <f t="shared" si="55"/>
        <v>0:00:00</v>
      </c>
      <c r="U123" s="73" t="str">
        <f t="shared" si="56"/>
        <v>0:00:00</v>
      </c>
      <c r="V123" s="73" t="str">
        <f t="shared" si="57"/>
        <v>0:00:00</v>
      </c>
      <c r="W123" s="73" t="str">
        <f t="shared" si="58"/>
        <v>0:00:00</v>
      </c>
      <c r="X123" s="73" t="str">
        <f t="shared" si="59"/>
        <v>0:00:00</v>
      </c>
      <c r="Y123" s="73" t="str">
        <f t="shared" si="60"/>
        <v>0:00:00</v>
      </c>
      <c r="Z123" s="73" t="str">
        <f t="shared" si="61"/>
        <v>0:00:00</v>
      </c>
      <c r="AA123" s="73" t="str">
        <f t="shared" si="62"/>
        <v>0:00:00</v>
      </c>
      <c r="AB123" s="73" t="str">
        <f t="shared" si="63"/>
        <v>0:00:00</v>
      </c>
      <c r="AC123" s="73" t="str">
        <f t="shared" si="64"/>
        <v>0:00:00</v>
      </c>
      <c r="AD123" s="73" t="str">
        <f t="shared" si="65"/>
        <v>0:00:00</v>
      </c>
      <c r="AE123" s="73" t="str">
        <f t="shared" si="66"/>
        <v>0:00:00</v>
      </c>
      <c r="AF123" s="73" t="str">
        <f t="shared" si="67"/>
        <v>0:00:00</v>
      </c>
      <c r="AG123" s="73" t="str">
        <f t="shared" si="68"/>
        <v>0:00:00</v>
      </c>
      <c r="AH123" s="75" t="str">
        <f t="shared" si="69"/>
        <v>0</v>
      </c>
      <c r="AI123" s="75" t="str">
        <f t="shared" si="70"/>
        <v>0</v>
      </c>
      <c r="AJ123" s="75" t="str">
        <f t="shared" si="71"/>
        <v>0</v>
      </c>
      <c r="AK123" s="75" t="str">
        <f t="shared" si="72"/>
        <v>0</v>
      </c>
      <c r="AL123" s="75" t="str">
        <f t="shared" si="73"/>
        <v>0</v>
      </c>
      <c r="AM123" s="75" t="str">
        <f t="shared" si="74"/>
        <v>0</v>
      </c>
      <c r="AN123" s="75" t="str">
        <f t="shared" si="75"/>
        <v>0</v>
      </c>
      <c r="AO123" s="75" t="str">
        <f t="shared" si="76"/>
        <v>0</v>
      </c>
      <c r="AP123" s="75" t="str">
        <f t="shared" si="77"/>
        <v>0</v>
      </c>
      <c r="AQ123" s="75" t="str">
        <f t="shared" si="78"/>
        <v>0</v>
      </c>
      <c r="AR123" s="75" t="str">
        <f t="shared" si="79"/>
        <v>0</v>
      </c>
      <c r="AS123" s="76" t="str">
        <f t="shared" si="80"/>
        <v>0</v>
      </c>
      <c r="AT123" s="76" t="str">
        <f t="shared" si="81"/>
        <v>0</v>
      </c>
      <c r="AU123" s="76" t="str">
        <f t="shared" si="82"/>
        <v>0</v>
      </c>
      <c r="AV123" s="76" t="str">
        <f t="shared" si="83"/>
        <v>0</v>
      </c>
      <c r="AW123" s="76" t="str">
        <f t="shared" si="84"/>
        <v>0</v>
      </c>
      <c r="AX123" s="76" t="str">
        <f t="shared" si="85"/>
        <v>0</v>
      </c>
      <c r="AY123" s="76" t="str">
        <f t="shared" si="86"/>
        <v>0</v>
      </c>
      <c r="AZ123" s="76" t="str">
        <f t="shared" si="87"/>
        <v>0</v>
      </c>
      <c r="BA123" s="76" t="str">
        <f t="shared" si="88"/>
        <v>0</v>
      </c>
      <c r="BB123" s="76" t="str">
        <f t="shared" si="89"/>
        <v>0</v>
      </c>
      <c r="BC123" s="71"/>
    </row>
    <row r="124" spans="3:55">
      <c r="C124" s="86">
        <v>120</v>
      </c>
      <c r="D124" s="87"/>
      <c r="E124" s="88"/>
      <c r="F124" s="89"/>
      <c r="G124" s="89"/>
      <c r="H124" s="89"/>
      <c r="I124" s="90"/>
      <c r="J124" s="90"/>
      <c r="K124" s="62" t="str">
        <f t="shared" si="90"/>
        <v>00:00</v>
      </c>
      <c r="L124" s="72">
        <f t="shared" si="47"/>
        <v>0</v>
      </c>
      <c r="M124" s="73" t="str">
        <f t="shared" si="48"/>
        <v>0:00:00</v>
      </c>
      <c r="N124" s="74" t="str">
        <f t="shared" si="49"/>
        <v>0:00:00</v>
      </c>
      <c r="O124" s="73" t="str">
        <f t="shared" si="50"/>
        <v>0:00:00</v>
      </c>
      <c r="P124" s="73" t="str">
        <f t="shared" si="51"/>
        <v>0:00:00</v>
      </c>
      <c r="Q124" s="73" t="str">
        <f t="shared" si="52"/>
        <v>0:00:00</v>
      </c>
      <c r="R124" s="73" t="str">
        <f t="shared" si="53"/>
        <v>0:00:00</v>
      </c>
      <c r="S124" s="73" t="str">
        <f t="shared" si="54"/>
        <v>0:00:00</v>
      </c>
      <c r="T124" s="73" t="str">
        <f t="shared" si="55"/>
        <v>0:00:00</v>
      </c>
      <c r="U124" s="73" t="str">
        <f t="shared" si="56"/>
        <v>0:00:00</v>
      </c>
      <c r="V124" s="73" t="str">
        <f t="shared" si="57"/>
        <v>0:00:00</v>
      </c>
      <c r="W124" s="73" t="str">
        <f t="shared" si="58"/>
        <v>0:00:00</v>
      </c>
      <c r="X124" s="73" t="str">
        <f t="shared" si="59"/>
        <v>0:00:00</v>
      </c>
      <c r="Y124" s="73" t="str">
        <f t="shared" si="60"/>
        <v>0:00:00</v>
      </c>
      <c r="Z124" s="73" t="str">
        <f t="shared" si="61"/>
        <v>0:00:00</v>
      </c>
      <c r="AA124" s="73" t="str">
        <f t="shared" si="62"/>
        <v>0:00:00</v>
      </c>
      <c r="AB124" s="73" t="str">
        <f t="shared" si="63"/>
        <v>0:00:00</v>
      </c>
      <c r="AC124" s="73" t="str">
        <f t="shared" si="64"/>
        <v>0:00:00</v>
      </c>
      <c r="AD124" s="73" t="str">
        <f t="shared" si="65"/>
        <v>0:00:00</v>
      </c>
      <c r="AE124" s="73" t="str">
        <f t="shared" si="66"/>
        <v>0:00:00</v>
      </c>
      <c r="AF124" s="73" t="str">
        <f t="shared" si="67"/>
        <v>0:00:00</v>
      </c>
      <c r="AG124" s="73" t="str">
        <f t="shared" si="68"/>
        <v>0:00:00</v>
      </c>
      <c r="AH124" s="75" t="str">
        <f t="shared" si="69"/>
        <v>0</v>
      </c>
      <c r="AI124" s="75" t="str">
        <f t="shared" si="70"/>
        <v>0</v>
      </c>
      <c r="AJ124" s="75" t="str">
        <f t="shared" si="71"/>
        <v>0</v>
      </c>
      <c r="AK124" s="75" t="str">
        <f t="shared" si="72"/>
        <v>0</v>
      </c>
      <c r="AL124" s="75" t="str">
        <f t="shared" si="73"/>
        <v>0</v>
      </c>
      <c r="AM124" s="75" t="str">
        <f t="shared" si="74"/>
        <v>0</v>
      </c>
      <c r="AN124" s="75" t="str">
        <f t="shared" si="75"/>
        <v>0</v>
      </c>
      <c r="AO124" s="75" t="str">
        <f t="shared" si="76"/>
        <v>0</v>
      </c>
      <c r="AP124" s="75" t="str">
        <f t="shared" si="77"/>
        <v>0</v>
      </c>
      <c r="AQ124" s="75" t="str">
        <f t="shared" si="78"/>
        <v>0</v>
      </c>
      <c r="AR124" s="75" t="str">
        <f t="shared" si="79"/>
        <v>0</v>
      </c>
      <c r="AS124" s="76" t="str">
        <f t="shared" si="80"/>
        <v>0</v>
      </c>
      <c r="AT124" s="76" t="str">
        <f t="shared" si="81"/>
        <v>0</v>
      </c>
      <c r="AU124" s="76" t="str">
        <f t="shared" si="82"/>
        <v>0</v>
      </c>
      <c r="AV124" s="76" t="str">
        <f t="shared" si="83"/>
        <v>0</v>
      </c>
      <c r="AW124" s="76" t="str">
        <f t="shared" si="84"/>
        <v>0</v>
      </c>
      <c r="AX124" s="76" t="str">
        <f t="shared" si="85"/>
        <v>0</v>
      </c>
      <c r="AY124" s="76" t="str">
        <f t="shared" si="86"/>
        <v>0</v>
      </c>
      <c r="AZ124" s="76" t="str">
        <f t="shared" si="87"/>
        <v>0</v>
      </c>
      <c r="BA124" s="76" t="str">
        <f t="shared" si="88"/>
        <v>0</v>
      </c>
      <c r="BB124" s="76" t="str">
        <f t="shared" si="89"/>
        <v>0</v>
      </c>
      <c r="BC124" s="71"/>
    </row>
    <row r="125" spans="3:55">
      <c r="C125" s="86">
        <v>121</v>
      </c>
      <c r="D125" s="87"/>
      <c r="E125" s="88"/>
      <c r="F125" s="89"/>
      <c r="G125" s="89"/>
      <c r="H125" s="89"/>
      <c r="I125" s="90"/>
      <c r="J125" s="90"/>
      <c r="K125" s="62" t="str">
        <f t="shared" si="90"/>
        <v>00:00</v>
      </c>
      <c r="L125" s="72">
        <f t="shared" si="47"/>
        <v>0</v>
      </c>
      <c r="M125" s="73" t="str">
        <f t="shared" si="48"/>
        <v>0:00:00</v>
      </c>
      <c r="N125" s="74" t="str">
        <f t="shared" si="49"/>
        <v>0:00:00</v>
      </c>
      <c r="O125" s="73" t="str">
        <f t="shared" si="50"/>
        <v>0:00:00</v>
      </c>
      <c r="P125" s="73" t="str">
        <f t="shared" si="51"/>
        <v>0:00:00</v>
      </c>
      <c r="Q125" s="73" t="str">
        <f t="shared" si="52"/>
        <v>0:00:00</v>
      </c>
      <c r="R125" s="73" t="str">
        <f t="shared" si="53"/>
        <v>0:00:00</v>
      </c>
      <c r="S125" s="73" t="str">
        <f t="shared" si="54"/>
        <v>0:00:00</v>
      </c>
      <c r="T125" s="73" t="str">
        <f t="shared" si="55"/>
        <v>0:00:00</v>
      </c>
      <c r="U125" s="73" t="str">
        <f t="shared" si="56"/>
        <v>0:00:00</v>
      </c>
      <c r="V125" s="73" t="str">
        <f t="shared" si="57"/>
        <v>0:00:00</v>
      </c>
      <c r="W125" s="73" t="str">
        <f t="shared" si="58"/>
        <v>0:00:00</v>
      </c>
      <c r="X125" s="73" t="str">
        <f t="shared" si="59"/>
        <v>0:00:00</v>
      </c>
      <c r="Y125" s="73" t="str">
        <f t="shared" si="60"/>
        <v>0:00:00</v>
      </c>
      <c r="Z125" s="73" t="str">
        <f t="shared" si="61"/>
        <v>0:00:00</v>
      </c>
      <c r="AA125" s="73" t="str">
        <f t="shared" si="62"/>
        <v>0:00:00</v>
      </c>
      <c r="AB125" s="73" t="str">
        <f t="shared" si="63"/>
        <v>0:00:00</v>
      </c>
      <c r="AC125" s="73" t="str">
        <f t="shared" si="64"/>
        <v>0:00:00</v>
      </c>
      <c r="AD125" s="73" t="str">
        <f t="shared" si="65"/>
        <v>0:00:00</v>
      </c>
      <c r="AE125" s="73" t="str">
        <f t="shared" si="66"/>
        <v>0:00:00</v>
      </c>
      <c r="AF125" s="73" t="str">
        <f t="shared" si="67"/>
        <v>0:00:00</v>
      </c>
      <c r="AG125" s="73" t="str">
        <f t="shared" si="68"/>
        <v>0:00:00</v>
      </c>
      <c r="AH125" s="75" t="str">
        <f t="shared" si="69"/>
        <v>0</v>
      </c>
      <c r="AI125" s="75" t="str">
        <f t="shared" si="70"/>
        <v>0</v>
      </c>
      <c r="AJ125" s="75" t="str">
        <f t="shared" si="71"/>
        <v>0</v>
      </c>
      <c r="AK125" s="75" t="str">
        <f t="shared" si="72"/>
        <v>0</v>
      </c>
      <c r="AL125" s="75" t="str">
        <f t="shared" si="73"/>
        <v>0</v>
      </c>
      <c r="AM125" s="75" t="str">
        <f t="shared" si="74"/>
        <v>0</v>
      </c>
      <c r="AN125" s="75" t="str">
        <f t="shared" si="75"/>
        <v>0</v>
      </c>
      <c r="AO125" s="75" t="str">
        <f t="shared" si="76"/>
        <v>0</v>
      </c>
      <c r="AP125" s="75" t="str">
        <f t="shared" si="77"/>
        <v>0</v>
      </c>
      <c r="AQ125" s="75" t="str">
        <f t="shared" si="78"/>
        <v>0</v>
      </c>
      <c r="AR125" s="75" t="str">
        <f t="shared" si="79"/>
        <v>0</v>
      </c>
      <c r="AS125" s="76" t="str">
        <f t="shared" si="80"/>
        <v>0</v>
      </c>
      <c r="AT125" s="76" t="str">
        <f t="shared" si="81"/>
        <v>0</v>
      </c>
      <c r="AU125" s="76" t="str">
        <f t="shared" si="82"/>
        <v>0</v>
      </c>
      <c r="AV125" s="76" t="str">
        <f t="shared" si="83"/>
        <v>0</v>
      </c>
      <c r="AW125" s="76" t="str">
        <f t="shared" si="84"/>
        <v>0</v>
      </c>
      <c r="AX125" s="76" t="str">
        <f t="shared" si="85"/>
        <v>0</v>
      </c>
      <c r="AY125" s="76" t="str">
        <f t="shared" si="86"/>
        <v>0</v>
      </c>
      <c r="AZ125" s="76" t="str">
        <f t="shared" si="87"/>
        <v>0</v>
      </c>
      <c r="BA125" s="76" t="str">
        <f t="shared" si="88"/>
        <v>0</v>
      </c>
      <c r="BB125" s="76" t="str">
        <f t="shared" si="89"/>
        <v>0</v>
      </c>
      <c r="BC125" s="71"/>
    </row>
    <row r="126" spans="3:55">
      <c r="C126" s="86">
        <v>122</v>
      </c>
      <c r="D126" s="87"/>
      <c r="E126" s="88"/>
      <c r="F126" s="89"/>
      <c r="G126" s="89"/>
      <c r="H126" s="89"/>
      <c r="I126" s="90"/>
      <c r="J126" s="90"/>
      <c r="K126" s="62" t="str">
        <f t="shared" si="90"/>
        <v>00:00</v>
      </c>
      <c r="L126" s="72">
        <f t="shared" si="47"/>
        <v>0</v>
      </c>
      <c r="M126" s="73" t="str">
        <f t="shared" si="48"/>
        <v>0:00:00</v>
      </c>
      <c r="N126" s="74" t="str">
        <f t="shared" si="49"/>
        <v>0:00:00</v>
      </c>
      <c r="O126" s="73" t="str">
        <f t="shared" si="50"/>
        <v>0:00:00</v>
      </c>
      <c r="P126" s="73" t="str">
        <f t="shared" si="51"/>
        <v>0:00:00</v>
      </c>
      <c r="Q126" s="73" t="str">
        <f t="shared" si="52"/>
        <v>0:00:00</v>
      </c>
      <c r="R126" s="73" t="str">
        <f t="shared" si="53"/>
        <v>0:00:00</v>
      </c>
      <c r="S126" s="73" t="str">
        <f t="shared" si="54"/>
        <v>0:00:00</v>
      </c>
      <c r="T126" s="73" t="str">
        <f t="shared" si="55"/>
        <v>0:00:00</v>
      </c>
      <c r="U126" s="73" t="str">
        <f t="shared" si="56"/>
        <v>0:00:00</v>
      </c>
      <c r="V126" s="73" t="str">
        <f t="shared" si="57"/>
        <v>0:00:00</v>
      </c>
      <c r="W126" s="73" t="str">
        <f t="shared" si="58"/>
        <v>0:00:00</v>
      </c>
      <c r="X126" s="73" t="str">
        <f t="shared" si="59"/>
        <v>0:00:00</v>
      </c>
      <c r="Y126" s="73" t="str">
        <f t="shared" si="60"/>
        <v>0:00:00</v>
      </c>
      <c r="Z126" s="73" t="str">
        <f t="shared" si="61"/>
        <v>0:00:00</v>
      </c>
      <c r="AA126" s="73" t="str">
        <f t="shared" si="62"/>
        <v>0:00:00</v>
      </c>
      <c r="AB126" s="73" t="str">
        <f t="shared" si="63"/>
        <v>0:00:00</v>
      </c>
      <c r="AC126" s="73" t="str">
        <f t="shared" si="64"/>
        <v>0:00:00</v>
      </c>
      <c r="AD126" s="73" t="str">
        <f t="shared" si="65"/>
        <v>0:00:00</v>
      </c>
      <c r="AE126" s="73" t="str">
        <f t="shared" si="66"/>
        <v>0:00:00</v>
      </c>
      <c r="AF126" s="73" t="str">
        <f t="shared" si="67"/>
        <v>0:00:00</v>
      </c>
      <c r="AG126" s="73" t="str">
        <f t="shared" si="68"/>
        <v>0:00:00</v>
      </c>
      <c r="AH126" s="75" t="str">
        <f t="shared" si="69"/>
        <v>0</v>
      </c>
      <c r="AI126" s="75" t="str">
        <f t="shared" si="70"/>
        <v>0</v>
      </c>
      <c r="AJ126" s="75" t="str">
        <f t="shared" si="71"/>
        <v>0</v>
      </c>
      <c r="AK126" s="75" t="str">
        <f t="shared" si="72"/>
        <v>0</v>
      </c>
      <c r="AL126" s="75" t="str">
        <f t="shared" si="73"/>
        <v>0</v>
      </c>
      <c r="AM126" s="75" t="str">
        <f t="shared" si="74"/>
        <v>0</v>
      </c>
      <c r="AN126" s="75" t="str">
        <f t="shared" si="75"/>
        <v>0</v>
      </c>
      <c r="AO126" s="75" t="str">
        <f t="shared" si="76"/>
        <v>0</v>
      </c>
      <c r="AP126" s="75" t="str">
        <f t="shared" si="77"/>
        <v>0</v>
      </c>
      <c r="AQ126" s="75" t="str">
        <f t="shared" si="78"/>
        <v>0</v>
      </c>
      <c r="AR126" s="75" t="str">
        <f t="shared" si="79"/>
        <v>0</v>
      </c>
      <c r="AS126" s="76" t="str">
        <f t="shared" si="80"/>
        <v>0</v>
      </c>
      <c r="AT126" s="76" t="str">
        <f t="shared" si="81"/>
        <v>0</v>
      </c>
      <c r="AU126" s="76" t="str">
        <f t="shared" si="82"/>
        <v>0</v>
      </c>
      <c r="AV126" s="76" t="str">
        <f t="shared" si="83"/>
        <v>0</v>
      </c>
      <c r="AW126" s="76" t="str">
        <f t="shared" si="84"/>
        <v>0</v>
      </c>
      <c r="AX126" s="76" t="str">
        <f t="shared" si="85"/>
        <v>0</v>
      </c>
      <c r="AY126" s="76" t="str">
        <f t="shared" si="86"/>
        <v>0</v>
      </c>
      <c r="AZ126" s="76" t="str">
        <f t="shared" si="87"/>
        <v>0</v>
      </c>
      <c r="BA126" s="76" t="str">
        <f t="shared" si="88"/>
        <v>0</v>
      </c>
      <c r="BB126" s="76" t="str">
        <f t="shared" si="89"/>
        <v>0</v>
      </c>
      <c r="BC126" s="71"/>
    </row>
    <row r="127" spans="3:55">
      <c r="C127" s="86">
        <v>123</v>
      </c>
      <c r="D127" s="87"/>
      <c r="E127" s="88"/>
      <c r="F127" s="89"/>
      <c r="G127" s="89"/>
      <c r="H127" s="89"/>
      <c r="I127" s="90"/>
      <c r="J127" s="90"/>
      <c r="K127" s="62" t="str">
        <f t="shared" si="90"/>
        <v>00:00</v>
      </c>
      <c r="L127" s="72">
        <f t="shared" si="47"/>
        <v>0</v>
      </c>
      <c r="M127" s="73" t="str">
        <f t="shared" si="48"/>
        <v>0:00:00</v>
      </c>
      <c r="N127" s="74" t="str">
        <f t="shared" si="49"/>
        <v>0:00:00</v>
      </c>
      <c r="O127" s="73" t="str">
        <f t="shared" si="50"/>
        <v>0:00:00</v>
      </c>
      <c r="P127" s="73" t="str">
        <f t="shared" si="51"/>
        <v>0:00:00</v>
      </c>
      <c r="Q127" s="73" t="str">
        <f t="shared" si="52"/>
        <v>0:00:00</v>
      </c>
      <c r="R127" s="73" t="str">
        <f t="shared" si="53"/>
        <v>0:00:00</v>
      </c>
      <c r="S127" s="73" t="str">
        <f t="shared" si="54"/>
        <v>0:00:00</v>
      </c>
      <c r="T127" s="73" t="str">
        <f t="shared" si="55"/>
        <v>0:00:00</v>
      </c>
      <c r="U127" s="73" t="str">
        <f t="shared" si="56"/>
        <v>0:00:00</v>
      </c>
      <c r="V127" s="73" t="str">
        <f t="shared" si="57"/>
        <v>0:00:00</v>
      </c>
      <c r="W127" s="73" t="str">
        <f t="shared" si="58"/>
        <v>0:00:00</v>
      </c>
      <c r="X127" s="73" t="str">
        <f t="shared" si="59"/>
        <v>0:00:00</v>
      </c>
      <c r="Y127" s="73" t="str">
        <f t="shared" si="60"/>
        <v>0:00:00</v>
      </c>
      <c r="Z127" s="73" t="str">
        <f t="shared" si="61"/>
        <v>0:00:00</v>
      </c>
      <c r="AA127" s="73" t="str">
        <f t="shared" si="62"/>
        <v>0:00:00</v>
      </c>
      <c r="AB127" s="73" t="str">
        <f t="shared" si="63"/>
        <v>0:00:00</v>
      </c>
      <c r="AC127" s="73" t="str">
        <f t="shared" si="64"/>
        <v>0:00:00</v>
      </c>
      <c r="AD127" s="73" t="str">
        <f t="shared" si="65"/>
        <v>0:00:00</v>
      </c>
      <c r="AE127" s="73" t="str">
        <f t="shared" si="66"/>
        <v>0:00:00</v>
      </c>
      <c r="AF127" s="73" t="str">
        <f t="shared" si="67"/>
        <v>0:00:00</v>
      </c>
      <c r="AG127" s="73" t="str">
        <f t="shared" si="68"/>
        <v>0:00:00</v>
      </c>
      <c r="AH127" s="75" t="str">
        <f t="shared" si="69"/>
        <v>0</v>
      </c>
      <c r="AI127" s="75" t="str">
        <f t="shared" si="70"/>
        <v>0</v>
      </c>
      <c r="AJ127" s="75" t="str">
        <f t="shared" si="71"/>
        <v>0</v>
      </c>
      <c r="AK127" s="75" t="str">
        <f t="shared" si="72"/>
        <v>0</v>
      </c>
      <c r="AL127" s="75" t="str">
        <f t="shared" si="73"/>
        <v>0</v>
      </c>
      <c r="AM127" s="75" t="str">
        <f t="shared" si="74"/>
        <v>0</v>
      </c>
      <c r="AN127" s="75" t="str">
        <f t="shared" si="75"/>
        <v>0</v>
      </c>
      <c r="AO127" s="75" t="str">
        <f t="shared" si="76"/>
        <v>0</v>
      </c>
      <c r="AP127" s="75" t="str">
        <f t="shared" si="77"/>
        <v>0</v>
      </c>
      <c r="AQ127" s="75" t="str">
        <f t="shared" si="78"/>
        <v>0</v>
      </c>
      <c r="AR127" s="75" t="str">
        <f t="shared" si="79"/>
        <v>0</v>
      </c>
      <c r="AS127" s="76" t="str">
        <f t="shared" si="80"/>
        <v>0</v>
      </c>
      <c r="AT127" s="76" t="str">
        <f t="shared" si="81"/>
        <v>0</v>
      </c>
      <c r="AU127" s="76" t="str">
        <f t="shared" si="82"/>
        <v>0</v>
      </c>
      <c r="AV127" s="76" t="str">
        <f t="shared" si="83"/>
        <v>0</v>
      </c>
      <c r="AW127" s="76" t="str">
        <f t="shared" si="84"/>
        <v>0</v>
      </c>
      <c r="AX127" s="76" t="str">
        <f t="shared" si="85"/>
        <v>0</v>
      </c>
      <c r="AY127" s="76" t="str">
        <f t="shared" si="86"/>
        <v>0</v>
      </c>
      <c r="AZ127" s="76" t="str">
        <f t="shared" si="87"/>
        <v>0</v>
      </c>
      <c r="BA127" s="76" t="str">
        <f t="shared" si="88"/>
        <v>0</v>
      </c>
      <c r="BB127" s="76" t="str">
        <f t="shared" si="89"/>
        <v>0</v>
      </c>
      <c r="BC127" s="71"/>
    </row>
    <row r="128" spans="3:55">
      <c r="C128" s="86">
        <v>124</v>
      </c>
      <c r="D128" s="87"/>
      <c r="E128" s="88"/>
      <c r="F128" s="89"/>
      <c r="G128" s="89"/>
      <c r="H128" s="89"/>
      <c r="I128" s="90"/>
      <c r="J128" s="90"/>
      <c r="K128" s="62" t="str">
        <f t="shared" si="90"/>
        <v>00:00</v>
      </c>
      <c r="L128" s="72">
        <f t="shared" si="47"/>
        <v>0</v>
      </c>
      <c r="M128" s="73" t="str">
        <f t="shared" si="48"/>
        <v>0:00:00</v>
      </c>
      <c r="N128" s="74" t="str">
        <f t="shared" si="49"/>
        <v>0:00:00</v>
      </c>
      <c r="O128" s="73" t="str">
        <f t="shared" si="50"/>
        <v>0:00:00</v>
      </c>
      <c r="P128" s="73" t="str">
        <f t="shared" si="51"/>
        <v>0:00:00</v>
      </c>
      <c r="Q128" s="73" t="str">
        <f t="shared" si="52"/>
        <v>0:00:00</v>
      </c>
      <c r="R128" s="73" t="str">
        <f t="shared" si="53"/>
        <v>0:00:00</v>
      </c>
      <c r="S128" s="73" t="str">
        <f t="shared" si="54"/>
        <v>0:00:00</v>
      </c>
      <c r="T128" s="73" t="str">
        <f t="shared" si="55"/>
        <v>0:00:00</v>
      </c>
      <c r="U128" s="73" t="str">
        <f t="shared" si="56"/>
        <v>0:00:00</v>
      </c>
      <c r="V128" s="73" t="str">
        <f t="shared" si="57"/>
        <v>0:00:00</v>
      </c>
      <c r="W128" s="73" t="str">
        <f t="shared" si="58"/>
        <v>0:00:00</v>
      </c>
      <c r="X128" s="73" t="str">
        <f t="shared" si="59"/>
        <v>0:00:00</v>
      </c>
      <c r="Y128" s="73" t="str">
        <f t="shared" si="60"/>
        <v>0:00:00</v>
      </c>
      <c r="Z128" s="73" t="str">
        <f t="shared" si="61"/>
        <v>0:00:00</v>
      </c>
      <c r="AA128" s="73" t="str">
        <f t="shared" si="62"/>
        <v>0:00:00</v>
      </c>
      <c r="AB128" s="73" t="str">
        <f t="shared" si="63"/>
        <v>0:00:00</v>
      </c>
      <c r="AC128" s="73" t="str">
        <f t="shared" si="64"/>
        <v>0:00:00</v>
      </c>
      <c r="AD128" s="73" t="str">
        <f t="shared" si="65"/>
        <v>0:00:00</v>
      </c>
      <c r="AE128" s="73" t="str">
        <f t="shared" si="66"/>
        <v>0:00:00</v>
      </c>
      <c r="AF128" s="73" t="str">
        <f t="shared" si="67"/>
        <v>0:00:00</v>
      </c>
      <c r="AG128" s="73" t="str">
        <f t="shared" si="68"/>
        <v>0:00:00</v>
      </c>
      <c r="AH128" s="75" t="str">
        <f t="shared" si="69"/>
        <v>0</v>
      </c>
      <c r="AI128" s="75" t="str">
        <f t="shared" si="70"/>
        <v>0</v>
      </c>
      <c r="AJ128" s="75" t="str">
        <f t="shared" si="71"/>
        <v>0</v>
      </c>
      <c r="AK128" s="75" t="str">
        <f t="shared" si="72"/>
        <v>0</v>
      </c>
      <c r="AL128" s="75" t="str">
        <f t="shared" si="73"/>
        <v>0</v>
      </c>
      <c r="AM128" s="75" t="str">
        <f t="shared" si="74"/>
        <v>0</v>
      </c>
      <c r="AN128" s="75" t="str">
        <f t="shared" si="75"/>
        <v>0</v>
      </c>
      <c r="AO128" s="75" t="str">
        <f t="shared" si="76"/>
        <v>0</v>
      </c>
      <c r="AP128" s="75" t="str">
        <f t="shared" si="77"/>
        <v>0</v>
      </c>
      <c r="AQ128" s="75" t="str">
        <f t="shared" si="78"/>
        <v>0</v>
      </c>
      <c r="AR128" s="75" t="str">
        <f t="shared" si="79"/>
        <v>0</v>
      </c>
      <c r="AS128" s="76" t="str">
        <f t="shared" si="80"/>
        <v>0</v>
      </c>
      <c r="AT128" s="76" t="str">
        <f t="shared" si="81"/>
        <v>0</v>
      </c>
      <c r="AU128" s="76" t="str">
        <f t="shared" si="82"/>
        <v>0</v>
      </c>
      <c r="AV128" s="76" t="str">
        <f t="shared" si="83"/>
        <v>0</v>
      </c>
      <c r="AW128" s="76" t="str">
        <f t="shared" si="84"/>
        <v>0</v>
      </c>
      <c r="AX128" s="76" t="str">
        <f t="shared" si="85"/>
        <v>0</v>
      </c>
      <c r="AY128" s="76" t="str">
        <f t="shared" si="86"/>
        <v>0</v>
      </c>
      <c r="AZ128" s="76" t="str">
        <f t="shared" si="87"/>
        <v>0</v>
      </c>
      <c r="BA128" s="76" t="str">
        <f t="shared" si="88"/>
        <v>0</v>
      </c>
      <c r="BB128" s="76" t="str">
        <f t="shared" si="89"/>
        <v>0</v>
      </c>
      <c r="BC128" s="71"/>
    </row>
    <row r="129" spans="3:55">
      <c r="C129" s="86">
        <v>125</v>
      </c>
      <c r="D129" s="87"/>
      <c r="E129" s="88"/>
      <c r="F129" s="89"/>
      <c r="G129" s="89"/>
      <c r="H129" s="89"/>
      <c r="I129" s="90"/>
      <c r="J129" s="90"/>
      <c r="K129" s="62" t="str">
        <f t="shared" si="90"/>
        <v>00:00</v>
      </c>
      <c r="L129" s="72">
        <f t="shared" si="47"/>
        <v>0</v>
      </c>
      <c r="M129" s="73" t="str">
        <f t="shared" si="48"/>
        <v>0:00:00</v>
      </c>
      <c r="N129" s="74" t="str">
        <f t="shared" si="49"/>
        <v>0:00:00</v>
      </c>
      <c r="O129" s="73" t="str">
        <f t="shared" si="50"/>
        <v>0:00:00</v>
      </c>
      <c r="P129" s="73" t="str">
        <f t="shared" si="51"/>
        <v>0:00:00</v>
      </c>
      <c r="Q129" s="73" t="str">
        <f t="shared" si="52"/>
        <v>0:00:00</v>
      </c>
      <c r="R129" s="73" t="str">
        <f t="shared" si="53"/>
        <v>0:00:00</v>
      </c>
      <c r="S129" s="73" t="str">
        <f t="shared" si="54"/>
        <v>0:00:00</v>
      </c>
      <c r="T129" s="73" t="str">
        <f t="shared" si="55"/>
        <v>0:00:00</v>
      </c>
      <c r="U129" s="73" t="str">
        <f t="shared" si="56"/>
        <v>0:00:00</v>
      </c>
      <c r="V129" s="73" t="str">
        <f t="shared" si="57"/>
        <v>0:00:00</v>
      </c>
      <c r="W129" s="73" t="str">
        <f t="shared" si="58"/>
        <v>0:00:00</v>
      </c>
      <c r="X129" s="73" t="str">
        <f t="shared" si="59"/>
        <v>0:00:00</v>
      </c>
      <c r="Y129" s="73" t="str">
        <f t="shared" si="60"/>
        <v>0:00:00</v>
      </c>
      <c r="Z129" s="73" t="str">
        <f t="shared" si="61"/>
        <v>0:00:00</v>
      </c>
      <c r="AA129" s="73" t="str">
        <f t="shared" si="62"/>
        <v>0:00:00</v>
      </c>
      <c r="AB129" s="73" t="str">
        <f t="shared" si="63"/>
        <v>0:00:00</v>
      </c>
      <c r="AC129" s="73" t="str">
        <f t="shared" si="64"/>
        <v>0:00:00</v>
      </c>
      <c r="AD129" s="73" t="str">
        <f t="shared" si="65"/>
        <v>0:00:00</v>
      </c>
      <c r="AE129" s="73" t="str">
        <f t="shared" si="66"/>
        <v>0:00:00</v>
      </c>
      <c r="AF129" s="73" t="str">
        <f t="shared" si="67"/>
        <v>0:00:00</v>
      </c>
      <c r="AG129" s="73" t="str">
        <f t="shared" si="68"/>
        <v>0:00:00</v>
      </c>
      <c r="AH129" s="75" t="str">
        <f t="shared" si="69"/>
        <v>0</v>
      </c>
      <c r="AI129" s="75" t="str">
        <f t="shared" si="70"/>
        <v>0</v>
      </c>
      <c r="AJ129" s="75" t="str">
        <f t="shared" si="71"/>
        <v>0</v>
      </c>
      <c r="AK129" s="75" t="str">
        <f t="shared" si="72"/>
        <v>0</v>
      </c>
      <c r="AL129" s="75" t="str">
        <f t="shared" si="73"/>
        <v>0</v>
      </c>
      <c r="AM129" s="75" t="str">
        <f t="shared" si="74"/>
        <v>0</v>
      </c>
      <c r="AN129" s="75" t="str">
        <f t="shared" si="75"/>
        <v>0</v>
      </c>
      <c r="AO129" s="75" t="str">
        <f t="shared" si="76"/>
        <v>0</v>
      </c>
      <c r="AP129" s="75" t="str">
        <f t="shared" si="77"/>
        <v>0</v>
      </c>
      <c r="AQ129" s="75" t="str">
        <f t="shared" si="78"/>
        <v>0</v>
      </c>
      <c r="AR129" s="75" t="str">
        <f t="shared" si="79"/>
        <v>0</v>
      </c>
      <c r="AS129" s="76" t="str">
        <f t="shared" si="80"/>
        <v>0</v>
      </c>
      <c r="AT129" s="76" t="str">
        <f t="shared" si="81"/>
        <v>0</v>
      </c>
      <c r="AU129" s="76" t="str">
        <f t="shared" si="82"/>
        <v>0</v>
      </c>
      <c r="AV129" s="76" t="str">
        <f t="shared" si="83"/>
        <v>0</v>
      </c>
      <c r="AW129" s="76" t="str">
        <f t="shared" si="84"/>
        <v>0</v>
      </c>
      <c r="AX129" s="76" t="str">
        <f t="shared" si="85"/>
        <v>0</v>
      </c>
      <c r="AY129" s="76" t="str">
        <f t="shared" si="86"/>
        <v>0</v>
      </c>
      <c r="AZ129" s="76" t="str">
        <f t="shared" si="87"/>
        <v>0</v>
      </c>
      <c r="BA129" s="76" t="str">
        <f t="shared" si="88"/>
        <v>0</v>
      </c>
      <c r="BB129" s="76" t="str">
        <f t="shared" si="89"/>
        <v>0</v>
      </c>
      <c r="BC129" s="71"/>
    </row>
    <row r="130" spans="3:55">
      <c r="C130" s="86">
        <v>126</v>
      </c>
      <c r="D130" s="87"/>
      <c r="E130" s="88"/>
      <c r="F130" s="89"/>
      <c r="G130" s="89"/>
      <c r="H130" s="89"/>
      <c r="I130" s="90"/>
      <c r="J130" s="90"/>
      <c r="K130" s="62" t="str">
        <f t="shared" si="90"/>
        <v>00:00</v>
      </c>
      <c r="L130" s="72">
        <f t="shared" si="47"/>
        <v>0</v>
      </c>
      <c r="M130" s="73" t="str">
        <f t="shared" si="48"/>
        <v>0:00:00</v>
      </c>
      <c r="N130" s="74" t="str">
        <f t="shared" si="49"/>
        <v>0:00:00</v>
      </c>
      <c r="O130" s="73" t="str">
        <f t="shared" si="50"/>
        <v>0:00:00</v>
      </c>
      <c r="P130" s="73" t="str">
        <f t="shared" si="51"/>
        <v>0:00:00</v>
      </c>
      <c r="Q130" s="73" t="str">
        <f t="shared" si="52"/>
        <v>0:00:00</v>
      </c>
      <c r="R130" s="73" t="str">
        <f t="shared" si="53"/>
        <v>0:00:00</v>
      </c>
      <c r="S130" s="73" t="str">
        <f t="shared" si="54"/>
        <v>0:00:00</v>
      </c>
      <c r="T130" s="73" t="str">
        <f t="shared" si="55"/>
        <v>0:00:00</v>
      </c>
      <c r="U130" s="73" t="str">
        <f t="shared" si="56"/>
        <v>0:00:00</v>
      </c>
      <c r="V130" s="73" t="str">
        <f t="shared" si="57"/>
        <v>0:00:00</v>
      </c>
      <c r="W130" s="73" t="str">
        <f t="shared" si="58"/>
        <v>0:00:00</v>
      </c>
      <c r="X130" s="73" t="str">
        <f t="shared" si="59"/>
        <v>0:00:00</v>
      </c>
      <c r="Y130" s="73" t="str">
        <f t="shared" si="60"/>
        <v>0:00:00</v>
      </c>
      <c r="Z130" s="73" t="str">
        <f t="shared" si="61"/>
        <v>0:00:00</v>
      </c>
      <c r="AA130" s="73" t="str">
        <f t="shared" si="62"/>
        <v>0:00:00</v>
      </c>
      <c r="AB130" s="73" t="str">
        <f t="shared" si="63"/>
        <v>0:00:00</v>
      </c>
      <c r="AC130" s="73" t="str">
        <f t="shared" si="64"/>
        <v>0:00:00</v>
      </c>
      <c r="AD130" s="73" t="str">
        <f t="shared" si="65"/>
        <v>0:00:00</v>
      </c>
      <c r="AE130" s="73" t="str">
        <f t="shared" si="66"/>
        <v>0:00:00</v>
      </c>
      <c r="AF130" s="73" t="str">
        <f t="shared" si="67"/>
        <v>0:00:00</v>
      </c>
      <c r="AG130" s="73" t="str">
        <f t="shared" si="68"/>
        <v>0:00:00</v>
      </c>
      <c r="AH130" s="75" t="str">
        <f t="shared" si="69"/>
        <v>0</v>
      </c>
      <c r="AI130" s="75" t="str">
        <f t="shared" si="70"/>
        <v>0</v>
      </c>
      <c r="AJ130" s="75" t="str">
        <f t="shared" si="71"/>
        <v>0</v>
      </c>
      <c r="AK130" s="75" t="str">
        <f t="shared" si="72"/>
        <v>0</v>
      </c>
      <c r="AL130" s="75" t="str">
        <f t="shared" si="73"/>
        <v>0</v>
      </c>
      <c r="AM130" s="75" t="str">
        <f t="shared" si="74"/>
        <v>0</v>
      </c>
      <c r="AN130" s="75" t="str">
        <f t="shared" si="75"/>
        <v>0</v>
      </c>
      <c r="AO130" s="75" t="str">
        <f t="shared" si="76"/>
        <v>0</v>
      </c>
      <c r="AP130" s="75" t="str">
        <f t="shared" si="77"/>
        <v>0</v>
      </c>
      <c r="AQ130" s="75" t="str">
        <f t="shared" si="78"/>
        <v>0</v>
      </c>
      <c r="AR130" s="75" t="str">
        <f t="shared" si="79"/>
        <v>0</v>
      </c>
      <c r="AS130" s="76" t="str">
        <f t="shared" si="80"/>
        <v>0</v>
      </c>
      <c r="AT130" s="76" t="str">
        <f t="shared" si="81"/>
        <v>0</v>
      </c>
      <c r="AU130" s="76" t="str">
        <f t="shared" si="82"/>
        <v>0</v>
      </c>
      <c r="AV130" s="76" t="str">
        <f t="shared" si="83"/>
        <v>0</v>
      </c>
      <c r="AW130" s="76" t="str">
        <f t="shared" si="84"/>
        <v>0</v>
      </c>
      <c r="AX130" s="76" t="str">
        <f t="shared" si="85"/>
        <v>0</v>
      </c>
      <c r="AY130" s="76" t="str">
        <f t="shared" si="86"/>
        <v>0</v>
      </c>
      <c r="AZ130" s="76" t="str">
        <f t="shared" si="87"/>
        <v>0</v>
      </c>
      <c r="BA130" s="76" t="str">
        <f t="shared" si="88"/>
        <v>0</v>
      </c>
      <c r="BB130" s="76" t="str">
        <f t="shared" si="89"/>
        <v>0</v>
      </c>
      <c r="BC130" s="71"/>
    </row>
    <row r="131" spans="3:55">
      <c r="C131" s="86">
        <v>127</v>
      </c>
      <c r="D131" s="87"/>
      <c r="E131" s="88"/>
      <c r="F131" s="89"/>
      <c r="G131" s="89"/>
      <c r="H131" s="89"/>
      <c r="I131" s="90"/>
      <c r="J131" s="90"/>
      <c r="K131" s="62" t="str">
        <f t="shared" si="90"/>
        <v>00:00</v>
      </c>
      <c r="L131" s="72">
        <f t="shared" si="47"/>
        <v>0</v>
      </c>
      <c r="M131" s="73" t="str">
        <f t="shared" si="48"/>
        <v>0:00:00</v>
      </c>
      <c r="N131" s="74" t="str">
        <f t="shared" si="49"/>
        <v>0:00:00</v>
      </c>
      <c r="O131" s="73" t="str">
        <f t="shared" si="50"/>
        <v>0:00:00</v>
      </c>
      <c r="P131" s="73" t="str">
        <f t="shared" si="51"/>
        <v>0:00:00</v>
      </c>
      <c r="Q131" s="73" t="str">
        <f t="shared" si="52"/>
        <v>0:00:00</v>
      </c>
      <c r="R131" s="73" t="str">
        <f t="shared" si="53"/>
        <v>0:00:00</v>
      </c>
      <c r="S131" s="73" t="str">
        <f t="shared" si="54"/>
        <v>0:00:00</v>
      </c>
      <c r="T131" s="73" t="str">
        <f t="shared" si="55"/>
        <v>0:00:00</v>
      </c>
      <c r="U131" s="73" t="str">
        <f t="shared" si="56"/>
        <v>0:00:00</v>
      </c>
      <c r="V131" s="73" t="str">
        <f t="shared" si="57"/>
        <v>0:00:00</v>
      </c>
      <c r="W131" s="73" t="str">
        <f t="shared" si="58"/>
        <v>0:00:00</v>
      </c>
      <c r="X131" s="73" t="str">
        <f t="shared" si="59"/>
        <v>0:00:00</v>
      </c>
      <c r="Y131" s="73" t="str">
        <f t="shared" si="60"/>
        <v>0:00:00</v>
      </c>
      <c r="Z131" s="73" t="str">
        <f t="shared" si="61"/>
        <v>0:00:00</v>
      </c>
      <c r="AA131" s="73" t="str">
        <f t="shared" si="62"/>
        <v>0:00:00</v>
      </c>
      <c r="AB131" s="73" t="str">
        <f t="shared" si="63"/>
        <v>0:00:00</v>
      </c>
      <c r="AC131" s="73" t="str">
        <f t="shared" si="64"/>
        <v>0:00:00</v>
      </c>
      <c r="AD131" s="73" t="str">
        <f t="shared" si="65"/>
        <v>0:00:00</v>
      </c>
      <c r="AE131" s="73" t="str">
        <f t="shared" si="66"/>
        <v>0:00:00</v>
      </c>
      <c r="AF131" s="73" t="str">
        <f t="shared" si="67"/>
        <v>0:00:00</v>
      </c>
      <c r="AG131" s="73" t="str">
        <f t="shared" si="68"/>
        <v>0:00:00</v>
      </c>
      <c r="AH131" s="75" t="str">
        <f t="shared" si="69"/>
        <v>0</v>
      </c>
      <c r="AI131" s="75" t="str">
        <f t="shared" si="70"/>
        <v>0</v>
      </c>
      <c r="AJ131" s="75" t="str">
        <f t="shared" si="71"/>
        <v>0</v>
      </c>
      <c r="AK131" s="75" t="str">
        <f t="shared" si="72"/>
        <v>0</v>
      </c>
      <c r="AL131" s="75" t="str">
        <f t="shared" si="73"/>
        <v>0</v>
      </c>
      <c r="AM131" s="75" t="str">
        <f t="shared" si="74"/>
        <v>0</v>
      </c>
      <c r="AN131" s="75" t="str">
        <f t="shared" si="75"/>
        <v>0</v>
      </c>
      <c r="AO131" s="75" t="str">
        <f t="shared" si="76"/>
        <v>0</v>
      </c>
      <c r="AP131" s="75" t="str">
        <f t="shared" si="77"/>
        <v>0</v>
      </c>
      <c r="AQ131" s="75" t="str">
        <f t="shared" si="78"/>
        <v>0</v>
      </c>
      <c r="AR131" s="75" t="str">
        <f t="shared" si="79"/>
        <v>0</v>
      </c>
      <c r="AS131" s="76" t="str">
        <f t="shared" si="80"/>
        <v>0</v>
      </c>
      <c r="AT131" s="76" t="str">
        <f t="shared" si="81"/>
        <v>0</v>
      </c>
      <c r="AU131" s="76" t="str">
        <f t="shared" si="82"/>
        <v>0</v>
      </c>
      <c r="AV131" s="76" t="str">
        <f t="shared" si="83"/>
        <v>0</v>
      </c>
      <c r="AW131" s="76" t="str">
        <f t="shared" si="84"/>
        <v>0</v>
      </c>
      <c r="AX131" s="76" t="str">
        <f t="shared" si="85"/>
        <v>0</v>
      </c>
      <c r="AY131" s="76" t="str">
        <f t="shared" si="86"/>
        <v>0</v>
      </c>
      <c r="AZ131" s="76" t="str">
        <f t="shared" si="87"/>
        <v>0</v>
      </c>
      <c r="BA131" s="76" t="str">
        <f t="shared" si="88"/>
        <v>0</v>
      </c>
      <c r="BB131" s="76" t="str">
        <f t="shared" si="89"/>
        <v>0</v>
      </c>
      <c r="BC131" s="71"/>
    </row>
    <row r="132" spans="3:55">
      <c r="C132" s="86">
        <v>128</v>
      </c>
      <c r="D132" s="87"/>
      <c r="E132" s="88"/>
      <c r="F132" s="89"/>
      <c r="G132" s="89"/>
      <c r="H132" s="89"/>
      <c r="I132" s="90"/>
      <c r="J132" s="90"/>
      <c r="K132" s="62" t="str">
        <f t="shared" si="90"/>
        <v>00:00</v>
      </c>
      <c r="L132" s="72">
        <f t="shared" si="47"/>
        <v>0</v>
      </c>
      <c r="M132" s="73" t="str">
        <f t="shared" si="48"/>
        <v>0:00:00</v>
      </c>
      <c r="N132" s="74" t="str">
        <f t="shared" si="49"/>
        <v>0:00:00</v>
      </c>
      <c r="O132" s="73" t="str">
        <f t="shared" si="50"/>
        <v>0:00:00</v>
      </c>
      <c r="P132" s="73" t="str">
        <f t="shared" si="51"/>
        <v>0:00:00</v>
      </c>
      <c r="Q132" s="73" t="str">
        <f t="shared" si="52"/>
        <v>0:00:00</v>
      </c>
      <c r="R132" s="73" t="str">
        <f t="shared" si="53"/>
        <v>0:00:00</v>
      </c>
      <c r="S132" s="73" t="str">
        <f t="shared" si="54"/>
        <v>0:00:00</v>
      </c>
      <c r="T132" s="73" t="str">
        <f t="shared" si="55"/>
        <v>0:00:00</v>
      </c>
      <c r="U132" s="73" t="str">
        <f t="shared" si="56"/>
        <v>0:00:00</v>
      </c>
      <c r="V132" s="73" t="str">
        <f t="shared" si="57"/>
        <v>0:00:00</v>
      </c>
      <c r="W132" s="73" t="str">
        <f t="shared" si="58"/>
        <v>0:00:00</v>
      </c>
      <c r="X132" s="73" t="str">
        <f t="shared" si="59"/>
        <v>0:00:00</v>
      </c>
      <c r="Y132" s="73" t="str">
        <f t="shared" si="60"/>
        <v>0:00:00</v>
      </c>
      <c r="Z132" s="73" t="str">
        <f t="shared" si="61"/>
        <v>0:00:00</v>
      </c>
      <c r="AA132" s="73" t="str">
        <f t="shared" si="62"/>
        <v>0:00:00</v>
      </c>
      <c r="AB132" s="73" t="str">
        <f t="shared" si="63"/>
        <v>0:00:00</v>
      </c>
      <c r="AC132" s="73" t="str">
        <f t="shared" si="64"/>
        <v>0:00:00</v>
      </c>
      <c r="AD132" s="73" t="str">
        <f t="shared" si="65"/>
        <v>0:00:00</v>
      </c>
      <c r="AE132" s="73" t="str">
        <f t="shared" si="66"/>
        <v>0:00:00</v>
      </c>
      <c r="AF132" s="73" t="str">
        <f t="shared" si="67"/>
        <v>0:00:00</v>
      </c>
      <c r="AG132" s="73" t="str">
        <f t="shared" si="68"/>
        <v>0:00:00</v>
      </c>
      <c r="AH132" s="75" t="str">
        <f t="shared" si="69"/>
        <v>0</v>
      </c>
      <c r="AI132" s="75" t="str">
        <f t="shared" si="70"/>
        <v>0</v>
      </c>
      <c r="AJ132" s="75" t="str">
        <f t="shared" si="71"/>
        <v>0</v>
      </c>
      <c r="AK132" s="75" t="str">
        <f t="shared" si="72"/>
        <v>0</v>
      </c>
      <c r="AL132" s="75" t="str">
        <f t="shared" si="73"/>
        <v>0</v>
      </c>
      <c r="AM132" s="75" t="str">
        <f t="shared" si="74"/>
        <v>0</v>
      </c>
      <c r="AN132" s="75" t="str">
        <f t="shared" si="75"/>
        <v>0</v>
      </c>
      <c r="AO132" s="75" t="str">
        <f t="shared" si="76"/>
        <v>0</v>
      </c>
      <c r="AP132" s="75" t="str">
        <f t="shared" si="77"/>
        <v>0</v>
      </c>
      <c r="AQ132" s="75" t="str">
        <f t="shared" si="78"/>
        <v>0</v>
      </c>
      <c r="AR132" s="75" t="str">
        <f t="shared" si="79"/>
        <v>0</v>
      </c>
      <c r="AS132" s="76" t="str">
        <f t="shared" si="80"/>
        <v>0</v>
      </c>
      <c r="AT132" s="76" t="str">
        <f t="shared" si="81"/>
        <v>0</v>
      </c>
      <c r="AU132" s="76" t="str">
        <f t="shared" si="82"/>
        <v>0</v>
      </c>
      <c r="AV132" s="76" t="str">
        <f t="shared" si="83"/>
        <v>0</v>
      </c>
      <c r="AW132" s="76" t="str">
        <f t="shared" si="84"/>
        <v>0</v>
      </c>
      <c r="AX132" s="76" t="str">
        <f t="shared" si="85"/>
        <v>0</v>
      </c>
      <c r="AY132" s="76" t="str">
        <f t="shared" si="86"/>
        <v>0</v>
      </c>
      <c r="AZ132" s="76" t="str">
        <f t="shared" si="87"/>
        <v>0</v>
      </c>
      <c r="BA132" s="76" t="str">
        <f t="shared" si="88"/>
        <v>0</v>
      </c>
      <c r="BB132" s="76" t="str">
        <f t="shared" si="89"/>
        <v>0</v>
      </c>
      <c r="BC132" s="71"/>
    </row>
    <row r="133" spans="3:55">
      <c r="C133" s="86">
        <v>129</v>
      </c>
      <c r="D133" s="87"/>
      <c r="E133" s="88"/>
      <c r="F133" s="89"/>
      <c r="G133" s="89"/>
      <c r="H133" s="89"/>
      <c r="I133" s="90"/>
      <c r="J133" s="90"/>
      <c r="K133" s="62" t="str">
        <f t="shared" si="90"/>
        <v>00:00</v>
      </c>
      <c r="L133" s="72">
        <f t="shared" si="47"/>
        <v>0</v>
      </c>
      <c r="M133" s="73" t="str">
        <f t="shared" si="48"/>
        <v>0:00:00</v>
      </c>
      <c r="N133" s="74" t="str">
        <f t="shared" si="49"/>
        <v>0:00:00</v>
      </c>
      <c r="O133" s="73" t="str">
        <f t="shared" si="50"/>
        <v>0:00:00</v>
      </c>
      <c r="P133" s="73" t="str">
        <f t="shared" si="51"/>
        <v>0:00:00</v>
      </c>
      <c r="Q133" s="73" t="str">
        <f t="shared" si="52"/>
        <v>0:00:00</v>
      </c>
      <c r="R133" s="73" t="str">
        <f t="shared" si="53"/>
        <v>0:00:00</v>
      </c>
      <c r="S133" s="73" t="str">
        <f t="shared" si="54"/>
        <v>0:00:00</v>
      </c>
      <c r="T133" s="73" t="str">
        <f t="shared" si="55"/>
        <v>0:00:00</v>
      </c>
      <c r="U133" s="73" t="str">
        <f t="shared" si="56"/>
        <v>0:00:00</v>
      </c>
      <c r="V133" s="73" t="str">
        <f t="shared" si="57"/>
        <v>0:00:00</v>
      </c>
      <c r="W133" s="73" t="str">
        <f t="shared" si="58"/>
        <v>0:00:00</v>
      </c>
      <c r="X133" s="73" t="str">
        <f t="shared" si="59"/>
        <v>0:00:00</v>
      </c>
      <c r="Y133" s="73" t="str">
        <f t="shared" si="60"/>
        <v>0:00:00</v>
      </c>
      <c r="Z133" s="73" t="str">
        <f t="shared" si="61"/>
        <v>0:00:00</v>
      </c>
      <c r="AA133" s="73" t="str">
        <f t="shared" si="62"/>
        <v>0:00:00</v>
      </c>
      <c r="AB133" s="73" t="str">
        <f t="shared" si="63"/>
        <v>0:00:00</v>
      </c>
      <c r="AC133" s="73" t="str">
        <f t="shared" si="64"/>
        <v>0:00:00</v>
      </c>
      <c r="AD133" s="73" t="str">
        <f t="shared" si="65"/>
        <v>0:00:00</v>
      </c>
      <c r="AE133" s="73" t="str">
        <f t="shared" si="66"/>
        <v>0:00:00</v>
      </c>
      <c r="AF133" s="73" t="str">
        <f t="shared" si="67"/>
        <v>0:00:00</v>
      </c>
      <c r="AG133" s="73" t="str">
        <f t="shared" si="68"/>
        <v>0:00:00</v>
      </c>
      <c r="AH133" s="75" t="str">
        <f t="shared" si="69"/>
        <v>0</v>
      </c>
      <c r="AI133" s="75" t="str">
        <f t="shared" si="70"/>
        <v>0</v>
      </c>
      <c r="AJ133" s="75" t="str">
        <f t="shared" si="71"/>
        <v>0</v>
      </c>
      <c r="AK133" s="75" t="str">
        <f t="shared" si="72"/>
        <v>0</v>
      </c>
      <c r="AL133" s="75" t="str">
        <f t="shared" si="73"/>
        <v>0</v>
      </c>
      <c r="AM133" s="75" t="str">
        <f t="shared" si="74"/>
        <v>0</v>
      </c>
      <c r="AN133" s="75" t="str">
        <f t="shared" si="75"/>
        <v>0</v>
      </c>
      <c r="AO133" s="75" t="str">
        <f t="shared" si="76"/>
        <v>0</v>
      </c>
      <c r="AP133" s="75" t="str">
        <f t="shared" si="77"/>
        <v>0</v>
      </c>
      <c r="AQ133" s="75" t="str">
        <f t="shared" si="78"/>
        <v>0</v>
      </c>
      <c r="AR133" s="75" t="str">
        <f t="shared" si="79"/>
        <v>0</v>
      </c>
      <c r="AS133" s="76" t="str">
        <f t="shared" si="80"/>
        <v>0</v>
      </c>
      <c r="AT133" s="76" t="str">
        <f t="shared" si="81"/>
        <v>0</v>
      </c>
      <c r="AU133" s="76" t="str">
        <f t="shared" si="82"/>
        <v>0</v>
      </c>
      <c r="AV133" s="76" t="str">
        <f t="shared" si="83"/>
        <v>0</v>
      </c>
      <c r="AW133" s="76" t="str">
        <f t="shared" si="84"/>
        <v>0</v>
      </c>
      <c r="AX133" s="76" t="str">
        <f t="shared" si="85"/>
        <v>0</v>
      </c>
      <c r="AY133" s="76" t="str">
        <f t="shared" si="86"/>
        <v>0</v>
      </c>
      <c r="AZ133" s="76" t="str">
        <f t="shared" si="87"/>
        <v>0</v>
      </c>
      <c r="BA133" s="76" t="str">
        <f t="shared" si="88"/>
        <v>0</v>
      </c>
      <c r="BB133" s="76" t="str">
        <f t="shared" si="89"/>
        <v>0</v>
      </c>
      <c r="BC133" s="71"/>
    </row>
    <row r="134" spans="3:55">
      <c r="C134" s="86">
        <v>130</v>
      </c>
      <c r="D134" s="87"/>
      <c r="E134" s="88"/>
      <c r="F134" s="89"/>
      <c r="G134" s="89"/>
      <c r="H134" s="89"/>
      <c r="I134" s="90"/>
      <c r="J134" s="90"/>
      <c r="K134" s="62" t="str">
        <f t="shared" si="90"/>
        <v>00:00</v>
      </c>
      <c r="L134" s="72">
        <f t="shared" ref="L134:L164" si="91">E134</f>
        <v>0</v>
      </c>
      <c r="M134" s="73" t="str">
        <f t="shared" ref="M134:M164" si="92">IF(L134=0,"0:00:00",IF(L134&lt;=0.001,"0:00:00", IF(L134&lt;=0.999,K134*1,"0:00:00")))</f>
        <v>0:00:00</v>
      </c>
      <c r="N134" s="74" t="str">
        <f t="shared" ref="N134:N164" si="93">IF(L134&lt;=0.001,"0:00:00",IF(L134&lt;=0.999,"0:00:00", IF(L134&lt;=1.999,K134*1,"0:00:00")))</f>
        <v>0:00:00</v>
      </c>
      <c r="O134" s="73" t="str">
        <f t="shared" ref="O134:O164" si="94">IF(L134&lt;=0.001,"0:00:00",IF(L134&lt;=1.999,"0:00:00", IF(L134&lt;=2.999,K134*1,"0:00:00")))</f>
        <v>0:00:00</v>
      </c>
      <c r="P134" s="73" t="str">
        <f t="shared" ref="P134:P164" si="95">IF(L134&lt;=0.001,"0:00:00",IF(L134&lt;=2.999,"0:00:00", IF(L134&lt;=3.999,K134*1,"0:00:00")))</f>
        <v>0:00:00</v>
      </c>
      <c r="Q134" s="73" t="str">
        <f t="shared" ref="Q134:Q164" si="96">IF(L134&lt;=0.001,"0:00:00",IF(L134&lt;=3.999,"0:00:00", IF(L134&lt;=4.999,K134*1,"0:00:00")))</f>
        <v>0:00:00</v>
      </c>
      <c r="R134" s="73" t="str">
        <f t="shared" ref="R134:R164" si="97">IF(L134&lt;=0.001,"0:00:00",IF(L134&lt;=4.999,"0:00:00", IF(L134&lt;=5.999,K134*1,"0:00:00")))</f>
        <v>0:00:00</v>
      </c>
      <c r="S134" s="73" t="str">
        <f t="shared" ref="S134:S164" si="98">IF(L134&lt;=0.001,"0:00:00",IF(L134&lt;=5.999,"0:00:00", IF(L134&lt;=6.999,K134*1,"0:00:00")))</f>
        <v>0:00:00</v>
      </c>
      <c r="T134" s="73" t="str">
        <f t="shared" ref="T134:T164" si="99">IF(L134&lt;=0.001,"0:00:00",IF(L134&lt;=6.999,"0:00:00", IF(L134&lt;=7.999,K134*1,"0:00:00")))</f>
        <v>0:00:00</v>
      </c>
      <c r="U134" s="73" t="str">
        <f t="shared" ref="U134:U164" si="100">IF(L134&lt;=0.001,"0:00:00",IF(L134&lt;=7.999,"0:00:00", IF(L134&lt;=8.999,K134*1,"0:00:00")))</f>
        <v>0:00:00</v>
      </c>
      <c r="V134" s="73" t="str">
        <f t="shared" ref="V134:V164" si="101">IF(L134&lt;=0.001,"0:00:00",IF(L134&lt;=8.999,"0:00:00", IF(L134&lt;=9.999,K134*1,"0:00:00")))</f>
        <v>0:00:00</v>
      </c>
      <c r="W134" s="73" t="str">
        <f t="shared" ref="W134:W164" si="102">IF(L134&lt;=0.001,"0:00:00",IF(L134&lt;=9.999,"0:00:00", IF(L134&lt;=10.999,K134*1,"0:00:00")))</f>
        <v>0:00:00</v>
      </c>
      <c r="X134" s="73" t="str">
        <f t="shared" ref="X134:X164" si="103">IF(L134&lt;=0.001,"0:00:00",IF(L134&lt;=10.999,"0:00:00", IF(L134&lt;=11.999,K134*1,"0:00:00")))</f>
        <v>0:00:00</v>
      </c>
      <c r="Y134" s="73" t="str">
        <f t="shared" ref="Y134:Y164" si="104">IF(L134&lt;=0.001,"0:00:00",IF(L134&lt;=11.999,"0:00:00", IF(L134&lt;=12.999,K134*1,"0:00:00")))</f>
        <v>0:00:00</v>
      </c>
      <c r="Z134" s="73" t="str">
        <f t="shared" ref="Z134:Z164" si="105">IF(L134&lt;=0.001,"0:00:00",IF(L134&lt;=12.999,"0:00:00", IF(L134&lt;=13.999,K134*1,"0:00:00")))</f>
        <v>0:00:00</v>
      </c>
      <c r="AA134" s="73" t="str">
        <f t="shared" ref="AA134:AA164" si="106">IF(L134&lt;=0.001,"0:00:00",IF(L134&lt;=13.999,"0:00:00", IF(L134&lt;=14.999,K134*1,"0:00:00")))</f>
        <v>0:00:00</v>
      </c>
      <c r="AB134" s="73" t="str">
        <f t="shared" ref="AB134:AB164" si="107">IF(L134&lt;=0.001,"0:00:00",IF(L134&lt;=14.999,"0:00:00", IF(L134&lt;=15.999,K134*1,"0:00:00")))</f>
        <v>0:00:00</v>
      </c>
      <c r="AC134" s="73" t="str">
        <f t="shared" ref="AC134:AC164" si="108">IF(L134&lt;=0.001,"0:00:00",IF(L134&lt;=15.999,"0:00:00", IF(L134&lt;=16.999,K134*1,"0:00:00")))</f>
        <v>0:00:00</v>
      </c>
      <c r="AD134" s="73" t="str">
        <f t="shared" ref="AD134:AD164" si="109">IF(L134&lt;=0.001,"0:00:00",IF(L134&lt;=16.999,"0:00:00", IF(L134&lt;=17.999,K134*1,"0:00:00")))</f>
        <v>0:00:00</v>
      </c>
      <c r="AE134" s="73" t="str">
        <f t="shared" ref="AE134:AE164" si="110">IF(L134&lt;=0.001,"0:00:00",IF(L134&lt;=17.999,"0:00:00", IF(L134&lt;=18.999,K134*1,"0:00:00")))</f>
        <v>0:00:00</v>
      </c>
      <c r="AF134" s="73" t="str">
        <f t="shared" ref="AF134:AF164" si="111">IF(L134&lt;=0.001,"0:00:00",IF(L134&lt;=18.999,"0:00:00", IF(L134&lt;=19.999,K134*1,"0:00:00")))</f>
        <v>0:00:00</v>
      </c>
      <c r="AG134" s="73" t="str">
        <f t="shared" ref="AG134:AG164" si="112">IF(L134&lt;=0.001,"0:00:00",IF(L134&lt;=19.999,"0:00:00", IF(L134&lt;=20.999,K134*1,"0:00:00")))</f>
        <v>0:00:00</v>
      </c>
      <c r="AH134" s="75" t="str">
        <f t="shared" ref="AH134:AH164" si="113">IF(L134=0,"0",IF(L134&lt;=0.001,"0", IF(L134&lt;=0.999,L134-L134+1,"0")))</f>
        <v>0</v>
      </c>
      <c r="AI134" s="75" t="str">
        <f t="shared" ref="AI134:AI164" si="114">IF(L134&lt;=0.001,"0",IF(L134&lt;=0.999,"0", IF(L134&lt;=1.999,L134-L134+1,"0")))</f>
        <v>0</v>
      </c>
      <c r="AJ134" s="75" t="str">
        <f t="shared" ref="AJ134:AJ164" si="115">IF(L134&lt;=0.001,"0",IF(L134&lt;=1.999,"0", IF(L134&lt;=2.999,L134-L134+1,"0")))</f>
        <v>0</v>
      </c>
      <c r="AK134" s="75" t="str">
        <f t="shared" ref="AK134:AK164" si="116">IF(L134&lt;=0.001,"0",IF(L134&lt;=2.999,"0", IF(L134&lt;=3.999,L134-L134+1,"0")))</f>
        <v>0</v>
      </c>
      <c r="AL134" s="75" t="str">
        <f t="shared" ref="AL134:AL164" si="117">IF(L134&lt;=0.001,"0",IF(L134&lt;=3.999,"0", IF(L134&lt;=4.999,L134-L134+1,"0")))</f>
        <v>0</v>
      </c>
      <c r="AM134" s="75" t="str">
        <f t="shared" ref="AM134:AM164" si="118">IF(L134&lt;=0.001,"0",IF(L134&lt;=4.999,"0", IF(L134&lt;=5.999,L134-L134+1,"0")))</f>
        <v>0</v>
      </c>
      <c r="AN134" s="75" t="str">
        <f t="shared" ref="AN134:AN164" si="119">IF(L134&lt;=0.001,"0",IF(L134&lt;=5.999,"0", IF(L134&lt;=6.999,L134-L134+1,"0")))</f>
        <v>0</v>
      </c>
      <c r="AO134" s="75" t="str">
        <f t="shared" ref="AO134:AO164" si="120">IF(L134&lt;=0.001,"0",IF(L134&lt;=6.999,"0", IF(L134&lt;=7.999,L134-L134+1,"0")))</f>
        <v>0</v>
      </c>
      <c r="AP134" s="75" t="str">
        <f t="shared" ref="AP134:AP164" si="121">IF(L134&lt;=0.001,"0",IF(L134&lt;=7.999,"0", IF(L134&lt;=8.999,L134-L134+1,"0")))</f>
        <v>0</v>
      </c>
      <c r="AQ134" s="75" t="str">
        <f t="shared" ref="AQ134:AQ164" si="122">IF(L134&lt;=0.001,"0",IF(L134&lt;=8.999,"0", IF(L134&lt;=9.999,L134-L134+1,"0")))</f>
        <v>0</v>
      </c>
      <c r="AR134" s="75" t="str">
        <f t="shared" ref="AR134:AR164" si="123">IF(L134&lt;=0.001,"0",IF(L134&lt;=9.999,"0", IF(L134&lt;=10.999,L134-L134+1,"0")))</f>
        <v>0</v>
      </c>
      <c r="AS134" s="76" t="str">
        <f t="shared" ref="AS134:AS164" si="124">IF(L134&lt;=0.001,"0",IF(L134&lt;=10.999,"0", IF(L134&lt;=11.999,L134-L134+1,"0")))</f>
        <v>0</v>
      </c>
      <c r="AT134" s="76" t="str">
        <f t="shared" ref="AT134:AT164" si="125">IF(L134&lt;=0.001,"0",IF(L134&lt;=11.999,"0", IF(L134&lt;=12.999,L134-L134+1,"0")))</f>
        <v>0</v>
      </c>
      <c r="AU134" s="76" t="str">
        <f t="shared" ref="AU134:AU164" si="126">IF(L134&lt;=0.001,"0",IF(L134&lt;=12.999,"0", IF(L134&lt;=13.999,L134-L134+1,"0")))</f>
        <v>0</v>
      </c>
      <c r="AV134" s="76" t="str">
        <f t="shared" ref="AV134:AV164" si="127">IF(L134&lt;=0.001,"0",IF(L134&lt;=13.999,"0", IF(L134&lt;=14.999,L134-L134+1,"0")))</f>
        <v>0</v>
      </c>
      <c r="AW134" s="76" t="str">
        <f t="shared" ref="AW134:AW164" si="128">IF(L134&lt;=0.001,"0",IF(L134&lt;=14.999,"0", IF(L134&lt;=15.999,L134-L134+1,"0")))</f>
        <v>0</v>
      </c>
      <c r="AX134" s="76" t="str">
        <f t="shared" ref="AX134:AX164" si="129">IF(L134&lt;=0.001,"0",IF(L134&lt;=15.999,"0", IF(L134&lt;=16.999,L134-L134+1,"0")))</f>
        <v>0</v>
      </c>
      <c r="AY134" s="76" t="str">
        <f t="shared" ref="AY134:AY164" si="130">IF(L134&lt;=0.001,"0",IF(L134&lt;=16.999,"0", IF(L134&lt;=17.999,L134-L134+1,"0")))</f>
        <v>0</v>
      </c>
      <c r="AZ134" s="76" t="str">
        <f t="shared" ref="AZ134:AZ164" si="131">IF(L134&lt;=0.001,"0",IF(L134&lt;=17.999,"0", IF(L134&lt;=18.999,L134-L134+1,"0")))</f>
        <v>0</v>
      </c>
      <c r="BA134" s="76" t="str">
        <f t="shared" ref="BA134:BA164" si="132">IF(L134&lt;=0.001,"0",IF(L134&lt;=18.999,"0", IF(L134&lt;=19.999,L134-L134+1,"0")))</f>
        <v>0</v>
      </c>
      <c r="BB134" s="76" t="str">
        <f t="shared" ref="BB134:BB164" si="133">IF(L134&lt;=0.001,"0",IF(L134&lt;=19.999,"0", IF(L134&lt;=20.999,L134-L134+1,"0")))</f>
        <v>0</v>
      </c>
      <c r="BC134" s="71"/>
    </row>
    <row r="135" spans="3:55">
      <c r="C135" s="86">
        <v>131</v>
      </c>
      <c r="D135" s="87"/>
      <c r="E135" s="88"/>
      <c r="F135" s="89"/>
      <c r="G135" s="89"/>
      <c r="H135" s="89"/>
      <c r="I135" s="90"/>
      <c r="J135" s="90"/>
      <c r="K135" s="62" t="str">
        <f t="shared" si="90"/>
        <v>00:00</v>
      </c>
      <c r="L135" s="72">
        <f t="shared" si="91"/>
        <v>0</v>
      </c>
      <c r="M135" s="73" t="str">
        <f t="shared" si="92"/>
        <v>0:00:00</v>
      </c>
      <c r="N135" s="74" t="str">
        <f t="shared" si="93"/>
        <v>0:00:00</v>
      </c>
      <c r="O135" s="73" t="str">
        <f t="shared" si="94"/>
        <v>0:00:00</v>
      </c>
      <c r="P135" s="73" t="str">
        <f t="shared" si="95"/>
        <v>0:00:00</v>
      </c>
      <c r="Q135" s="73" t="str">
        <f t="shared" si="96"/>
        <v>0:00:00</v>
      </c>
      <c r="R135" s="73" t="str">
        <f t="shared" si="97"/>
        <v>0:00:00</v>
      </c>
      <c r="S135" s="73" t="str">
        <f t="shared" si="98"/>
        <v>0:00:00</v>
      </c>
      <c r="T135" s="73" t="str">
        <f t="shared" si="99"/>
        <v>0:00:00</v>
      </c>
      <c r="U135" s="73" t="str">
        <f t="shared" si="100"/>
        <v>0:00:00</v>
      </c>
      <c r="V135" s="73" t="str">
        <f t="shared" si="101"/>
        <v>0:00:00</v>
      </c>
      <c r="W135" s="73" t="str">
        <f t="shared" si="102"/>
        <v>0:00:00</v>
      </c>
      <c r="X135" s="73" t="str">
        <f t="shared" si="103"/>
        <v>0:00:00</v>
      </c>
      <c r="Y135" s="73" t="str">
        <f t="shared" si="104"/>
        <v>0:00:00</v>
      </c>
      <c r="Z135" s="73" t="str">
        <f t="shared" si="105"/>
        <v>0:00:00</v>
      </c>
      <c r="AA135" s="73" t="str">
        <f t="shared" si="106"/>
        <v>0:00:00</v>
      </c>
      <c r="AB135" s="73" t="str">
        <f t="shared" si="107"/>
        <v>0:00:00</v>
      </c>
      <c r="AC135" s="73" t="str">
        <f t="shared" si="108"/>
        <v>0:00:00</v>
      </c>
      <c r="AD135" s="73" t="str">
        <f t="shared" si="109"/>
        <v>0:00:00</v>
      </c>
      <c r="AE135" s="73" t="str">
        <f t="shared" si="110"/>
        <v>0:00:00</v>
      </c>
      <c r="AF135" s="73" t="str">
        <f t="shared" si="111"/>
        <v>0:00:00</v>
      </c>
      <c r="AG135" s="73" t="str">
        <f t="shared" si="112"/>
        <v>0:00:00</v>
      </c>
      <c r="AH135" s="75" t="str">
        <f t="shared" si="113"/>
        <v>0</v>
      </c>
      <c r="AI135" s="75" t="str">
        <f t="shared" si="114"/>
        <v>0</v>
      </c>
      <c r="AJ135" s="75" t="str">
        <f t="shared" si="115"/>
        <v>0</v>
      </c>
      <c r="AK135" s="75" t="str">
        <f t="shared" si="116"/>
        <v>0</v>
      </c>
      <c r="AL135" s="75" t="str">
        <f t="shared" si="117"/>
        <v>0</v>
      </c>
      <c r="AM135" s="75" t="str">
        <f t="shared" si="118"/>
        <v>0</v>
      </c>
      <c r="AN135" s="75" t="str">
        <f t="shared" si="119"/>
        <v>0</v>
      </c>
      <c r="AO135" s="75" t="str">
        <f t="shared" si="120"/>
        <v>0</v>
      </c>
      <c r="AP135" s="75" t="str">
        <f t="shared" si="121"/>
        <v>0</v>
      </c>
      <c r="AQ135" s="75" t="str">
        <f t="shared" si="122"/>
        <v>0</v>
      </c>
      <c r="AR135" s="75" t="str">
        <f t="shared" si="123"/>
        <v>0</v>
      </c>
      <c r="AS135" s="76" t="str">
        <f t="shared" si="124"/>
        <v>0</v>
      </c>
      <c r="AT135" s="76" t="str">
        <f t="shared" si="125"/>
        <v>0</v>
      </c>
      <c r="AU135" s="76" t="str">
        <f t="shared" si="126"/>
        <v>0</v>
      </c>
      <c r="AV135" s="76" t="str">
        <f t="shared" si="127"/>
        <v>0</v>
      </c>
      <c r="AW135" s="76" t="str">
        <f t="shared" si="128"/>
        <v>0</v>
      </c>
      <c r="AX135" s="76" t="str">
        <f t="shared" si="129"/>
        <v>0</v>
      </c>
      <c r="AY135" s="76" t="str">
        <f t="shared" si="130"/>
        <v>0</v>
      </c>
      <c r="AZ135" s="76" t="str">
        <f t="shared" si="131"/>
        <v>0</v>
      </c>
      <c r="BA135" s="76" t="str">
        <f t="shared" si="132"/>
        <v>0</v>
      </c>
      <c r="BB135" s="76" t="str">
        <f t="shared" si="133"/>
        <v>0</v>
      </c>
      <c r="BC135" s="71"/>
    </row>
    <row r="136" spans="3:55">
      <c r="C136" s="86">
        <v>132</v>
      </c>
      <c r="D136" s="87"/>
      <c r="E136" s="88"/>
      <c r="F136" s="89"/>
      <c r="G136" s="89"/>
      <c r="H136" s="89"/>
      <c r="I136" s="90"/>
      <c r="J136" s="90"/>
      <c r="K136" s="62" t="str">
        <f t="shared" si="90"/>
        <v>00:00</v>
      </c>
      <c r="L136" s="72">
        <f t="shared" si="91"/>
        <v>0</v>
      </c>
      <c r="M136" s="73" t="str">
        <f t="shared" si="92"/>
        <v>0:00:00</v>
      </c>
      <c r="N136" s="74" t="str">
        <f t="shared" si="93"/>
        <v>0:00:00</v>
      </c>
      <c r="O136" s="73" t="str">
        <f t="shared" si="94"/>
        <v>0:00:00</v>
      </c>
      <c r="P136" s="73" t="str">
        <f t="shared" si="95"/>
        <v>0:00:00</v>
      </c>
      <c r="Q136" s="73" t="str">
        <f t="shared" si="96"/>
        <v>0:00:00</v>
      </c>
      <c r="R136" s="73" t="str">
        <f t="shared" si="97"/>
        <v>0:00:00</v>
      </c>
      <c r="S136" s="73" t="str">
        <f t="shared" si="98"/>
        <v>0:00:00</v>
      </c>
      <c r="T136" s="73" t="str">
        <f t="shared" si="99"/>
        <v>0:00:00</v>
      </c>
      <c r="U136" s="73" t="str">
        <f t="shared" si="100"/>
        <v>0:00:00</v>
      </c>
      <c r="V136" s="73" t="str">
        <f t="shared" si="101"/>
        <v>0:00:00</v>
      </c>
      <c r="W136" s="73" t="str">
        <f t="shared" si="102"/>
        <v>0:00:00</v>
      </c>
      <c r="X136" s="73" t="str">
        <f t="shared" si="103"/>
        <v>0:00:00</v>
      </c>
      <c r="Y136" s="73" t="str">
        <f t="shared" si="104"/>
        <v>0:00:00</v>
      </c>
      <c r="Z136" s="73" t="str">
        <f t="shared" si="105"/>
        <v>0:00:00</v>
      </c>
      <c r="AA136" s="73" t="str">
        <f t="shared" si="106"/>
        <v>0:00:00</v>
      </c>
      <c r="AB136" s="73" t="str">
        <f t="shared" si="107"/>
        <v>0:00:00</v>
      </c>
      <c r="AC136" s="73" t="str">
        <f t="shared" si="108"/>
        <v>0:00:00</v>
      </c>
      <c r="AD136" s="73" t="str">
        <f t="shared" si="109"/>
        <v>0:00:00</v>
      </c>
      <c r="AE136" s="73" t="str">
        <f t="shared" si="110"/>
        <v>0:00:00</v>
      </c>
      <c r="AF136" s="73" t="str">
        <f t="shared" si="111"/>
        <v>0:00:00</v>
      </c>
      <c r="AG136" s="73" t="str">
        <f t="shared" si="112"/>
        <v>0:00:00</v>
      </c>
      <c r="AH136" s="75" t="str">
        <f t="shared" si="113"/>
        <v>0</v>
      </c>
      <c r="AI136" s="75" t="str">
        <f t="shared" si="114"/>
        <v>0</v>
      </c>
      <c r="AJ136" s="75" t="str">
        <f t="shared" si="115"/>
        <v>0</v>
      </c>
      <c r="AK136" s="75" t="str">
        <f t="shared" si="116"/>
        <v>0</v>
      </c>
      <c r="AL136" s="75" t="str">
        <f t="shared" si="117"/>
        <v>0</v>
      </c>
      <c r="AM136" s="75" t="str">
        <f t="shared" si="118"/>
        <v>0</v>
      </c>
      <c r="AN136" s="75" t="str">
        <f t="shared" si="119"/>
        <v>0</v>
      </c>
      <c r="AO136" s="75" t="str">
        <f t="shared" si="120"/>
        <v>0</v>
      </c>
      <c r="AP136" s="75" t="str">
        <f t="shared" si="121"/>
        <v>0</v>
      </c>
      <c r="AQ136" s="75" t="str">
        <f t="shared" si="122"/>
        <v>0</v>
      </c>
      <c r="AR136" s="75" t="str">
        <f t="shared" si="123"/>
        <v>0</v>
      </c>
      <c r="AS136" s="76" t="str">
        <f t="shared" si="124"/>
        <v>0</v>
      </c>
      <c r="AT136" s="76" t="str">
        <f t="shared" si="125"/>
        <v>0</v>
      </c>
      <c r="AU136" s="76" t="str">
        <f t="shared" si="126"/>
        <v>0</v>
      </c>
      <c r="AV136" s="76" t="str">
        <f t="shared" si="127"/>
        <v>0</v>
      </c>
      <c r="AW136" s="76" t="str">
        <f t="shared" si="128"/>
        <v>0</v>
      </c>
      <c r="AX136" s="76" t="str">
        <f t="shared" si="129"/>
        <v>0</v>
      </c>
      <c r="AY136" s="76" t="str">
        <f t="shared" si="130"/>
        <v>0</v>
      </c>
      <c r="AZ136" s="76" t="str">
        <f t="shared" si="131"/>
        <v>0</v>
      </c>
      <c r="BA136" s="76" t="str">
        <f t="shared" si="132"/>
        <v>0</v>
      </c>
      <c r="BB136" s="76" t="str">
        <f t="shared" si="133"/>
        <v>0</v>
      </c>
      <c r="BC136" s="71"/>
    </row>
    <row r="137" spans="3:55">
      <c r="C137" s="86">
        <v>133</v>
      </c>
      <c r="D137" s="87"/>
      <c r="E137" s="88"/>
      <c r="F137" s="89"/>
      <c r="G137" s="89"/>
      <c r="H137" s="89"/>
      <c r="I137" s="90"/>
      <c r="J137" s="90"/>
      <c r="K137" s="62" t="str">
        <f t="shared" si="90"/>
        <v>00:00</v>
      </c>
      <c r="L137" s="72">
        <f t="shared" si="91"/>
        <v>0</v>
      </c>
      <c r="M137" s="73" t="str">
        <f t="shared" si="92"/>
        <v>0:00:00</v>
      </c>
      <c r="N137" s="74" t="str">
        <f t="shared" si="93"/>
        <v>0:00:00</v>
      </c>
      <c r="O137" s="73" t="str">
        <f t="shared" si="94"/>
        <v>0:00:00</v>
      </c>
      <c r="P137" s="73" t="str">
        <f t="shared" si="95"/>
        <v>0:00:00</v>
      </c>
      <c r="Q137" s="73" t="str">
        <f t="shared" si="96"/>
        <v>0:00:00</v>
      </c>
      <c r="R137" s="73" t="str">
        <f t="shared" si="97"/>
        <v>0:00:00</v>
      </c>
      <c r="S137" s="73" t="str">
        <f t="shared" si="98"/>
        <v>0:00:00</v>
      </c>
      <c r="T137" s="73" t="str">
        <f t="shared" si="99"/>
        <v>0:00:00</v>
      </c>
      <c r="U137" s="73" t="str">
        <f t="shared" si="100"/>
        <v>0:00:00</v>
      </c>
      <c r="V137" s="73" t="str">
        <f t="shared" si="101"/>
        <v>0:00:00</v>
      </c>
      <c r="W137" s="73" t="str">
        <f t="shared" si="102"/>
        <v>0:00:00</v>
      </c>
      <c r="X137" s="73" t="str">
        <f t="shared" si="103"/>
        <v>0:00:00</v>
      </c>
      <c r="Y137" s="73" t="str">
        <f t="shared" si="104"/>
        <v>0:00:00</v>
      </c>
      <c r="Z137" s="73" t="str">
        <f t="shared" si="105"/>
        <v>0:00:00</v>
      </c>
      <c r="AA137" s="73" t="str">
        <f t="shared" si="106"/>
        <v>0:00:00</v>
      </c>
      <c r="AB137" s="73" t="str">
        <f t="shared" si="107"/>
        <v>0:00:00</v>
      </c>
      <c r="AC137" s="73" t="str">
        <f t="shared" si="108"/>
        <v>0:00:00</v>
      </c>
      <c r="AD137" s="73" t="str">
        <f t="shared" si="109"/>
        <v>0:00:00</v>
      </c>
      <c r="AE137" s="73" t="str">
        <f t="shared" si="110"/>
        <v>0:00:00</v>
      </c>
      <c r="AF137" s="73" t="str">
        <f t="shared" si="111"/>
        <v>0:00:00</v>
      </c>
      <c r="AG137" s="73" t="str">
        <f t="shared" si="112"/>
        <v>0:00:00</v>
      </c>
      <c r="AH137" s="75" t="str">
        <f t="shared" si="113"/>
        <v>0</v>
      </c>
      <c r="AI137" s="75" t="str">
        <f t="shared" si="114"/>
        <v>0</v>
      </c>
      <c r="AJ137" s="75" t="str">
        <f t="shared" si="115"/>
        <v>0</v>
      </c>
      <c r="AK137" s="75" t="str">
        <f t="shared" si="116"/>
        <v>0</v>
      </c>
      <c r="AL137" s="75" t="str">
        <f t="shared" si="117"/>
        <v>0</v>
      </c>
      <c r="AM137" s="75" t="str">
        <f t="shared" si="118"/>
        <v>0</v>
      </c>
      <c r="AN137" s="75" t="str">
        <f t="shared" si="119"/>
        <v>0</v>
      </c>
      <c r="AO137" s="75" t="str">
        <f t="shared" si="120"/>
        <v>0</v>
      </c>
      <c r="AP137" s="75" t="str">
        <f t="shared" si="121"/>
        <v>0</v>
      </c>
      <c r="AQ137" s="75" t="str">
        <f t="shared" si="122"/>
        <v>0</v>
      </c>
      <c r="AR137" s="75" t="str">
        <f t="shared" si="123"/>
        <v>0</v>
      </c>
      <c r="AS137" s="76" t="str">
        <f t="shared" si="124"/>
        <v>0</v>
      </c>
      <c r="AT137" s="76" t="str">
        <f t="shared" si="125"/>
        <v>0</v>
      </c>
      <c r="AU137" s="76" t="str">
        <f t="shared" si="126"/>
        <v>0</v>
      </c>
      <c r="AV137" s="76" t="str">
        <f t="shared" si="127"/>
        <v>0</v>
      </c>
      <c r="AW137" s="76" t="str">
        <f t="shared" si="128"/>
        <v>0</v>
      </c>
      <c r="AX137" s="76" t="str">
        <f t="shared" si="129"/>
        <v>0</v>
      </c>
      <c r="AY137" s="76" t="str">
        <f t="shared" si="130"/>
        <v>0</v>
      </c>
      <c r="AZ137" s="76" t="str">
        <f t="shared" si="131"/>
        <v>0</v>
      </c>
      <c r="BA137" s="76" t="str">
        <f t="shared" si="132"/>
        <v>0</v>
      </c>
      <c r="BB137" s="76" t="str">
        <f t="shared" si="133"/>
        <v>0</v>
      </c>
      <c r="BC137" s="71"/>
    </row>
    <row r="138" spans="3:55">
      <c r="C138" s="86">
        <v>134</v>
      </c>
      <c r="D138" s="87"/>
      <c r="E138" s="88"/>
      <c r="F138" s="89"/>
      <c r="G138" s="89"/>
      <c r="H138" s="89"/>
      <c r="I138" s="90"/>
      <c r="J138" s="90"/>
      <c r="K138" s="62" t="str">
        <f t="shared" si="90"/>
        <v>00:00</v>
      </c>
      <c r="L138" s="72">
        <f t="shared" si="91"/>
        <v>0</v>
      </c>
      <c r="M138" s="73" t="str">
        <f t="shared" si="92"/>
        <v>0:00:00</v>
      </c>
      <c r="N138" s="74" t="str">
        <f t="shared" si="93"/>
        <v>0:00:00</v>
      </c>
      <c r="O138" s="73" t="str">
        <f t="shared" si="94"/>
        <v>0:00:00</v>
      </c>
      <c r="P138" s="73" t="str">
        <f t="shared" si="95"/>
        <v>0:00:00</v>
      </c>
      <c r="Q138" s="73" t="str">
        <f t="shared" si="96"/>
        <v>0:00:00</v>
      </c>
      <c r="R138" s="73" t="str">
        <f t="shared" si="97"/>
        <v>0:00:00</v>
      </c>
      <c r="S138" s="73" t="str">
        <f t="shared" si="98"/>
        <v>0:00:00</v>
      </c>
      <c r="T138" s="73" t="str">
        <f t="shared" si="99"/>
        <v>0:00:00</v>
      </c>
      <c r="U138" s="73" t="str">
        <f t="shared" si="100"/>
        <v>0:00:00</v>
      </c>
      <c r="V138" s="73" t="str">
        <f t="shared" si="101"/>
        <v>0:00:00</v>
      </c>
      <c r="W138" s="73" t="str">
        <f t="shared" si="102"/>
        <v>0:00:00</v>
      </c>
      <c r="X138" s="73" t="str">
        <f t="shared" si="103"/>
        <v>0:00:00</v>
      </c>
      <c r="Y138" s="73" t="str">
        <f t="shared" si="104"/>
        <v>0:00:00</v>
      </c>
      <c r="Z138" s="73" t="str">
        <f t="shared" si="105"/>
        <v>0:00:00</v>
      </c>
      <c r="AA138" s="73" t="str">
        <f t="shared" si="106"/>
        <v>0:00:00</v>
      </c>
      <c r="AB138" s="73" t="str">
        <f t="shared" si="107"/>
        <v>0:00:00</v>
      </c>
      <c r="AC138" s="73" t="str">
        <f t="shared" si="108"/>
        <v>0:00:00</v>
      </c>
      <c r="AD138" s="73" t="str">
        <f t="shared" si="109"/>
        <v>0:00:00</v>
      </c>
      <c r="AE138" s="73" t="str">
        <f t="shared" si="110"/>
        <v>0:00:00</v>
      </c>
      <c r="AF138" s="73" t="str">
        <f t="shared" si="111"/>
        <v>0:00:00</v>
      </c>
      <c r="AG138" s="73" t="str">
        <f t="shared" si="112"/>
        <v>0:00:00</v>
      </c>
      <c r="AH138" s="75" t="str">
        <f t="shared" si="113"/>
        <v>0</v>
      </c>
      <c r="AI138" s="75" t="str">
        <f t="shared" si="114"/>
        <v>0</v>
      </c>
      <c r="AJ138" s="75" t="str">
        <f t="shared" si="115"/>
        <v>0</v>
      </c>
      <c r="AK138" s="75" t="str">
        <f t="shared" si="116"/>
        <v>0</v>
      </c>
      <c r="AL138" s="75" t="str">
        <f t="shared" si="117"/>
        <v>0</v>
      </c>
      <c r="AM138" s="75" t="str">
        <f t="shared" si="118"/>
        <v>0</v>
      </c>
      <c r="AN138" s="75" t="str">
        <f t="shared" si="119"/>
        <v>0</v>
      </c>
      <c r="AO138" s="75" t="str">
        <f t="shared" si="120"/>
        <v>0</v>
      </c>
      <c r="AP138" s="75" t="str">
        <f t="shared" si="121"/>
        <v>0</v>
      </c>
      <c r="AQ138" s="75" t="str">
        <f t="shared" si="122"/>
        <v>0</v>
      </c>
      <c r="AR138" s="75" t="str">
        <f t="shared" si="123"/>
        <v>0</v>
      </c>
      <c r="AS138" s="76" t="str">
        <f t="shared" si="124"/>
        <v>0</v>
      </c>
      <c r="AT138" s="76" t="str">
        <f t="shared" si="125"/>
        <v>0</v>
      </c>
      <c r="AU138" s="76" t="str">
        <f t="shared" si="126"/>
        <v>0</v>
      </c>
      <c r="AV138" s="76" t="str">
        <f t="shared" si="127"/>
        <v>0</v>
      </c>
      <c r="AW138" s="76" t="str">
        <f t="shared" si="128"/>
        <v>0</v>
      </c>
      <c r="AX138" s="76" t="str">
        <f t="shared" si="129"/>
        <v>0</v>
      </c>
      <c r="AY138" s="76" t="str">
        <f t="shared" si="130"/>
        <v>0</v>
      </c>
      <c r="AZ138" s="76" t="str">
        <f t="shared" si="131"/>
        <v>0</v>
      </c>
      <c r="BA138" s="76" t="str">
        <f t="shared" si="132"/>
        <v>0</v>
      </c>
      <c r="BB138" s="76" t="str">
        <f t="shared" si="133"/>
        <v>0</v>
      </c>
      <c r="BC138" s="71"/>
    </row>
    <row r="139" spans="3:55">
      <c r="C139" s="86">
        <v>135</v>
      </c>
      <c r="D139" s="87"/>
      <c r="E139" s="88"/>
      <c r="F139" s="89"/>
      <c r="G139" s="89"/>
      <c r="H139" s="89"/>
      <c r="I139" s="90"/>
      <c r="J139" s="90"/>
      <c r="K139" s="62" t="str">
        <f t="shared" si="90"/>
        <v>00:00</v>
      </c>
      <c r="L139" s="72">
        <f t="shared" si="91"/>
        <v>0</v>
      </c>
      <c r="M139" s="73" t="str">
        <f t="shared" si="92"/>
        <v>0:00:00</v>
      </c>
      <c r="N139" s="74" t="str">
        <f t="shared" si="93"/>
        <v>0:00:00</v>
      </c>
      <c r="O139" s="73" t="str">
        <f t="shared" si="94"/>
        <v>0:00:00</v>
      </c>
      <c r="P139" s="73" t="str">
        <f t="shared" si="95"/>
        <v>0:00:00</v>
      </c>
      <c r="Q139" s="73" t="str">
        <f t="shared" si="96"/>
        <v>0:00:00</v>
      </c>
      <c r="R139" s="73" t="str">
        <f t="shared" si="97"/>
        <v>0:00:00</v>
      </c>
      <c r="S139" s="73" t="str">
        <f t="shared" si="98"/>
        <v>0:00:00</v>
      </c>
      <c r="T139" s="73" t="str">
        <f t="shared" si="99"/>
        <v>0:00:00</v>
      </c>
      <c r="U139" s="73" t="str">
        <f t="shared" si="100"/>
        <v>0:00:00</v>
      </c>
      <c r="V139" s="73" t="str">
        <f t="shared" si="101"/>
        <v>0:00:00</v>
      </c>
      <c r="W139" s="73" t="str">
        <f t="shared" si="102"/>
        <v>0:00:00</v>
      </c>
      <c r="X139" s="73" t="str">
        <f t="shared" si="103"/>
        <v>0:00:00</v>
      </c>
      <c r="Y139" s="73" t="str">
        <f t="shared" si="104"/>
        <v>0:00:00</v>
      </c>
      <c r="Z139" s="73" t="str">
        <f t="shared" si="105"/>
        <v>0:00:00</v>
      </c>
      <c r="AA139" s="73" t="str">
        <f t="shared" si="106"/>
        <v>0:00:00</v>
      </c>
      <c r="AB139" s="73" t="str">
        <f t="shared" si="107"/>
        <v>0:00:00</v>
      </c>
      <c r="AC139" s="73" t="str">
        <f t="shared" si="108"/>
        <v>0:00:00</v>
      </c>
      <c r="AD139" s="73" t="str">
        <f t="shared" si="109"/>
        <v>0:00:00</v>
      </c>
      <c r="AE139" s="73" t="str">
        <f t="shared" si="110"/>
        <v>0:00:00</v>
      </c>
      <c r="AF139" s="73" t="str">
        <f t="shared" si="111"/>
        <v>0:00:00</v>
      </c>
      <c r="AG139" s="73" t="str">
        <f t="shared" si="112"/>
        <v>0:00:00</v>
      </c>
      <c r="AH139" s="75" t="str">
        <f t="shared" si="113"/>
        <v>0</v>
      </c>
      <c r="AI139" s="75" t="str">
        <f t="shared" si="114"/>
        <v>0</v>
      </c>
      <c r="AJ139" s="75" t="str">
        <f t="shared" si="115"/>
        <v>0</v>
      </c>
      <c r="AK139" s="75" t="str">
        <f t="shared" si="116"/>
        <v>0</v>
      </c>
      <c r="AL139" s="75" t="str">
        <f t="shared" si="117"/>
        <v>0</v>
      </c>
      <c r="AM139" s="75" t="str">
        <f t="shared" si="118"/>
        <v>0</v>
      </c>
      <c r="AN139" s="75" t="str">
        <f t="shared" si="119"/>
        <v>0</v>
      </c>
      <c r="AO139" s="75" t="str">
        <f t="shared" si="120"/>
        <v>0</v>
      </c>
      <c r="AP139" s="75" t="str">
        <f t="shared" si="121"/>
        <v>0</v>
      </c>
      <c r="AQ139" s="75" t="str">
        <f t="shared" si="122"/>
        <v>0</v>
      </c>
      <c r="AR139" s="75" t="str">
        <f t="shared" si="123"/>
        <v>0</v>
      </c>
      <c r="AS139" s="76" t="str">
        <f t="shared" si="124"/>
        <v>0</v>
      </c>
      <c r="AT139" s="76" t="str">
        <f t="shared" si="125"/>
        <v>0</v>
      </c>
      <c r="AU139" s="76" t="str">
        <f t="shared" si="126"/>
        <v>0</v>
      </c>
      <c r="AV139" s="76" t="str">
        <f t="shared" si="127"/>
        <v>0</v>
      </c>
      <c r="AW139" s="76" t="str">
        <f t="shared" si="128"/>
        <v>0</v>
      </c>
      <c r="AX139" s="76" t="str">
        <f t="shared" si="129"/>
        <v>0</v>
      </c>
      <c r="AY139" s="76" t="str">
        <f t="shared" si="130"/>
        <v>0</v>
      </c>
      <c r="AZ139" s="76" t="str">
        <f t="shared" si="131"/>
        <v>0</v>
      </c>
      <c r="BA139" s="76" t="str">
        <f t="shared" si="132"/>
        <v>0</v>
      </c>
      <c r="BB139" s="76" t="str">
        <f t="shared" si="133"/>
        <v>0</v>
      </c>
      <c r="BC139" s="71"/>
    </row>
    <row r="140" spans="3:55">
      <c r="C140" s="86">
        <v>136</v>
      </c>
      <c r="D140" s="87"/>
      <c r="E140" s="88"/>
      <c r="F140" s="89"/>
      <c r="G140" s="89"/>
      <c r="H140" s="89"/>
      <c r="I140" s="90"/>
      <c r="J140" s="90"/>
      <c r="K140" s="62" t="str">
        <f t="shared" si="90"/>
        <v>00:00</v>
      </c>
      <c r="L140" s="72">
        <f t="shared" si="91"/>
        <v>0</v>
      </c>
      <c r="M140" s="73" t="str">
        <f t="shared" si="92"/>
        <v>0:00:00</v>
      </c>
      <c r="N140" s="74" t="str">
        <f t="shared" si="93"/>
        <v>0:00:00</v>
      </c>
      <c r="O140" s="73" t="str">
        <f t="shared" si="94"/>
        <v>0:00:00</v>
      </c>
      <c r="P140" s="73" t="str">
        <f t="shared" si="95"/>
        <v>0:00:00</v>
      </c>
      <c r="Q140" s="73" t="str">
        <f t="shared" si="96"/>
        <v>0:00:00</v>
      </c>
      <c r="R140" s="73" t="str">
        <f t="shared" si="97"/>
        <v>0:00:00</v>
      </c>
      <c r="S140" s="73" t="str">
        <f t="shared" si="98"/>
        <v>0:00:00</v>
      </c>
      <c r="T140" s="73" t="str">
        <f t="shared" si="99"/>
        <v>0:00:00</v>
      </c>
      <c r="U140" s="73" t="str">
        <f t="shared" si="100"/>
        <v>0:00:00</v>
      </c>
      <c r="V140" s="73" t="str">
        <f t="shared" si="101"/>
        <v>0:00:00</v>
      </c>
      <c r="W140" s="73" t="str">
        <f t="shared" si="102"/>
        <v>0:00:00</v>
      </c>
      <c r="X140" s="73" t="str">
        <f t="shared" si="103"/>
        <v>0:00:00</v>
      </c>
      <c r="Y140" s="73" t="str">
        <f t="shared" si="104"/>
        <v>0:00:00</v>
      </c>
      <c r="Z140" s="73" t="str">
        <f t="shared" si="105"/>
        <v>0:00:00</v>
      </c>
      <c r="AA140" s="73" t="str">
        <f t="shared" si="106"/>
        <v>0:00:00</v>
      </c>
      <c r="AB140" s="73" t="str">
        <f t="shared" si="107"/>
        <v>0:00:00</v>
      </c>
      <c r="AC140" s="73" t="str">
        <f t="shared" si="108"/>
        <v>0:00:00</v>
      </c>
      <c r="AD140" s="73" t="str">
        <f t="shared" si="109"/>
        <v>0:00:00</v>
      </c>
      <c r="AE140" s="73" t="str">
        <f t="shared" si="110"/>
        <v>0:00:00</v>
      </c>
      <c r="AF140" s="73" t="str">
        <f t="shared" si="111"/>
        <v>0:00:00</v>
      </c>
      <c r="AG140" s="73" t="str">
        <f t="shared" si="112"/>
        <v>0:00:00</v>
      </c>
      <c r="AH140" s="75" t="str">
        <f t="shared" si="113"/>
        <v>0</v>
      </c>
      <c r="AI140" s="75" t="str">
        <f t="shared" si="114"/>
        <v>0</v>
      </c>
      <c r="AJ140" s="75" t="str">
        <f t="shared" si="115"/>
        <v>0</v>
      </c>
      <c r="AK140" s="75" t="str">
        <f t="shared" si="116"/>
        <v>0</v>
      </c>
      <c r="AL140" s="75" t="str">
        <f t="shared" si="117"/>
        <v>0</v>
      </c>
      <c r="AM140" s="75" t="str">
        <f t="shared" si="118"/>
        <v>0</v>
      </c>
      <c r="AN140" s="75" t="str">
        <f t="shared" si="119"/>
        <v>0</v>
      </c>
      <c r="AO140" s="75" t="str">
        <f t="shared" si="120"/>
        <v>0</v>
      </c>
      <c r="AP140" s="75" t="str">
        <f t="shared" si="121"/>
        <v>0</v>
      </c>
      <c r="AQ140" s="75" t="str">
        <f t="shared" si="122"/>
        <v>0</v>
      </c>
      <c r="AR140" s="75" t="str">
        <f t="shared" si="123"/>
        <v>0</v>
      </c>
      <c r="AS140" s="76" t="str">
        <f t="shared" si="124"/>
        <v>0</v>
      </c>
      <c r="AT140" s="76" t="str">
        <f t="shared" si="125"/>
        <v>0</v>
      </c>
      <c r="AU140" s="76" t="str">
        <f t="shared" si="126"/>
        <v>0</v>
      </c>
      <c r="AV140" s="76" t="str">
        <f t="shared" si="127"/>
        <v>0</v>
      </c>
      <c r="AW140" s="76" t="str">
        <f t="shared" si="128"/>
        <v>0</v>
      </c>
      <c r="AX140" s="76" t="str">
        <f t="shared" si="129"/>
        <v>0</v>
      </c>
      <c r="AY140" s="76" t="str">
        <f t="shared" si="130"/>
        <v>0</v>
      </c>
      <c r="AZ140" s="76" t="str">
        <f t="shared" si="131"/>
        <v>0</v>
      </c>
      <c r="BA140" s="76" t="str">
        <f t="shared" si="132"/>
        <v>0</v>
      </c>
      <c r="BB140" s="76" t="str">
        <f t="shared" si="133"/>
        <v>0</v>
      </c>
      <c r="BC140" s="71"/>
    </row>
    <row r="141" spans="3:55">
      <c r="C141" s="86">
        <v>137</v>
      </c>
      <c r="D141" s="87"/>
      <c r="E141" s="88"/>
      <c r="F141" s="89"/>
      <c r="G141" s="89"/>
      <c r="H141" s="89"/>
      <c r="I141" s="90"/>
      <c r="J141" s="90"/>
      <c r="K141" s="62" t="str">
        <f t="shared" si="90"/>
        <v>00:00</v>
      </c>
      <c r="L141" s="72">
        <f t="shared" si="91"/>
        <v>0</v>
      </c>
      <c r="M141" s="73" t="str">
        <f t="shared" si="92"/>
        <v>0:00:00</v>
      </c>
      <c r="N141" s="74" t="str">
        <f t="shared" si="93"/>
        <v>0:00:00</v>
      </c>
      <c r="O141" s="73" t="str">
        <f t="shared" si="94"/>
        <v>0:00:00</v>
      </c>
      <c r="P141" s="73" t="str">
        <f t="shared" si="95"/>
        <v>0:00:00</v>
      </c>
      <c r="Q141" s="73" t="str">
        <f t="shared" si="96"/>
        <v>0:00:00</v>
      </c>
      <c r="R141" s="73" t="str">
        <f t="shared" si="97"/>
        <v>0:00:00</v>
      </c>
      <c r="S141" s="73" t="str">
        <f t="shared" si="98"/>
        <v>0:00:00</v>
      </c>
      <c r="T141" s="73" t="str">
        <f t="shared" si="99"/>
        <v>0:00:00</v>
      </c>
      <c r="U141" s="73" t="str">
        <f t="shared" si="100"/>
        <v>0:00:00</v>
      </c>
      <c r="V141" s="73" t="str">
        <f t="shared" si="101"/>
        <v>0:00:00</v>
      </c>
      <c r="W141" s="73" t="str">
        <f t="shared" si="102"/>
        <v>0:00:00</v>
      </c>
      <c r="X141" s="73" t="str">
        <f t="shared" si="103"/>
        <v>0:00:00</v>
      </c>
      <c r="Y141" s="73" t="str">
        <f t="shared" si="104"/>
        <v>0:00:00</v>
      </c>
      <c r="Z141" s="73" t="str">
        <f t="shared" si="105"/>
        <v>0:00:00</v>
      </c>
      <c r="AA141" s="73" t="str">
        <f t="shared" si="106"/>
        <v>0:00:00</v>
      </c>
      <c r="AB141" s="73" t="str">
        <f t="shared" si="107"/>
        <v>0:00:00</v>
      </c>
      <c r="AC141" s="73" t="str">
        <f t="shared" si="108"/>
        <v>0:00:00</v>
      </c>
      <c r="AD141" s="73" t="str">
        <f t="shared" si="109"/>
        <v>0:00:00</v>
      </c>
      <c r="AE141" s="73" t="str">
        <f t="shared" si="110"/>
        <v>0:00:00</v>
      </c>
      <c r="AF141" s="73" t="str">
        <f t="shared" si="111"/>
        <v>0:00:00</v>
      </c>
      <c r="AG141" s="73" t="str">
        <f t="shared" si="112"/>
        <v>0:00:00</v>
      </c>
      <c r="AH141" s="75" t="str">
        <f t="shared" si="113"/>
        <v>0</v>
      </c>
      <c r="AI141" s="75" t="str">
        <f t="shared" si="114"/>
        <v>0</v>
      </c>
      <c r="AJ141" s="75" t="str">
        <f t="shared" si="115"/>
        <v>0</v>
      </c>
      <c r="AK141" s="75" t="str">
        <f t="shared" si="116"/>
        <v>0</v>
      </c>
      <c r="AL141" s="75" t="str">
        <f t="shared" si="117"/>
        <v>0</v>
      </c>
      <c r="AM141" s="75" t="str">
        <f t="shared" si="118"/>
        <v>0</v>
      </c>
      <c r="AN141" s="75" t="str">
        <f t="shared" si="119"/>
        <v>0</v>
      </c>
      <c r="AO141" s="75" t="str">
        <f t="shared" si="120"/>
        <v>0</v>
      </c>
      <c r="AP141" s="75" t="str">
        <f t="shared" si="121"/>
        <v>0</v>
      </c>
      <c r="AQ141" s="75" t="str">
        <f t="shared" si="122"/>
        <v>0</v>
      </c>
      <c r="AR141" s="75" t="str">
        <f t="shared" si="123"/>
        <v>0</v>
      </c>
      <c r="AS141" s="76" t="str">
        <f t="shared" si="124"/>
        <v>0</v>
      </c>
      <c r="AT141" s="76" t="str">
        <f t="shared" si="125"/>
        <v>0</v>
      </c>
      <c r="AU141" s="76" t="str">
        <f t="shared" si="126"/>
        <v>0</v>
      </c>
      <c r="AV141" s="76" t="str">
        <f t="shared" si="127"/>
        <v>0</v>
      </c>
      <c r="AW141" s="76" t="str">
        <f t="shared" si="128"/>
        <v>0</v>
      </c>
      <c r="AX141" s="76" t="str">
        <f t="shared" si="129"/>
        <v>0</v>
      </c>
      <c r="AY141" s="76" t="str">
        <f t="shared" si="130"/>
        <v>0</v>
      </c>
      <c r="AZ141" s="76" t="str">
        <f t="shared" si="131"/>
        <v>0</v>
      </c>
      <c r="BA141" s="76" t="str">
        <f t="shared" si="132"/>
        <v>0</v>
      </c>
      <c r="BB141" s="76" t="str">
        <f t="shared" si="133"/>
        <v>0</v>
      </c>
      <c r="BC141" s="71"/>
    </row>
    <row r="142" spans="3:55">
      <c r="C142" s="86">
        <v>138</v>
      </c>
      <c r="D142" s="87"/>
      <c r="E142" s="88"/>
      <c r="F142" s="89"/>
      <c r="G142" s="89"/>
      <c r="H142" s="89"/>
      <c r="I142" s="90"/>
      <c r="J142" s="90"/>
      <c r="K142" s="62" t="str">
        <f t="shared" si="90"/>
        <v>00:00</v>
      </c>
      <c r="L142" s="72">
        <f t="shared" si="91"/>
        <v>0</v>
      </c>
      <c r="M142" s="73" t="str">
        <f t="shared" si="92"/>
        <v>0:00:00</v>
      </c>
      <c r="N142" s="74" t="str">
        <f t="shared" si="93"/>
        <v>0:00:00</v>
      </c>
      <c r="O142" s="73" t="str">
        <f t="shared" si="94"/>
        <v>0:00:00</v>
      </c>
      <c r="P142" s="73" t="str">
        <f t="shared" si="95"/>
        <v>0:00:00</v>
      </c>
      <c r="Q142" s="73" t="str">
        <f t="shared" si="96"/>
        <v>0:00:00</v>
      </c>
      <c r="R142" s="73" t="str">
        <f t="shared" si="97"/>
        <v>0:00:00</v>
      </c>
      <c r="S142" s="73" t="str">
        <f t="shared" si="98"/>
        <v>0:00:00</v>
      </c>
      <c r="T142" s="73" t="str">
        <f t="shared" si="99"/>
        <v>0:00:00</v>
      </c>
      <c r="U142" s="73" t="str">
        <f t="shared" si="100"/>
        <v>0:00:00</v>
      </c>
      <c r="V142" s="73" t="str">
        <f t="shared" si="101"/>
        <v>0:00:00</v>
      </c>
      <c r="W142" s="73" t="str">
        <f t="shared" si="102"/>
        <v>0:00:00</v>
      </c>
      <c r="X142" s="73" t="str">
        <f t="shared" si="103"/>
        <v>0:00:00</v>
      </c>
      <c r="Y142" s="73" t="str">
        <f t="shared" si="104"/>
        <v>0:00:00</v>
      </c>
      <c r="Z142" s="73" t="str">
        <f t="shared" si="105"/>
        <v>0:00:00</v>
      </c>
      <c r="AA142" s="73" t="str">
        <f t="shared" si="106"/>
        <v>0:00:00</v>
      </c>
      <c r="AB142" s="73" t="str">
        <f t="shared" si="107"/>
        <v>0:00:00</v>
      </c>
      <c r="AC142" s="73" t="str">
        <f t="shared" si="108"/>
        <v>0:00:00</v>
      </c>
      <c r="AD142" s="73" t="str">
        <f t="shared" si="109"/>
        <v>0:00:00</v>
      </c>
      <c r="AE142" s="73" t="str">
        <f t="shared" si="110"/>
        <v>0:00:00</v>
      </c>
      <c r="AF142" s="73" t="str">
        <f t="shared" si="111"/>
        <v>0:00:00</v>
      </c>
      <c r="AG142" s="73" t="str">
        <f t="shared" si="112"/>
        <v>0:00:00</v>
      </c>
      <c r="AH142" s="75" t="str">
        <f t="shared" si="113"/>
        <v>0</v>
      </c>
      <c r="AI142" s="75" t="str">
        <f t="shared" si="114"/>
        <v>0</v>
      </c>
      <c r="AJ142" s="75" t="str">
        <f t="shared" si="115"/>
        <v>0</v>
      </c>
      <c r="AK142" s="75" t="str">
        <f t="shared" si="116"/>
        <v>0</v>
      </c>
      <c r="AL142" s="75" t="str">
        <f t="shared" si="117"/>
        <v>0</v>
      </c>
      <c r="AM142" s="75" t="str">
        <f t="shared" si="118"/>
        <v>0</v>
      </c>
      <c r="AN142" s="75" t="str">
        <f t="shared" si="119"/>
        <v>0</v>
      </c>
      <c r="AO142" s="75" t="str">
        <f t="shared" si="120"/>
        <v>0</v>
      </c>
      <c r="AP142" s="75" t="str">
        <f t="shared" si="121"/>
        <v>0</v>
      </c>
      <c r="AQ142" s="75" t="str">
        <f t="shared" si="122"/>
        <v>0</v>
      </c>
      <c r="AR142" s="75" t="str">
        <f t="shared" si="123"/>
        <v>0</v>
      </c>
      <c r="AS142" s="76" t="str">
        <f t="shared" si="124"/>
        <v>0</v>
      </c>
      <c r="AT142" s="76" t="str">
        <f t="shared" si="125"/>
        <v>0</v>
      </c>
      <c r="AU142" s="76" t="str">
        <f t="shared" si="126"/>
        <v>0</v>
      </c>
      <c r="AV142" s="76" t="str">
        <f t="shared" si="127"/>
        <v>0</v>
      </c>
      <c r="AW142" s="76" t="str">
        <f t="shared" si="128"/>
        <v>0</v>
      </c>
      <c r="AX142" s="76" t="str">
        <f t="shared" si="129"/>
        <v>0</v>
      </c>
      <c r="AY142" s="76" t="str">
        <f t="shared" si="130"/>
        <v>0</v>
      </c>
      <c r="AZ142" s="76" t="str">
        <f t="shared" si="131"/>
        <v>0</v>
      </c>
      <c r="BA142" s="76" t="str">
        <f t="shared" si="132"/>
        <v>0</v>
      </c>
      <c r="BB142" s="76" t="str">
        <f t="shared" si="133"/>
        <v>0</v>
      </c>
      <c r="BC142" s="71"/>
    </row>
    <row r="143" spans="3:55">
      <c r="C143" s="86">
        <v>139</v>
      </c>
      <c r="D143" s="87"/>
      <c r="E143" s="88"/>
      <c r="F143" s="89"/>
      <c r="G143" s="89"/>
      <c r="H143" s="89"/>
      <c r="I143" s="90"/>
      <c r="J143" s="90"/>
      <c r="K143" s="62" t="str">
        <f t="shared" si="90"/>
        <v>00:00</v>
      </c>
      <c r="L143" s="72">
        <f t="shared" si="91"/>
        <v>0</v>
      </c>
      <c r="M143" s="73" t="str">
        <f t="shared" si="92"/>
        <v>0:00:00</v>
      </c>
      <c r="N143" s="74" t="str">
        <f t="shared" si="93"/>
        <v>0:00:00</v>
      </c>
      <c r="O143" s="73" t="str">
        <f t="shared" si="94"/>
        <v>0:00:00</v>
      </c>
      <c r="P143" s="73" t="str">
        <f t="shared" si="95"/>
        <v>0:00:00</v>
      </c>
      <c r="Q143" s="73" t="str">
        <f t="shared" si="96"/>
        <v>0:00:00</v>
      </c>
      <c r="R143" s="73" t="str">
        <f t="shared" si="97"/>
        <v>0:00:00</v>
      </c>
      <c r="S143" s="73" t="str">
        <f t="shared" si="98"/>
        <v>0:00:00</v>
      </c>
      <c r="T143" s="73" t="str">
        <f t="shared" si="99"/>
        <v>0:00:00</v>
      </c>
      <c r="U143" s="73" t="str">
        <f t="shared" si="100"/>
        <v>0:00:00</v>
      </c>
      <c r="V143" s="73" t="str">
        <f t="shared" si="101"/>
        <v>0:00:00</v>
      </c>
      <c r="W143" s="73" t="str">
        <f t="shared" si="102"/>
        <v>0:00:00</v>
      </c>
      <c r="X143" s="73" t="str">
        <f t="shared" si="103"/>
        <v>0:00:00</v>
      </c>
      <c r="Y143" s="73" t="str">
        <f t="shared" si="104"/>
        <v>0:00:00</v>
      </c>
      <c r="Z143" s="73" t="str">
        <f t="shared" si="105"/>
        <v>0:00:00</v>
      </c>
      <c r="AA143" s="73" t="str">
        <f t="shared" si="106"/>
        <v>0:00:00</v>
      </c>
      <c r="AB143" s="73" t="str">
        <f t="shared" si="107"/>
        <v>0:00:00</v>
      </c>
      <c r="AC143" s="73" t="str">
        <f t="shared" si="108"/>
        <v>0:00:00</v>
      </c>
      <c r="AD143" s="73" t="str">
        <f t="shared" si="109"/>
        <v>0:00:00</v>
      </c>
      <c r="AE143" s="73" t="str">
        <f t="shared" si="110"/>
        <v>0:00:00</v>
      </c>
      <c r="AF143" s="73" t="str">
        <f t="shared" si="111"/>
        <v>0:00:00</v>
      </c>
      <c r="AG143" s="73" t="str">
        <f t="shared" si="112"/>
        <v>0:00:00</v>
      </c>
      <c r="AH143" s="75" t="str">
        <f t="shared" si="113"/>
        <v>0</v>
      </c>
      <c r="AI143" s="75" t="str">
        <f t="shared" si="114"/>
        <v>0</v>
      </c>
      <c r="AJ143" s="75" t="str">
        <f t="shared" si="115"/>
        <v>0</v>
      </c>
      <c r="AK143" s="75" t="str">
        <f t="shared" si="116"/>
        <v>0</v>
      </c>
      <c r="AL143" s="75" t="str">
        <f t="shared" si="117"/>
        <v>0</v>
      </c>
      <c r="AM143" s="75" t="str">
        <f t="shared" si="118"/>
        <v>0</v>
      </c>
      <c r="AN143" s="75" t="str">
        <f t="shared" si="119"/>
        <v>0</v>
      </c>
      <c r="AO143" s="75" t="str">
        <f t="shared" si="120"/>
        <v>0</v>
      </c>
      <c r="AP143" s="75" t="str">
        <f t="shared" si="121"/>
        <v>0</v>
      </c>
      <c r="AQ143" s="75" t="str">
        <f t="shared" si="122"/>
        <v>0</v>
      </c>
      <c r="AR143" s="75" t="str">
        <f t="shared" si="123"/>
        <v>0</v>
      </c>
      <c r="AS143" s="76" t="str">
        <f t="shared" si="124"/>
        <v>0</v>
      </c>
      <c r="AT143" s="76" t="str">
        <f t="shared" si="125"/>
        <v>0</v>
      </c>
      <c r="AU143" s="76" t="str">
        <f t="shared" si="126"/>
        <v>0</v>
      </c>
      <c r="AV143" s="76" t="str">
        <f t="shared" si="127"/>
        <v>0</v>
      </c>
      <c r="AW143" s="76" t="str">
        <f t="shared" si="128"/>
        <v>0</v>
      </c>
      <c r="AX143" s="76" t="str">
        <f t="shared" si="129"/>
        <v>0</v>
      </c>
      <c r="AY143" s="76" t="str">
        <f t="shared" si="130"/>
        <v>0</v>
      </c>
      <c r="AZ143" s="76" t="str">
        <f t="shared" si="131"/>
        <v>0</v>
      </c>
      <c r="BA143" s="76" t="str">
        <f t="shared" si="132"/>
        <v>0</v>
      </c>
      <c r="BB143" s="76" t="str">
        <f t="shared" si="133"/>
        <v>0</v>
      </c>
      <c r="BC143" s="71"/>
    </row>
    <row r="144" spans="3:55">
      <c r="C144" s="86">
        <v>140</v>
      </c>
      <c r="D144" s="87"/>
      <c r="E144" s="88"/>
      <c r="F144" s="89"/>
      <c r="G144" s="89"/>
      <c r="H144" s="89"/>
      <c r="I144" s="90"/>
      <c r="J144" s="90"/>
      <c r="K144" s="62" t="str">
        <f t="shared" si="90"/>
        <v>00:00</v>
      </c>
      <c r="L144" s="72">
        <f t="shared" si="91"/>
        <v>0</v>
      </c>
      <c r="M144" s="73" t="str">
        <f t="shared" si="92"/>
        <v>0:00:00</v>
      </c>
      <c r="N144" s="74" t="str">
        <f t="shared" si="93"/>
        <v>0:00:00</v>
      </c>
      <c r="O144" s="73" t="str">
        <f t="shared" si="94"/>
        <v>0:00:00</v>
      </c>
      <c r="P144" s="73" t="str">
        <f t="shared" si="95"/>
        <v>0:00:00</v>
      </c>
      <c r="Q144" s="73" t="str">
        <f t="shared" si="96"/>
        <v>0:00:00</v>
      </c>
      <c r="R144" s="73" t="str">
        <f t="shared" si="97"/>
        <v>0:00:00</v>
      </c>
      <c r="S144" s="73" t="str">
        <f t="shared" si="98"/>
        <v>0:00:00</v>
      </c>
      <c r="T144" s="73" t="str">
        <f t="shared" si="99"/>
        <v>0:00:00</v>
      </c>
      <c r="U144" s="73" t="str">
        <f t="shared" si="100"/>
        <v>0:00:00</v>
      </c>
      <c r="V144" s="73" t="str">
        <f t="shared" si="101"/>
        <v>0:00:00</v>
      </c>
      <c r="W144" s="73" t="str">
        <f t="shared" si="102"/>
        <v>0:00:00</v>
      </c>
      <c r="X144" s="73" t="str">
        <f t="shared" si="103"/>
        <v>0:00:00</v>
      </c>
      <c r="Y144" s="73" t="str">
        <f t="shared" si="104"/>
        <v>0:00:00</v>
      </c>
      <c r="Z144" s="73" t="str">
        <f t="shared" si="105"/>
        <v>0:00:00</v>
      </c>
      <c r="AA144" s="73" t="str">
        <f t="shared" si="106"/>
        <v>0:00:00</v>
      </c>
      <c r="AB144" s="73" t="str">
        <f t="shared" si="107"/>
        <v>0:00:00</v>
      </c>
      <c r="AC144" s="73" t="str">
        <f t="shared" si="108"/>
        <v>0:00:00</v>
      </c>
      <c r="AD144" s="73" t="str">
        <f t="shared" si="109"/>
        <v>0:00:00</v>
      </c>
      <c r="AE144" s="73" t="str">
        <f t="shared" si="110"/>
        <v>0:00:00</v>
      </c>
      <c r="AF144" s="73" t="str">
        <f t="shared" si="111"/>
        <v>0:00:00</v>
      </c>
      <c r="AG144" s="73" t="str">
        <f t="shared" si="112"/>
        <v>0:00:00</v>
      </c>
      <c r="AH144" s="75" t="str">
        <f t="shared" si="113"/>
        <v>0</v>
      </c>
      <c r="AI144" s="75" t="str">
        <f t="shared" si="114"/>
        <v>0</v>
      </c>
      <c r="AJ144" s="75" t="str">
        <f t="shared" si="115"/>
        <v>0</v>
      </c>
      <c r="AK144" s="75" t="str">
        <f t="shared" si="116"/>
        <v>0</v>
      </c>
      <c r="AL144" s="75" t="str">
        <f t="shared" si="117"/>
        <v>0</v>
      </c>
      <c r="AM144" s="75" t="str">
        <f t="shared" si="118"/>
        <v>0</v>
      </c>
      <c r="AN144" s="75" t="str">
        <f t="shared" si="119"/>
        <v>0</v>
      </c>
      <c r="AO144" s="75" t="str">
        <f t="shared" si="120"/>
        <v>0</v>
      </c>
      <c r="AP144" s="75" t="str">
        <f t="shared" si="121"/>
        <v>0</v>
      </c>
      <c r="AQ144" s="75" t="str">
        <f t="shared" si="122"/>
        <v>0</v>
      </c>
      <c r="AR144" s="75" t="str">
        <f t="shared" si="123"/>
        <v>0</v>
      </c>
      <c r="AS144" s="76" t="str">
        <f t="shared" si="124"/>
        <v>0</v>
      </c>
      <c r="AT144" s="76" t="str">
        <f t="shared" si="125"/>
        <v>0</v>
      </c>
      <c r="AU144" s="76" t="str">
        <f t="shared" si="126"/>
        <v>0</v>
      </c>
      <c r="AV144" s="76" t="str">
        <f t="shared" si="127"/>
        <v>0</v>
      </c>
      <c r="AW144" s="76" t="str">
        <f t="shared" si="128"/>
        <v>0</v>
      </c>
      <c r="AX144" s="76" t="str">
        <f t="shared" si="129"/>
        <v>0</v>
      </c>
      <c r="AY144" s="76" t="str">
        <f t="shared" si="130"/>
        <v>0</v>
      </c>
      <c r="AZ144" s="76" t="str">
        <f t="shared" si="131"/>
        <v>0</v>
      </c>
      <c r="BA144" s="76" t="str">
        <f t="shared" si="132"/>
        <v>0</v>
      </c>
      <c r="BB144" s="76" t="str">
        <f t="shared" si="133"/>
        <v>0</v>
      </c>
      <c r="BC144" s="71"/>
    </row>
    <row r="145" spans="3:55">
      <c r="C145" s="86">
        <v>141</v>
      </c>
      <c r="D145" s="87"/>
      <c r="E145" s="88"/>
      <c r="F145" s="89"/>
      <c r="G145" s="89"/>
      <c r="H145" s="89"/>
      <c r="I145" s="90"/>
      <c r="J145" s="90"/>
      <c r="K145" s="62" t="str">
        <f t="shared" si="90"/>
        <v>00:00</v>
      </c>
      <c r="L145" s="72">
        <f t="shared" si="91"/>
        <v>0</v>
      </c>
      <c r="M145" s="73" t="str">
        <f t="shared" si="92"/>
        <v>0:00:00</v>
      </c>
      <c r="N145" s="74" t="str">
        <f t="shared" si="93"/>
        <v>0:00:00</v>
      </c>
      <c r="O145" s="73" t="str">
        <f t="shared" si="94"/>
        <v>0:00:00</v>
      </c>
      <c r="P145" s="73" t="str">
        <f t="shared" si="95"/>
        <v>0:00:00</v>
      </c>
      <c r="Q145" s="73" t="str">
        <f t="shared" si="96"/>
        <v>0:00:00</v>
      </c>
      <c r="R145" s="73" t="str">
        <f t="shared" si="97"/>
        <v>0:00:00</v>
      </c>
      <c r="S145" s="73" t="str">
        <f t="shared" si="98"/>
        <v>0:00:00</v>
      </c>
      <c r="T145" s="73" t="str">
        <f t="shared" si="99"/>
        <v>0:00:00</v>
      </c>
      <c r="U145" s="73" t="str">
        <f t="shared" si="100"/>
        <v>0:00:00</v>
      </c>
      <c r="V145" s="73" t="str">
        <f t="shared" si="101"/>
        <v>0:00:00</v>
      </c>
      <c r="W145" s="73" t="str">
        <f t="shared" si="102"/>
        <v>0:00:00</v>
      </c>
      <c r="X145" s="73" t="str">
        <f t="shared" si="103"/>
        <v>0:00:00</v>
      </c>
      <c r="Y145" s="73" t="str">
        <f t="shared" si="104"/>
        <v>0:00:00</v>
      </c>
      <c r="Z145" s="73" t="str">
        <f t="shared" si="105"/>
        <v>0:00:00</v>
      </c>
      <c r="AA145" s="73" t="str">
        <f t="shared" si="106"/>
        <v>0:00:00</v>
      </c>
      <c r="AB145" s="73" t="str">
        <f t="shared" si="107"/>
        <v>0:00:00</v>
      </c>
      <c r="AC145" s="73" t="str">
        <f t="shared" si="108"/>
        <v>0:00:00</v>
      </c>
      <c r="AD145" s="73" t="str">
        <f t="shared" si="109"/>
        <v>0:00:00</v>
      </c>
      <c r="AE145" s="73" t="str">
        <f t="shared" si="110"/>
        <v>0:00:00</v>
      </c>
      <c r="AF145" s="73" t="str">
        <f t="shared" si="111"/>
        <v>0:00:00</v>
      </c>
      <c r="AG145" s="73" t="str">
        <f t="shared" si="112"/>
        <v>0:00:00</v>
      </c>
      <c r="AH145" s="75" t="str">
        <f t="shared" si="113"/>
        <v>0</v>
      </c>
      <c r="AI145" s="75" t="str">
        <f t="shared" si="114"/>
        <v>0</v>
      </c>
      <c r="AJ145" s="75" t="str">
        <f t="shared" si="115"/>
        <v>0</v>
      </c>
      <c r="AK145" s="75" t="str">
        <f t="shared" si="116"/>
        <v>0</v>
      </c>
      <c r="AL145" s="75" t="str">
        <f t="shared" si="117"/>
        <v>0</v>
      </c>
      <c r="AM145" s="75" t="str">
        <f t="shared" si="118"/>
        <v>0</v>
      </c>
      <c r="AN145" s="75" t="str">
        <f t="shared" si="119"/>
        <v>0</v>
      </c>
      <c r="AO145" s="75" t="str">
        <f t="shared" si="120"/>
        <v>0</v>
      </c>
      <c r="AP145" s="75" t="str">
        <f t="shared" si="121"/>
        <v>0</v>
      </c>
      <c r="AQ145" s="75" t="str">
        <f t="shared" si="122"/>
        <v>0</v>
      </c>
      <c r="AR145" s="75" t="str">
        <f t="shared" si="123"/>
        <v>0</v>
      </c>
      <c r="AS145" s="76" t="str">
        <f t="shared" si="124"/>
        <v>0</v>
      </c>
      <c r="AT145" s="76" t="str">
        <f t="shared" si="125"/>
        <v>0</v>
      </c>
      <c r="AU145" s="76" t="str">
        <f t="shared" si="126"/>
        <v>0</v>
      </c>
      <c r="AV145" s="76" t="str">
        <f t="shared" si="127"/>
        <v>0</v>
      </c>
      <c r="AW145" s="76" t="str">
        <f t="shared" si="128"/>
        <v>0</v>
      </c>
      <c r="AX145" s="76" t="str">
        <f t="shared" si="129"/>
        <v>0</v>
      </c>
      <c r="AY145" s="76" t="str">
        <f t="shared" si="130"/>
        <v>0</v>
      </c>
      <c r="AZ145" s="76" t="str">
        <f t="shared" si="131"/>
        <v>0</v>
      </c>
      <c r="BA145" s="76" t="str">
        <f t="shared" si="132"/>
        <v>0</v>
      </c>
      <c r="BB145" s="76" t="str">
        <f t="shared" si="133"/>
        <v>0</v>
      </c>
      <c r="BC145" s="71"/>
    </row>
    <row r="146" spans="3:55">
      <c r="C146" s="86">
        <v>142</v>
      </c>
      <c r="D146" s="87"/>
      <c r="E146" s="88"/>
      <c r="F146" s="89"/>
      <c r="G146" s="89"/>
      <c r="H146" s="89"/>
      <c r="I146" s="90"/>
      <c r="J146" s="90"/>
      <c r="K146" s="62" t="str">
        <f t="shared" si="90"/>
        <v>00:00</v>
      </c>
      <c r="L146" s="72">
        <f t="shared" si="91"/>
        <v>0</v>
      </c>
      <c r="M146" s="73" t="str">
        <f t="shared" si="92"/>
        <v>0:00:00</v>
      </c>
      <c r="N146" s="74" t="str">
        <f t="shared" si="93"/>
        <v>0:00:00</v>
      </c>
      <c r="O146" s="73" t="str">
        <f t="shared" si="94"/>
        <v>0:00:00</v>
      </c>
      <c r="P146" s="73" t="str">
        <f t="shared" si="95"/>
        <v>0:00:00</v>
      </c>
      <c r="Q146" s="73" t="str">
        <f t="shared" si="96"/>
        <v>0:00:00</v>
      </c>
      <c r="R146" s="73" t="str">
        <f t="shared" si="97"/>
        <v>0:00:00</v>
      </c>
      <c r="S146" s="73" t="str">
        <f t="shared" si="98"/>
        <v>0:00:00</v>
      </c>
      <c r="T146" s="73" t="str">
        <f t="shared" si="99"/>
        <v>0:00:00</v>
      </c>
      <c r="U146" s="73" t="str">
        <f t="shared" si="100"/>
        <v>0:00:00</v>
      </c>
      <c r="V146" s="73" t="str">
        <f t="shared" si="101"/>
        <v>0:00:00</v>
      </c>
      <c r="W146" s="73" t="str">
        <f t="shared" si="102"/>
        <v>0:00:00</v>
      </c>
      <c r="X146" s="73" t="str">
        <f t="shared" si="103"/>
        <v>0:00:00</v>
      </c>
      <c r="Y146" s="73" t="str">
        <f t="shared" si="104"/>
        <v>0:00:00</v>
      </c>
      <c r="Z146" s="73" t="str">
        <f t="shared" si="105"/>
        <v>0:00:00</v>
      </c>
      <c r="AA146" s="73" t="str">
        <f t="shared" si="106"/>
        <v>0:00:00</v>
      </c>
      <c r="AB146" s="73" t="str">
        <f t="shared" si="107"/>
        <v>0:00:00</v>
      </c>
      <c r="AC146" s="73" t="str">
        <f t="shared" si="108"/>
        <v>0:00:00</v>
      </c>
      <c r="AD146" s="73" t="str">
        <f t="shared" si="109"/>
        <v>0:00:00</v>
      </c>
      <c r="AE146" s="73" t="str">
        <f t="shared" si="110"/>
        <v>0:00:00</v>
      </c>
      <c r="AF146" s="73" t="str">
        <f t="shared" si="111"/>
        <v>0:00:00</v>
      </c>
      <c r="AG146" s="73" t="str">
        <f t="shared" si="112"/>
        <v>0:00:00</v>
      </c>
      <c r="AH146" s="75" t="str">
        <f t="shared" si="113"/>
        <v>0</v>
      </c>
      <c r="AI146" s="75" t="str">
        <f t="shared" si="114"/>
        <v>0</v>
      </c>
      <c r="AJ146" s="75" t="str">
        <f t="shared" si="115"/>
        <v>0</v>
      </c>
      <c r="AK146" s="75" t="str">
        <f t="shared" si="116"/>
        <v>0</v>
      </c>
      <c r="AL146" s="75" t="str">
        <f t="shared" si="117"/>
        <v>0</v>
      </c>
      <c r="AM146" s="75" t="str">
        <f t="shared" si="118"/>
        <v>0</v>
      </c>
      <c r="AN146" s="75" t="str">
        <f t="shared" si="119"/>
        <v>0</v>
      </c>
      <c r="AO146" s="75" t="str">
        <f t="shared" si="120"/>
        <v>0</v>
      </c>
      <c r="AP146" s="75" t="str">
        <f t="shared" si="121"/>
        <v>0</v>
      </c>
      <c r="AQ146" s="75" t="str">
        <f t="shared" si="122"/>
        <v>0</v>
      </c>
      <c r="AR146" s="75" t="str">
        <f t="shared" si="123"/>
        <v>0</v>
      </c>
      <c r="AS146" s="76" t="str">
        <f t="shared" si="124"/>
        <v>0</v>
      </c>
      <c r="AT146" s="76" t="str">
        <f t="shared" si="125"/>
        <v>0</v>
      </c>
      <c r="AU146" s="76" t="str">
        <f t="shared" si="126"/>
        <v>0</v>
      </c>
      <c r="AV146" s="76" t="str">
        <f t="shared" si="127"/>
        <v>0</v>
      </c>
      <c r="AW146" s="76" t="str">
        <f t="shared" si="128"/>
        <v>0</v>
      </c>
      <c r="AX146" s="76" t="str">
        <f t="shared" si="129"/>
        <v>0</v>
      </c>
      <c r="AY146" s="76" t="str">
        <f t="shared" si="130"/>
        <v>0</v>
      </c>
      <c r="AZ146" s="76" t="str">
        <f t="shared" si="131"/>
        <v>0</v>
      </c>
      <c r="BA146" s="76" t="str">
        <f t="shared" si="132"/>
        <v>0</v>
      </c>
      <c r="BB146" s="76" t="str">
        <f t="shared" si="133"/>
        <v>0</v>
      </c>
      <c r="BC146" s="71"/>
    </row>
    <row r="147" spans="3:55">
      <c r="C147" s="86">
        <v>143</v>
      </c>
      <c r="D147" s="87"/>
      <c r="E147" s="88"/>
      <c r="F147" s="89"/>
      <c r="G147" s="89"/>
      <c r="H147" s="89"/>
      <c r="I147" s="90"/>
      <c r="J147" s="90"/>
      <c r="K147" s="62" t="str">
        <f t="shared" si="90"/>
        <v>00:00</v>
      </c>
      <c r="L147" s="72">
        <f t="shared" si="91"/>
        <v>0</v>
      </c>
      <c r="M147" s="73" t="str">
        <f t="shared" si="92"/>
        <v>0:00:00</v>
      </c>
      <c r="N147" s="74" t="str">
        <f t="shared" si="93"/>
        <v>0:00:00</v>
      </c>
      <c r="O147" s="73" t="str">
        <f t="shared" si="94"/>
        <v>0:00:00</v>
      </c>
      <c r="P147" s="73" t="str">
        <f t="shared" si="95"/>
        <v>0:00:00</v>
      </c>
      <c r="Q147" s="73" t="str">
        <f t="shared" si="96"/>
        <v>0:00:00</v>
      </c>
      <c r="R147" s="73" t="str">
        <f t="shared" si="97"/>
        <v>0:00:00</v>
      </c>
      <c r="S147" s="73" t="str">
        <f t="shared" si="98"/>
        <v>0:00:00</v>
      </c>
      <c r="T147" s="73" t="str">
        <f t="shared" si="99"/>
        <v>0:00:00</v>
      </c>
      <c r="U147" s="73" t="str">
        <f t="shared" si="100"/>
        <v>0:00:00</v>
      </c>
      <c r="V147" s="73" t="str">
        <f t="shared" si="101"/>
        <v>0:00:00</v>
      </c>
      <c r="W147" s="73" t="str">
        <f t="shared" si="102"/>
        <v>0:00:00</v>
      </c>
      <c r="X147" s="73" t="str">
        <f t="shared" si="103"/>
        <v>0:00:00</v>
      </c>
      <c r="Y147" s="73" t="str">
        <f t="shared" si="104"/>
        <v>0:00:00</v>
      </c>
      <c r="Z147" s="73" t="str">
        <f t="shared" si="105"/>
        <v>0:00:00</v>
      </c>
      <c r="AA147" s="73" t="str">
        <f t="shared" si="106"/>
        <v>0:00:00</v>
      </c>
      <c r="AB147" s="73" t="str">
        <f t="shared" si="107"/>
        <v>0:00:00</v>
      </c>
      <c r="AC147" s="73" t="str">
        <f t="shared" si="108"/>
        <v>0:00:00</v>
      </c>
      <c r="AD147" s="73" t="str">
        <f t="shared" si="109"/>
        <v>0:00:00</v>
      </c>
      <c r="AE147" s="73" t="str">
        <f t="shared" si="110"/>
        <v>0:00:00</v>
      </c>
      <c r="AF147" s="73" t="str">
        <f t="shared" si="111"/>
        <v>0:00:00</v>
      </c>
      <c r="AG147" s="73" t="str">
        <f t="shared" si="112"/>
        <v>0:00:00</v>
      </c>
      <c r="AH147" s="75" t="str">
        <f t="shared" si="113"/>
        <v>0</v>
      </c>
      <c r="AI147" s="75" t="str">
        <f t="shared" si="114"/>
        <v>0</v>
      </c>
      <c r="AJ147" s="75" t="str">
        <f t="shared" si="115"/>
        <v>0</v>
      </c>
      <c r="AK147" s="75" t="str">
        <f t="shared" si="116"/>
        <v>0</v>
      </c>
      <c r="AL147" s="75" t="str">
        <f t="shared" si="117"/>
        <v>0</v>
      </c>
      <c r="AM147" s="75" t="str">
        <f t="shared" si="118"/>
        <v>0</v>
      </c>
      <c r="AN147" s="75" t="str">
        <f t="shared" si="119"/>
        <v>0</v>
      </c>
      <c r="AO147" s="75" t="str">
        <f t="shared" si="120"/>
        <v>0</v>
      </c>
      <c r="AP147" s="75" t="str">
        <f t="shared" si="121"/>
        <v>0</v>
      </c>
      <c r="AQ147" s="75" t="str">
        <f t="shared" si="122"/>
        <v>0</v>
      </c>
      <c r="AR147" s="75" t="str">
        <f t="shared" si="123"/>
        <v>0</v>
      </c>
      <c r="AS147" s="76" t="str">
        <f t="shared" si="124"/>
        <v>0</v>
      </c>
      <c r="AT147" s="76" t="str">
        <f t="shared" si="125"/>
        <v>0</v>
      </c>
      <c r="AU147" s="76" t="str">
        <f t="shared" si="126"/>
        <v>0</v>
      </c>
      <c r="AV147" s="76" t="str">
        <f t="shared" si="127"/>
        <v>0</v>
      </c>
      <c r="AW147" s="76" t="str">
        <f t="shared" si="128"/>
        <v>0</v>
      </c>
      <c r="AX147" s="76" t="str">
        <f t="shared" si="129"/>
        <v>0</v>
      </c>
      <c r="AY147" s="76" t="str">
        <f t="shared" si="130"/>
        <v>0</v>
      </c>
      <c r="AZ147" s="76" t="str">
        <f t="shared" si="131"/>
        <v>0</v>
      </c>
      <c r="BA147" s="76" t="str">
        <f t="shared" si="132"/>
        <v>0</v>
      </c>
      <c r="BB147" s="76" t="str">
        <f t="shared" si="133"/>
        <v>0</v>
      </c>
      <c r="BC147" s="71"/>
    </row>
    <row r="148" spans="3:55">
      <c r="C148" s="86">
        <v>144</v>
      </c>
      <c r="D148" s="87"/>
      <c r="E148" s="88"/>
      <c r="F148" s="89"/>
      <c r="G148" s="89"/>
      <c r="H148" s="89"/>
      <c r="I148" s="90"/>
      <c r="J148" s="90"/>
      <c r="K148" s="62" t="str">
        <f t="shared" si="90"/>
        <v>00:00</v>
      </c>
      <c r="L148" s="72">
        <f t="shared" si="91"/>
        <v>0</v>
      </c>
      <c r="M148" s="73" t="str">
        <f t="shared" si="92"/>
        <v>0:00:00</v>
      </c>
      <c r="N148" s="74" t="str">
        <f t="shared" si="93"/>
        <v>0:00:00</v>
      </c>
      <c r="O148" s="73" t="str">
        <f t="shared" si="94"/>
        <v>0:00:00</v>
      </c>
      <c r="P148" s="73" t="str">
        <f t="shared" si="95"/>
        <v>0:00:00</v>
      </c>
      <c r="Q148" s="73" t="str">
        <f t="shared" si="96"/>
        <v>0:00:00</v>
      </c>
      <c r="R148" s="73" t="str">
        <f t="shared" si="97"/>
        <v>0:00:00</v>
      </c>
      <c r="S148" s="73" t="str">
        <f t="shared" si="98"/>
        <v>0:00:00</v>
      </c>
      <c r="T148" s="73" t="str">
        <f t="shared" si="99"/>
        <v>0:00:00</v>
      </c>
      <c r="U148" s="73" t="str">
        <f t="shared" si="100"/>
        <v>0:00:00</v>
      </c>
      <c r="V148" s="73" t="str">
        <f t="shared" si="101"/>
        <v>0:00:00</v>
      </c>
      <c r="W148" s="73" t="str">
        <f t="shared" si="102"/>
        <v>0:00:00</v>
      </c>
      <c r="X148" s="73" t="str">
        <f t="shared" si="103"/>
        <v>0:00:00</v>
      </c>
      <c r="Y148" s="73" t="str">
        <f t="shared" si="104"/>
        <v>0:00:00</v>
      </c>
      <c r="Z148" s="73" t="str">
        <f t="shared" si="105"/>
        <v>0:00:00</v>
      </c>
      <c r="AA148" s="73" t="str">
        <f t="shared" si="106"/>
        <v>0:00:00</v>
      </c>
      <c r="AB148" s="73" t="str">
        <f t="shared" si="107"/>
        <v>0:00:00</v>
      </c>
      <c r="AC148" s="73" t="str">
        <f t="shared" si="108"/>
        <v>0:00:00</v>
      </c>
      <c r="AD148" s="73" t="str">
        <f t="shared" si="109"/>
        <v>0:00:00</v>
      </c>
      <c r="AE148" s="73" t="str">
        <f t="shared" si="110"/>
        <v>0:00:00</v>
      </c>
      <c r="AF148" s="73" t="str">
        <f t="shared" si="111"/>
        <v>0:00:00</v>
      </c>
      <c r="AG148" s="73" t="str">
        <f t="shared" si="112"/>
        <v>0:00:00</v>
      </c>
      <c r="AH148" s="75" t="str">
        <f t="shared" si="113"/>
        <v>0</v>
      </c>
      <c r="AI148" s="75" t="str">
        <f t="shared" si="114"/>
        <v>0</v>
      </c>
      <c r="AJ148" s="75" t="str">
        <f t="shared" si="115"/>
        <v>0</v>
      </c>
      <c r="AK148" s="75" t="str">
        <f t="shared" si="116"/>
        <v>0</v>
      </c>
      <c r="AL148" s="75" t="str">
        <f t="shared" si="117"/>
        <v>0</v>
      </c>
      <c r="AM148" s="75" t="str">
        <f t="shared" si="118"/>
        <v>0</v>
      </c>
      <c r="AN148" s="75" t="str">
        <f t="shared" si="119"/>
        <v>0</v>
      </c>
      <c r="AO148" s="75" t="str">
        <f t="shared" si="120"/>
        <v>0</v>
      </c>
      <c r="AP148" s="75" t="str">
        <f t="shared" si="121"/>
        <v>0</v>
      </c>
      <c r="AQ148" s="75" t="str">
        <f t="shared" si="122"/>
        <v>0</v>
      </c>
      <c r="AR148" s="75" t="str">
        <f t="shared" si="123"/>
        <v>0</v>
      </c>
      <c r="AS148" s="76" t="str">
        <f t="shared" si="124"/>
        <v>0</v>
      </c>
      <c r="AT148" s="76" t="str">
        <f t="shared" si="125"/>
        <v>0</v>
      </c>
      <c r="AU148" s="76" t="str">
        <f t="shared" si="126"/>
        <v>0</v>
      </c>
      <c r="AV148" s="76" t="str">
        <f t="shared" si="127"/>
        <v>0</v>
      </c>
      <c r="AW148" s="76" t="str">
        <f t="shared" si="128"/>
        <v>0</v>
      </c>
      <c r="AX148" s="76" t="str">
        <f t="shared" si="129"/>
        <v>0</v>
      </c>
      <c r="AY148" s="76" t="str">
        <f t="shared" si="130"/>
        <v>0</v>
      </c>
      <c r="AZ148" s="76" t="str">
        <f t="shared" si="131"/>
        <v>0</v>
      </c>
      <c r="BA148" s="76" t="str">
        <f t="shared" si="132"/>
        <v>0</v>
      </c>
      <c r="BB148" s="76" t="str">
        <f t="shared" si="133"/>
        <v>0</v>
      </c>
      <c r="BC148" s="71"/>
    </row>
    <row r="149" spans="3:55">
      <c r="C149" s="86">
        <v>145</v>
      </c>
      <c r="D149" s="87"/>
      <c r="E149" s="88"/>
      <c r="F149" s="89"/>
      <c r="G149" s="89"/>
      <c r="H149" s="89"/>
      <c r="I149" s="90"/>
      <c r="J149" s="90"/>
      <c r="K149" s="62" t="str">
        <f t="shared" si="90"/>
        <v>00:00</v>
      </c>
      <c r="L149" s="72">
        <f t="shared" si="91"/>
        <v>0</v>
      </c>
      <c r="M149" s="73" t="str">
        <f t="shared" si="92"/>
        <v>0:00:00</v>
      </c>
      <c r="N149" s="74" t="str">
        <f t="shared" si="93"/>
        <v>0:00:00</v>
      </c>
      <c r="O149" s="73" t="str">
        <f t="shared" si="94"/>
        <v>0:00:00</v>
      </c>
      <c r="P149" s="73" t="str">
        <f t="shared" si="95"/>
        <v>0:00:00</v>
      </c>
      <c r="Q149" s="73" t="str">
        <f t="shared" si="96"/>
        <v>0:00:00</v>
      </c>
      <c r="R149" s="73" t="str">
        <f t="shared" si="97"/>
        <v>0:00:00</v>
      </c>
      <c r="S149" s="73" t="str">
        <f t="shared" si="98"/>
        <v>0:00:00</v>
      </c>
      <c r="T149" s="73" t="str">
        <f t="shared" si="99"/>
        <v>0:00:00</v>
      </c>
      <c r="U149" s="73" t="str">
        <f t="shared" si="100"/>
        <v>0:00:00</v>
      </c>
      <c r="V149" s="73" t="str">
        <f t="shared" si="101"/>
        <v>0:00:00</v>
      </c>
      <c r="W149" s="73" t="str">
        <f t="shared" si="102"/>
        <v>0:00:00</v>
      </c>
      <c r="X149" s="73" t="str">
        <f t="shared" si="103"/>
        <v>0:00:00</v>
      </c>
      <c r="Y149" s="73" t="str">
        <f t="shared" si="104"/>
        <v>0:00:00</v>
      </c>
      <c r="Z149" s="73" t="str">
        <f t="shared" si="105"/>
        <v>0:00:00</v>
      </c>
      <c r="AA149" s="73" t="str">
        <f t="shared" si="106"/>
        <v>0:00:00</v>
      </c>
      <c r="AB149" s="73" t="str">
        <f t="shared" si="107"/>
        <v>0:00:00</v>
      </c>
      <c r="AC149" s="73" t="str">
        <f t="shared" si="108"/>
        <v>0:00:00</v>
      </c>
      <c r="AD149" s="73" t="str">
        <f t="shared" si="109"/>
        <v>0:00:00</v>
      </c>
      <c r="AE149" s="73" t="str">
        <f t="shared" si="110"/>
        <v>0:00:00</v>
      </c>
      <c r="AF149" s="73" t="str">
        <f t="shared" si="111"/>
        <v>0:00:00</v>
      </c>
      <c r="AG149" s="73" t="str">
        <f t="shared" si="112"/>
        <v>0:00:00</v>
      </c>
      <c r="AH149" s="75" t="str">
        <f t="shared" si="113"/>
        <v>0</v>
      </c>
      <c r="AI149" s="75" t="str">
        <f t="shared" si="114"/>
        <v>0</v>
      </c>
      <c r="AJ149" s="75" t="str">
        <f t="shared" si="115"/>
        <v>0</v>
      </c>
      <c r="AK149" s="75" t="str">
        <f t="shared" si="116"/>
        <v>0</v>
      </c>
      <c r="AL149" s="75" t="str">
        <f t="shared" si="117"/>
        <v>0</v>
      </c>
      <c r="AM149" s="75" t="str">
        <f t="shared" si="118"/>
        <v>0</v>
      </c>
      <c r="AN149" s="75" t="str">
        <f t="shared" si="119"/>
        <v>0</v>
      </c>
      <c r="AO149" s="75" t="str">
        <f t="shared" si="120"/>
        <v>0</v>
      </c>
      <c r="AP149" s="75" t="str">
        <f t="shared" si="121"/>
        <v>0</v>
      </c>
      <c r="AQ149" s="75" t="str">
        <f t="shared" si="122"/>
        <v>0</v>
      </c>
      <c r="AR149" s="75" t="str">
        <f t="shared" si="123"/>
        <v>0</v>
      </c>
      <c r="AS149" s="76" t="str">
        <f t="shared" si="124"/>
        <v>0</v>
      </c>
      <c r="AT149" s="76" t="str">
        <f t="shared" si="125"/>
        <v>0</v>
      </c>
      <c r="AU149" s="76" t="str">
        <f t="shared" si="126"/>
        <v>0</v>
      </c>
      <c r="AV149" s="76" t="str">
        <f t="shared" si="127"/>
        <v>0</v>
      </c>
      <c r="AW149" s="76" t="str">
        <f t="shared" si="128"/>
        <v>0</v>
      </c>
      <c r="AX149" s="76" t="str">
        <f t="shared" si="129"/>
        <v>0</v>
      </c>
      <c r="AY149" s="76" t="str">
        <f t="shared" si="130"/>
        <v>0</v>
      </c>
      <c r="AZ149" s="76" t="str">
        <f t="shared" si="131"/>
        <v>0</v>
      </c>
      <c r="BA149" s="76" t="str">
        <f t="shared" si="132"/>
        <v>0</v>
      </c>
      <c r="BB149" s="76" t="str">
        <f t="shared" si="133"/>
        <v>0</v>
      </c>
      <c r="BC149" s="71"/>
    </row>
    <row r="150" spans="3:55">
      <c r="C150" s="86">
        <v>146</v>
      </c>
      <c r="D150" s="87"/>
      <c r="E150" s="88"/>
      <c r="F150" s="89"/>
      <c r="G150" s="89"/>
      <c r="H150" s="89"/>
      <c r="I150" s="90"/>
      <c r="J150" s="90"/>
      <c r="K150" s="62" t="str">
        <f t="shared" si="90"/>
        <v>00:00</v>
      </c>
      <c r="L150" s="72">
        <f t="shared" si="91"/>
        <v>0</v>
      </c>
      <c r="M150" s="73" t="str">
        <f t="shared" si="92"/>
        <v>0:00:00</v>
      </c>
      <c r="N150" s="74" t="str">
        <f t="shared" si="93"/>
        <v>0:00:00</v>
      </c>
      <c r="O150" s="73" t="str">
        <f t="shared" si="94"/>
        <v>0:00:00</v>
      </c>
      <c r="P150" s="73" t="str">
        <f t="shared" si="95"/>
        <v>0:00:00</v>
      </c>
      <c r="Q150" s="73" t="str">
        <f t="shared" si="96"/>
        <v>0:00:00</v>
      </c>
      <c r="R150" s="73" t="str">
        <f t="shared" si="97"/>
        <v>0:00:00</v>
      </c>
      <c r="S150" s="73" t="str">
        <f t="shared" si="98"/>
        <v>0:00:00</v>
      </c>
      <c r="T150" s="73" t="str">
        <f t="shared" si="99"/>
        <v>0:00:00</v>
      </c>
      <c r="U150" s="73" t="str">
        <f t="shared" si="100"/>
        <v>0:00:00</v>
      </c>
      <c r="V150" s="73" t="str">
        <f t="shared" si="101"/>
        <v>0:00:00</v>
      </c>
      <c r="W150" s="73" t="str">
        <f t="shared" si="102"/>
        <v>0:00:00</v>
      </c>
      <c r="X150" s="73" t="str">
        <f t="shared" si="103"/>
        <v>0:00:00</v>
      </c>
      <c r="Y150" s="73" t="str">
        <f t="shared" si="104"/>
        <v>0:00:00</v>
      </c>
      <c r="Z150" s="73" t="str">
        <f t="shared" si="105"/>
        <v>0:00:00</v>
      </c>
      <c r="AA150" s="73" t="str">
        <f t="shared" si="106"/>
        <v>0:00:00</v>
      </c>
      <c r="AB150" s="73" t="str">
        <f t="shared" si="107"/>
        <v>0:00:00</v>
      </c>
      <c r="AC150" s="73" t="str">
        <f t="shared" si="108"/>
        <v>0:00:00</v>
      </c>
      <c r="AD150" s="73" t="str">
        <f t="shared" si="109"/>
        <v>0:00:00</v>
      </c>
      <c r="AE150" s="73" t="str">
        <f t="shared" si="110"/>
        <v>0:00:00</v>
      </c>
      <c r="AF150" s="73" t="str">
        <f t="shared" si="111"/>
        <v>0:00:00</v>
      </c>
      <c r="AG150" s="73" t="str">
        <f t="shared" si="112"/>
        <v>0:00:00</v>
      </c>
      <c r="AH150" s="75" t="str">
        <f t="shared" si="113"/>
        <v>0</v>
      </c>
      <c r="AI150" s="75" t="str">
        <f t="shared" si="114"/>
        <v>0</v>
      </c>
      <c r="AJ150" s="75" t="str">
        <f t="shared" si="115"/>
        <v>0</v>
      </c>
      <c r="AK150" s="75" t="str">
        <f t="shared" si="116"/>
        <v>0</v>
      </c>
      <c r="AL150" s="75" t="str">
        <f t="shared" si="117"/>
        <v>0</v>
      </c>
      <c r="AM150" s="75" t="str">
        <f t="shared" si="118"/>
        <v>0</v>
      </c>
      <c r="AN150" s="75" t="str">
        <f t="shared" si="119"/>
        <v>0</v>
      </c>
      <c r="AO150" s="75" t="str">
        <f t="shared" si="120"/>
        <v>0</v>
      </c>
      <c r="AP150" s="75" t="str">
        <f t="shared" si="121"/>
        <v>0</v>
      </c>
      <c r="AQ150" s="75" t="str">
        <f t="shared" si="122"/>
        <v>0</v>
      </c>
      <c r="AR150" s="75" t="str">
        <f t="shared" si="123"/>
        <v>0</v>
      </c>
      <c r="AS150" s="76" t="str">
        <f t="shared" si="124"/>
        <v>0</v>
      </c>
      <c r="AT150" s="76" t="str">
        <f t="shared" si="125"/>
        <v>0</v>
      </c>
      <c r="AU150" s="76" t="str">
        <f t="shared" si="126"/>
        <v>0</v>
      </c>
      <c r="AV150" s="76" t="str">
        <f t="shared" si="127"/>
        <v>0</v>
      </c>
      <c r="AW150" s="76" t="str">
        <f t="shared" si="128"/>
        <v>0</v>
      </c>
      <c r="AX150" s="76" t="str">
        <f t="shared" si="129"/>
        <v>0</v>
      </c>
      <c r="AY150" s="76" t="str">
        <f t="shared" si="130"/>
        <v>0</v>
      </c>
      <c r="AZ150" s="76" t="str">
        <f t="shared" si="131"/>
        <v>0</v>
      </c>
      <c r="BA150" s="76" t="str">
        <f t="shared" si="132"/>
        <v>0</v>
      </c>
      <c r="BB150" s="76" t="str">
        <f t="shared" si="133"/>
        <v>0</v>
      </c>
      <c r="BC150" s="71"/>
    </row>
    <row r="151" spans="3:55">
      <c r="C151" s="86">
        <v>147</v>
      </c>
      <c r="D151" s="87"/>
      <c r="E151" s="88"/>
      <c r="F151" s="89"/>
      <c r="G151" s="89"/>
      <c r="H151" s="89"/>
      <c r="I151" s="90"/>
      <c r="J151" s="90"/>
      <c r="K151" s="62" t="str">
        <f t="shared" si="90"/>
        <v>00:00</v>
      </c>
      <c r="L151" s="72">
        <f t="shared" si="91"/>
        <v>0</v>
      </c>
      <c r="M151" s="73" t="str">
        <f t="shared" si="92"/>
        <v>0:00:00</v>
      </c>
      <c r="N151" s="74" t="str">
        <f t="shared" si="93"/>
        <v>0:00:00</v>
      </c>
      <c r="O151" s="73" t="str">
        <f t="shared" si="94"/>
        <v>0:00:00</v>
      </c>
      <c r="P151" s="73" t="str">
        <f t="shared" si="95"/>
        <v>0:00:00</v>
      </c>
      <c r="Q151" s="73" t="str">
        <f t="shared" si="96"/>
        <v>0:00:00</v>
      </c>
      <c r="R151" s="73" t="str">
        <f t="shared" si="97"/>
        <v>0:00:00</v>
      </c>
      <c r="S151" s="73" t="str">
        <f t="shared" si="98"/>
        <v>0:00:00</v>
      </c>
      <c r="T151" s="73" t="str">
        <f t="shared" si="99"/>
        <v>0:00:00</v>
      </c>
      <c r="U151" s="73" t="str">
        <f t="shared" si="100"/>
        <v>0:00:00</v>
      </c>
      <c r="V151" s="73" t="str">
        <f t="shared" si="101"/>
        <v>0:00:00</v>
      </c>
      <c r="W151" s="73" t="str">
        <f t="shared" si="102"/>
        <v>0:00:00</v>
      </c>
      <c r="X151" s="73" t="str">
        <f t="shared" si="103"/>
        <v>0:00:00</v>
      </c>
      <c r="Y151" s="73" t="str">
        <f t="shared" si="104"/>
        <v>0:00:00</v>
      </c>
      <c r="Z151" s="73" t="str">
        <f t="shared" si="105"/>
        <v>0:00:00</v>
      </c>
      <c r="AA151" s="73" t="str">
        <f t="shared" si="106"/>
        <v>0:00:00</v>
      </c>
      <c r="AB151" s="73" t="str">
        <f t="shared" si="107"/>
        <v>0:00:00</v>
      </c>
      <c r="AC151" s="73" t="str">
        <f t="shared" si="108"/>
        <v>0:00:00</v>
      </c>
      <c r="AD151" s="73" t="str">
        <f t="shared" si="109"/>
        <v>0:00:00</v>
      </c>
      <c r="AE151" s="73" t="str">
        <f t="shared" si="110"/>
        <v>0:00:00</v>
      </c>
      <c r="AF151" s="73" t="str">
        <f t="shared" si="111"/>
        <v>0:00:00</v>
      </c>
      <c r="AG151" s="73" t="str">
        <f t="shared" si="112"/>
        <v>0:00:00</v>
      </c>
      <c r="AH151" s="75" t="str">
        <f t="shared" si="113"/>
        <v>0</v>
      </c>
      <c r="AI151" s="75" t="str">
        <f t="shared" si="114"/>
        <v>0</v>
      </c>
      <c r="AJ151" s="75" t="str">
        <f t="shared" si="115"/>
        <v>0</v>
      </c>
      <c r="AK151" s="75" t="str">
        <f t="shared" si="116"/>
        <v>0</v>
      </c>
      <c r="AL151" s="75" t="str">
        <f t="shared" si="117"/>
        <v>0</v>
      </c>
      <c r="AM151" s="75" t="str">
        <f t="shared" si="118"/>
        <v>0</v>
      </c>
      <c r="AN151" s="75" t="str">
        <f t="shared" si="119"/>
        <v>0</v>
      </c>
      <c r="AO151" s="75" t="str">
        <f t="shared" si="120"/>
        <v>0</v>
      </c>
      <c r="AP151" s="75" t="str">
        <f t="shared" si="121"/>
        <v>0</v>
      </c>
      <c r="AQ151" s="75" t="str">
        <f t="shared" si="122"/>
        <v>0</v>
      </c>
      <c r="AR151" s="75" t="str">
        <f t="shared" si="123"/>
        <v>0</v>
      </c>
      <c r="AS151" s="76" t="str">
        <f t="shared" si="124"/>
        <v>0</v>
      </c>
      <c r="AT151" s="76" t="str">
        <f t="shared" si="125"/>
        <v>0</v>
      </c>
      <c r="AU151" s="76" t="str">
        <f t="shared" si="126"/>
        <v>0</v>
      </c>
      <c r="AV151" s="76" t="str">
        <f t="shared" si="127"/>
        <v>0</v>
      </c>
      <c r="AW151" s="76" t="str">
        <f t="shared" si="128"/>
        <v>0</v>
      </c>
      <c r="AX151" s="76" t="str">
        <f t="shared" si="129"/>
        <v>0</v>
      </c>
      <c r="AY151" s="76" t="str">
        <f t="shared" si="130"/>
        <v>0</v>
      </c>
      <c r="AZ151" s="76" t="str">
        <f t="shared" si="131"/>
        <v>0</v>
      </c>
      <c r="BA151" s="76" t="str">
        <f t="shared" si="132"/>
        <v>0</v>
      </c>
      <c r="BB151" s="76" t="str">
        <f t="shared" si="133"/>
        <v>0</v>
      </c>
      <c r="BC151" s="71"/>
    </row>
    <row r="152" spans="3:55">
      <c r="C152" s="86">
        <v>148</v>
      </c>
      <c r="D152" s="87"/>
      <c r="E152" s="88"/>
      <c r="F152" s="89"/>
      <c r="G152" s="89"/>
      <c r="H152" s="89"/>
      <c r="I152" s="90"/>
      <c r="J152" s="90"/>
      <c r="K152" s="62" t="str">
        <f t="shared" si="90"/>
        <v>00:00</v>
      </c>
      <c r="L152" s="72">
        <f t="shared" si="91"/>
        <v>0</v>
      </c>
      <c r="M152" s="73" t="str">
        <f t="shared" si="92"/>
        <v>0:00:00</v>
      </c>
      <c r="N152" s="74" t="str">
        <f t="shared" si="93"/>
        <v>0:00:00</v>
      </c>
      <c r="O152" s="73" t="str">
        <f t="shared" si="94"/>
        <v>0:00:00</v>
      </c>
      <c r="P152" s="73" t="str">
        <f t="shared" si="95"/>
        <v>0:00:00</v>
      </c>
      <c r="Q152" s="73" t="str">
        <f t="shared" si="96"/>
        <v>0:00:00</v>
      </c>
      <c r="R152" s="73" t="str">
        <f t="shared" si="97"/>
        <v>0:00:00</v>
      </c>
      <c r="S152" s="73" t="str">
        <f t="shared" si="98"/>
        <v>0:00:00</v>
      </c>
      <c r="T152" s="73" t="str">
        <f t="shared" si="99"/>
        <v>0:00:00</v>
      </c>
      <c r="U152" s="73" t="str">
        <f t="shared" si="100"/>
        <v>0:00:00</v>
      </c>
      <c r="V152" s="73" t="str">
        <f t="shared" si="101"/>
        <v>0:00:00</v>
      </c>
      <c r="W152" s="73" t="str">
        <f t="shared" si="102"/>
        <v>0:00:00</v>
      </c>
      <c r="X152" s="73" t="str">
        <f t="shared" si="103"/>
        <v>0:00:00</v>
      </c>
      <c r="Y152" s="73" t="str">
        <f t="shared" si="104"/>
        <v>0:00:00</v>
      </c>
      <c r="Z152" s="73" t="str">
        <f t="shared" si="105"/>
        <v>0:00:00</v>
      </c>
      <c r="AA152" s="73" t="str">
        <f t="shared" si="106"/>
        <v>0:00:00</v>
      </c>
      <c r="AB152" s="73" t="str">
        <f t="shared" si="107"/>
        <v>0:00:00</v>
      </c>
      <c r="AC152" s="73" t="str">
        <f t="shared" si="108"/>
        <v>0:00:00</v>
      </c>
      <c r="AD152" s="73" t="str">
        <f t="shared" si="109"/>
        <v>0:00:00</v>
      </c>
      <c r="AE152" s="73" t="str">
        <f t="shared" si="110"/>
        <v>0:00:00</v>
      </c>
      <c r="AF152" s="73" t="str">
        <f t="shared" si="111"/>
        <v>0:00:00</v>
      </c>
      <c r="AG152" s="73" t="str">
        <f t="shared" si="112"/>
        <v>0:00:00</v>
      </c>
      <c r="AH152" s="75" t="str">
        <f t="shared" si="113"/>
        <v>0</v>
      </c>
      <c r="AI152" s="75" t="str">
        <f t="shared" si="114"/>
        <v>0</v>
      </c>
      <c r="AJ152" s="75" t="str">
        <f t="shared" si="115"/>
        <v>0</v>
      </c>
      <c r="AK152" s="75" t="str">
        <f t="shared" si="116"/>
        <v>0</v>
      </c>
      <c r="AL152" s="75" t="str">
        <f t="shared" si="117"/>
        <v>0</v>
      </c>
      <c r="AM152" s="75" t="str">
        <f t="shared" si="118"/>
        <v>0</v>
      </c>
      <c r="AN152" s="75" t="str">
        <f t="shared" si="119"/>
        <v>0</v>
      </c>
      <c r="AO152" s="75" t="str">
        <f t="shared" si="120"/>
        <v>0</v>
      </c>
      <c r="AP152" s="75" t="str">
        <f t="shared" si="121"/>
        <v>0</v>
      </c>
      <c r="AQ152" s="75" t="str">
        <f t="shared" si="122"/>
        <v>0</v>
      </c>
      <c r="AR152" s="75" t="str">
        <f t="shared" si="123"/>
        <v>0</v>
      </c>
      <c r="AS152" s="76" t="str">
        <f t="shared" si="124"/>
        <v>0</v>
      </c>
      <c r="AT152" s="76" t="str">
        <f t="shared" si="125"/>
        <v>0</v>
      </c>
      <c r="AU152" s="76" t="str">
        <f t="shared" si="126"/>
        <v>0</v>
      </c>
      <c r="AV152" s="76" t="str">
        <f t="shared" si="127"/>
        <v>0</v>
      </c>
      <c r="AW152" s="76" t="str">
        <f t="shared" si="128"/>
        <v>0</v>
      </c>
      <c r="AX152" s="76" t="str">
        <f t="shared" si="129"/>
        <v>0</v>
      </c>
      <c r="AY152" s="76" t="str">
        <f t="shared" si="130"/>
        <v>0</v>
      </c>
      <c r="AZ152" s="76" t="str">
        <f t="shared" si="131"/>
        <v>0</v>
      </c>
      <c r="BA152" s="76" t="str">
        <f t="shared" si="132"/>
        <v>0</v>
      </c>
      <c r="BB152" s="76" t="str">
        <f t="shared" si="133"/>
        <v>0</v>
      </c>
      <c r="BC152" s="71"/>
    </row>
    <row r="153" spans="3:55">
      <c r="C153" s="86">
        <v>149</v>
      </c>
      <c r="D153" s="87"/>
      <c r="E153" s="88"/>
      <c r="F153" s="89"/>
      <c r="G153" s="89"/>
      <c r="H153" s="89"/>
      <c r="I153" s="90"/>
      <c r="J153" s="90"/>
      <c r="K153" s="62" t="str">
        <f t="shared" si="90"/>
        <v>00:00</v>
      </c>
      <c r="L153" s="72">
        <f t="shared" si="91"/>
        <v>0</v>
      </c>
      <c r="M153" s="73" t="str">
        <f t="shared" si="92"/>
        <v>0:00:00</v>
      </c>
      <c r="N153" s="74" t="str">
        <f t="shared" si="93"/>
        <v>0:00:00</v>
      </c>
      <c r="O153" s="73" t="str">
        <f t="shared" si="94"/>
        <v>0:00:00</v>
      </c>
      <c r="P153" s="73" t="str">
        <f t="shared" si="95"/>
        <v>0:00:00</v>
      </c>
      <c r="Q153" s="73" t="str">
        <f t="shared" si="96"/>
        <v>0:00:00</v>
      </c>
      <c r="R153" s="73" t="str">
        <f t="shared" si="97"/>
        <v>0:00:00</v>
      </c>
      <c r="S153" s="73" t="str">
        <f t="shared" si="98"/>
        <v>0:00:00</v>
      </c>
      <c r="T153" s="73" t="str">
        <f t="shared" si="99"/>
        <v>0:00:00</v>
      </c>
      <c r="U153" s="73" t="str">
        <f t="shared" si="100"/>
        <v>0:00:00</v>
      </c>
      <c r="V153" s="73" t="str">
        <f t="shared" si="101"/>
        <v>0:00:00</v>
      </c>
      <c r="W153" s="73" t="str">
        <f t="shared" si="102"/>
        <v>0:00:00</v>
      </c>
      <c r="X153" s="73" t="str">
        <f t="shared" si="103"/>
        <v>0:00:00</v>
      </c>
      <c r="Y153" s="73" t="str">
        <f t="shared" si="104"/>
        <v>0:00:00</v>
      </c>
      <c r="Z153" s="73" t="str">
        <f t="shared" si="105"/>
        <v>0:00:00</v>
      </c>
      <c r="AA153" s="73" t="str">
        <f t="shared" si="106"/>
        <v>0:00:00</v>
      </c>
      <c r="AB153" s="73" t="str">
        <f t="shared" si="107"/>
        <v>0:00:00</v>
      </c>
      <c r="AC153" s="73" t="str">
        <f t="shared" si="108"/>
        <v>0:00:00</v>
      </c>
      <c r="AD153" s="73" t="str">
        <f t="shared" si="109"/>
        <v>0:00:00</v>
      </c>
      <c r="AE153" s="73" t="str">
        <f t="shared" si="110"/>
        <v>0:00:00</v>
      </c>
      <c r="AF153" s="73" t="str">
        <f t="shared" si="111"/>
        <v>0:00:00</v>
      </c>
      <c r="AG153" s="73" t="str">
        <f t="shared" si="112"/>
        <v>0:00:00</v>
      </c>
      <c r="AH153" s="75" t="str">
        <f t="shared" si="113"/>
        <v>0</v>
      </c>
      <c r="AI153" s="75" t="str">
        <f t="shared" si="114"/>
        <v>0</v>
      </c>
      <c r="AJ153" s="75" t="str">
        <f t="shared" si="115"/>
        <v>0</v>
      </c>
      <c r="AK153" s="75" t="str">
        <f t="shared" si="116"/>
        <v>0</v>
      </c>
      <c r="AL153" s="75" t="str">
        <f t="shared" si="117"/>
        <v>0</v>
      </c>
      <c r="AM153" s="75" t="str">
        <f t="shared" si="118"/>
        <v>0</v>
      </c>
      <c r="AN153" s="75" t="str">
        <f t="shared" si="119"/>
        <v>0</v>
      </c>
      <c r="AO153" s="75" t="str">
        <f t="shared" si="120"/>
        <v>0</v>
      </c>
      <c r="AP153" s="75" t="str">
        <f t="shared" si="121"/>
        <v>0</v>
      </c>
      <c r="AQ153" s="75" t="str">
        <f t="shared" si="122"/>
        <v>0</v>
      </c>
      <c r="AR153" s="75" t="str">
        <f t="shared" si="123"/>
        <v>0</v>
      </c>
      <c r="AS153" s="76" t="str">
        <f t="shared" si="124"/>
        <v>0</v>
      </c>
      <c r="AT153" s="76" t="str">
        <f t="shared" si="125"/>
        <v>0</v>
      </c>
      <c r="AU153" s="76" t="str">
        <f t="shared" si="126"/>
        <v>0</v>
      </c>
      <c r="AV153" s="76" t="str">
        <f t="shared" si="127"/>
        <v>0</v>
      </c>
      <c r="AW153" s="76" t="str">
        <f t="shared" si="128"/>
        <v>0</v>
      </c>
      <c r="AX153" s="76" t="str">
        <f t="shared" si="129"/>
        <v>0</v>
      </c>
      <c r="AY153" s="76" t="str">
        <f t="shared" si="130"/>
        <v>0</v>
      </c>
      <c r="AZ153" s="76" t="str">
        <f t="shared" si="131"/>
        <v>0</v>
      </c>
      <c r="BA153" s="76" t="str">
        <f t="shared" si="132"/>
        <v>0</v>
      </c>
      <c r="BB153" s="76" t="str">
        <f t="shared" si="133"/>
        <v>0</v>
      </c>
      <c r="BC153" s="71"/>
    </row>
    <row r="154" spans="3:55">
      <c r="C154" s="86">
        <v>150</v>
      </c>
      <c r="D154" s="87"/>
      <c r="E154" s="88"/>
      <c r="F154" s="89"/>
      <c r="G154" s="89"/>
      <c r="H154" s="89"/>
      <c r="I154" s="90"/>
      <c r="J154" s="90"/>
      <c r="K154" s="62" t="str">
        <f t="shared" si="90"/>
        <v>00:00</v>
      </c>
      <c r="L154" s="72">
        <f t="shared" si="91"/>
        <v>0</v>
      </c>
      <c r="M154" s="73" t="str">
        <f t="shared" si="92"/>
        <v>0:00:00</v>
      </c>
      <c r="N154" s="74" t="str">
        <f t="shared" si="93"/>
        <v>0:00:00</v>
      </c>
      <c r="O154" s="73" t="str">
        <f t="shared" si="94"/>
        <v>0:00:00</v>
      </c>
      <c r="P154" s="73" t="str">
        <f t="shared" si="95"/>
        <v>0:00:00</v>
      </c>
      <c r="Q154" s="73" t="str">
        <f t="shared" si="96"/>
        <v>0:00:00</v>
      </c>
      <c r="R154" s="73" t="str">
        <f t="shared" si="97"/>
        <v>0:00:00</v>
      </c>
      <c r="S154" s="73" t="str">
        <f t="shared" si="98"/>
        <v>0:00:00</v>
      </c>
      <c r="T154" s="73" t="str">
        <f t="shared" si="99"/>
        <v>0:00:00</v>
      </c>
      <c r="U154" s="73" t="str">
        <f t="shared" si="100"/>
        <v>0:00:00</v>
      </c>
      <c r="V154" s="73" t="str">
        <f t="shared" si="101"/>
        <v>0:00:00</v>
      </c>
      <c r="W154" s="73" t="str">
        <f t="shared" si="102"/>
        <v>0:00:00</v>
      </c>
      <c r="X154" s="73" t="str">
        <f t="shared" si="103"/>
        <v>0:00:00</v>
      </c>
      <c r="Y154" s="73" t="str">
        <f t="shared" si="104"/>
        <v>0:00:00</v>
      </c>
      <c r="Z154" s="73" t="str">
        <f t="shared" si="105"/>
        <v>0:00:00</v>
      </c>
      <c r="AA154" s="73" t="str">
        <f t="shared" si="106"/>
        <v>0:00:00</v>
      </c>
      <c r="AB154" s="73" t="str">
        <f t="shared" si="107"/>
        <v>0:00:00</v>
      </c>
      <c r="AC154" s="73" t="str">
        <f t="shared" si="108"/>
        <v>0:00:00</v>
      </c>
      <c r="AD154" s="73" t="str">
        <f t="shared" si="109"/>
        <v>0:00:00</v>
      </c>
      <c r="AE154" s="73" t="str">
        <f t="shared" si="110"/>
        <v>0:00:00</v>
      </c>
      <c r="AF154" s="73" t="str">
        <f t="shared" si="111"/>
        <v>0:00:00</v>
      </c>
      <c r="AG154" s="73" t="str">
        <f t="shared" si="112"/>
        <v>0:00:00</v>
      </c>
      <c r="AH154" s="75" t="str">
        <f t="shared" si="113"/>
        <v>0</v>
      </c>
      <c r="AI154" s="75" t="str">
        <f t="shared" si="114"/>
        <v>0</v>
      </c>
      <c r="AJ154" s="75" t="str">
        <f t="shared" si="115"/>
        <v>0</v>
      </c>
      <c r="AK154" s="75" t="str">
        <f t="shared" si="116"/>
        <v>0</v>
      </c>
      <c r="AL154" s="75" t="str">
        <f t="shared" si="117"/>
        <v>0</v>
      </c>
      <c r="AM154" s="75" t="str">
        <f t="shared" si="118"/>
        <v>0</v>
      </c>
      <c r="AN154" s="75" t="str">
        <f t="shared" si="119"/>
        <v>0</v>
      </c>
      <c r="AO154" s="75" t="str">
        <f t="shared" si="120"/>
        <v>0</v>
      </c>
      <c r="AP154" s="75" t="str">
        <f t="shared" si="121"/>
        <v>0</v>
      </c>
      <c r="AQ154" s="75" t="str">
        <f t="shared" si="122"/>
        <v>0</v>
      </c>
      <c r="AR154" s="75" t="str">
        <f t="shared" si="123"/>
        <v>0</v>
      </c>
      <c r="AS154" s="76" t="str">
        <f t="shared" si="124"/>
        <v>0</v>
      </c>
      <c r="AT154" s="76" t="str">
        <f t="shared" si="125"/>
        <v>0</v>
      </c>
      <c r="AU154" s="76" t="str">
        <f t="shared" si="126"/>
        <v>0</v>
      </c>
      <c r="AV154" s="76" t="str">
        <f t="shared" si="127"/>
        <v>0</v>
      </c>
      <c r="AW154" s="76" t="str">
        <f t="shared" si="128"/>
        <v>0</v>
      </c>
      <c r="AX154" s="76" t="str">
        <f t="shared" si="129"/>
        <v>0</v>
      </c>
      <c r="AY154" s="76" t="str">
        <f t="shared" si="130"/>
        <v>0</v>
      </c>
      <c r="AZ154" s="76" t="str">
        <f t="shared" si="131"/>
        <v>0</v>
      </c>
      <c r="BA154" s="76" t="str">
        <f t="shared" si="132"/>
        <v>0</v>
      </c>
      <c r="BB154" s="76" t="str">
        <f t="shared" si="133"/>
        <v>0</v>
      </c>
      <c r="BC154" s="71"/>
    </row>
    <row r="155" spans="3:55">
      <c r="C155" s="86">
        <v>151</v>
      </c>
      <c r="D155" s="87"/>
      <c r="E155" s="88"/>
      <c r="F155" s="89"/>
      <c r="G155" s="89"/>
      <c r="H155" s="89"/>
      <c r="I155" s="90"/>
      <c r="J155" s="90"/>
      <c r="K155" s="62" t="str">
        <f t="shared" si="90"/>
        <v>00:00</v>
      </c>
      <c r="L155" s="72">
        <f t="shared" si="91"/>
        <v>0</v>
      </c>
      <c r="M155" s="73" t="str">
        <f t="shared" si="92"/>
        <v>0:00:00</v>
      </c>
      <c r="N155" s="74" t="str">
        <f t="shared" si="93"/>
        <v>0:00:00</v>
      </c>
      <c r="O155" s="73" t="str">
        <f t="shared" si="94"/>
        <v>0:00:00</v>
      </c>
      <c r="P155" s="73" t="str">
        <f t="shared" si="95"/>
        <v>0:00:00</v>
      </c>
      <c r="Q155" s="73" t="str">
        <f t="shared" si="96"/>
        <v>0:00:00</v>
      </c>
      <c r="R155" s="73" t="str">
        <f t="shared" si="97"/>
        <v>0:00:00</v>
      </c>
      <c r="S155" s="73" t="str">
        <f t="shared" si="98"/>
        <v>0:00:00</v>
      </c>
      <c r="T155" s="73" t="str">
        <f t="shared" si="99"/>
        <v>0:00:00</v>
      </c>
      <c r="U155" s="73" t="str">
        <f t="shared" si="100"/>
        <v>0:00:00</v>
      </c>
      <c r="V155" s="73" t="str">
        <f t="shared" si="101"/>
        <v>0:00:00</v>
      </c>
      <c r="W155" s="73" t="str">
        <f t="shared" si="102"/>
        <v>0:00:00</v>
      </c>
      <c r="X155" s="73" t="str">
        <f t="shared" si="103"/>
        <v>0:00:00</v>
      </c>
      <c r="Y155" s="73" t="str">
        <f t="shared" si="104"/>
        <v>0:00:00</v>
      </c>
      <c r="Z155" s="73" t="str">
        <f t="shared" si="105"/>
        <v>0:00:00</v>
      </c>
      <c r="AA155" s="73" t="str">
        <f t="shared" si="106"/>
        <v>0:00:00</v>
      </c>
      <c r="AB155" s="73" t="str">
        <f t="shared" si="107"/>
        <v>0:00:00</v>
      </c>
      <c r="AC155" s="73" t="str">
        <f t="shared" si="108"/>
        <v>0:00:00</v>
      </c>
      <c r="AD155" s="73" t="str">
        <f t="shared" si="109"/>
        <v>0:00:00</v>
      </c>
      <c r="AE155" s="73" t="str">
        <f t="shared" si="110"/>
        <v>0:00:00</v>
      </c>
      <c r="AF155" s="73" t="str">
        <f t="shared" si="111"/>
        <v>0:00:00</v>
      </c>
      <c r="AG155" s="73" t="str">
        <f t="shared" si="112"/>
        <v>0:00:00</v>
      </c>
      <c r="AH155" s="75" t="str">
        <f t="shared" si="113"/>
        <v>0</v>
      </c>
      <c r="AI155" s="75" t="str">
        <f t="shared" si="114"/>
        <v>0</v>
      </c>
      <c r="AJ155" s="75" t="str">
        <f t="shared" si="115"/>
        <v>0</v>
      </c>
      <c r="AK155" s="75" t="str">
        <f t="shared" si="116"/>
        <v>0</v>
      </c>
      <c r="AL155" s="75" t="str">
        <f t="shared" si="117"/>
        <v>0</v>
      </c>
      <c r="AM155" s="75" t="str">
        <f t="shared" si="118"/>
        <v>0</v>
      </c>
      <c r="AN155" s="75" t="str">
        <f t="shared" si="119"/>
        <v>0</v>
      </c>
      <c r="AO155" s="75" t="str">
        <f t="shared" si="120"/>
        <v>0</v>
      </c>
      <c r="AP155" s="75" t="str">
        <f t="shared" si="121"/>
        <v>0</v>
      </c>
      <c r="AQ155" s="75" t="str">
        <f t="shared" si="122"/>
        <v>0</v>
      </c>
      <c r="AR155" s="75" t="str">
        <f t="shared" si="123"/>
        <v>0</v>
      </c>
      <c r="AS155" s="76" t="str">
        <f t="shared" si="124"/>
        <v>0</v>
      </c>
      <c r="AT155" s="76" t="str">
        <f t="shared" si="125"/>
        <v>0</v>
      </c>
      <c r="AU155" s="76" t="str">
        <f t="shared" si="126"/>
        <v>0</v>
      </c>
      <c r="AV155" s="76" t="str">
        <f t="shared" si="127"/>
        <v>0</v>
      </c>
      <c r="AW155" s="76" t="str">
        <f t="shared" si="128"/>
        <v>0</v>
      </c>
      <c r="AX155" s="76" t="str">
        <f t="shared" si="129"/>
        <v>0</v>
      </c>
      <c r="AY155" s="76" t="str">
        <f t="shared" si="130"/>
        <v>0</v>
      </c>
      <c r="AZ155" s="76" t="str">
        <f t="shared" si="131"/>
        <v>0</v>
      </c>
      <c r="BA155" s="76" t="str">
        <f t="shared" si="132"/>
        <v>0</v>
      </c>
      <c r="BB155" s="76" t="str">
        <f t="shared" si="133"/>
        <v>0</v>
      </c>
      <c r="BC155" s="71"/>
    </row>
    <row r="156" spans="3:55">
      <c r="C156" s="86">
        <v>152</v>
      </c>
      <c r="D156" s="87"/>
      <c r="E156" s="88"/>
      <c r="F156" s="89"/>
      <c r="G156" s="89"/>
      <c r="H156" s="89"/>
      <c r="I156" s="90"/>
      <c r="J156" s="90"/>
      <c r="K156" s="62" t="str">
        <f t="shared" si="90"/>
        <v>00:00</v>
      </c>
      <c r="L156" s="72">
        <f t="shared" si="91"/>
        <v>0</v>
      </c>
      <c r="M156" s="73" t="str">
        <f t="shared" si="92"/>
        <v>0:00:00</v>
      </c>
      <c r="N156" s="74" t="str">
        <f t="shared" si="93"/>
        <v>0:00:00</v>
      </c>
      <c r="O156" s="73" t="str">
        <f t="shared" si="94"/>
        <v>0:00:00</v>
      </c>
      <c r="P156" s="73" t="str">
        <f t="shared" si="95"/>
        <v>0:00:00</v>
      </c>
      <c r="Q156" s="73" t="str">
        <f t="shared" si="96"/>
        <v>0:00:00</v>
      </c>
      <c r="R156" s="73" t="str">
        <f t="shared" si="97"/>
        <v>0:00:00</v>
      </c>
      <c r="S156" s="73" t="str">
        <f t="shared" si="98"/>
        <v>0:00:00</v>
      </c>
      <c r="T156" s="73" t="str">
        <f t="shared" si="99"/>
        <v>0:00:00</v>
      </c>
      <c r="U156" s="73" t="str">
        <f t="shared" si="100"/>
        <v>0:00:00</v>
      </c>
      <c r="V156" s="73" t="str">
        <f t="shared" si="101"/>
        <v>0:00:00</v>
      </c>
      <c r="W156" s="73" t="str">
        <f t="shared" si="102"/>
        <v>0:00:00</v>
      </c>
      <c r="X156" s="73" t="str">
        <f t="shared" si="103"/>
        <v>0:00:00</v>
      </c>
      <c r="Y156" s="73" t="str">
        <f t="shared" si="104"/>
        <v>0:00:00</v>
      </c>
      <c r="Z156" s="73" t="str">
        <f t="shared" si="105"/>
        <v>0:00:00</v>
      </c>
      <c r="AA156" s="73" t="str">
        <f t="shared" si="106"/>
        <v>0:00:00</v>
      </c>
      <c r="AB156" s="73" t="str">
        <f t="shared" si="107"/>
        <v>0:00:00</v>
      </c>
      <c r="AC156" s="73" t="str">
        <f t="shared" si="108"/>
        <v>0:00:00</v>
      </c>
      <c r="AD156" s="73" t="str">
        <f t="shared" si="109"/>
        <v>0:00:00</v>
      </c>
      <c r="AE156" s="73" t="str">
        <f t="shared" si="110"/>
        <v>0:00:00</v>
      </c>
      <c r="AF156" s="73" t="str">
        <f t="shared" si="111"/>
        <v>0:00:00</v>
      </c>
      <c r="AG156" s="73" t="str">
        <f t="shared" si="112"/>
        <v>0:00:00</v>
      </c>
      <c r="AH156" s="75" t="str">
        <f t="shared" si="113"/>
        <v>0</v>
      </c>
      <c r="AI156" s="75" t="str">
        <f t="shared" si="114"/>
        <v>0</v>
      </c>
      <c r="AJ156" s="75" t="str">
        <f t="shared" si="115"/>
        <v>0</v>
      </c>
      <c r="AK156" s="75" t="str">
        <f t="shared" si="116"/>
        <v>0</v>
      </c>
      <c r="AL156" s="75" t="str">
        <f t="shared" si="117"/>
        <v>0</v>
      </c>
      <c r="AM156" s="75" t="str">
        <f t="shared" si="118"/>
        <v>0</v>
      </c>
      <c r="AN156" s="75" t="str">
        <f t="shared" si="119"/>
        <v>0</v>
      </c>
      <c r="AO156" s="75" t="str">
        <f t="shared" si="120"/>
        <v>0</v>
      </c>
      <c r="AP156" s="75" t="str">
        <f t="shared" si="121"/>
        <v>0</v>
      </c>
      <c r="AQ156" s="75" t="str">
        <f t="shared" si="122"/>
        <v>0</v>
      </c>
      <c r="AR156" s="75" t="str">
        <f t="shared" si="123"/>
        <v>0</v>
      </c>
      <c r="AS156" s="76" t="str">
        <f t="shared" si="124"/>
        <v>0</v>
      </c>
      <c r="AT156" s="76" t="str">
        <f t="shared" si="125"/>
        <v>0</v>
      </c>
      <c r="AU156" s="76" t="str">
        <f t="shared" si="126"/>
        <v>0</v>
      </c>
      <c r="AV156" s="76" t="str">
        <f t="shared" si="127"/>
        <v>0</v>
      </c>
      <c r="AW156" s="76" t="str">
        <f t="shared" si="128"/>
        <v>0</v>
      </c>
      <c r="AX156" s="76" t="str">
        <f t="shared" si="129"/>
        <v>0</v>
      </c>
      <c r="AY156" s="76" t="str">
        <f t="shared" si="130"/>
        <v>0</v>
      </c>
      <c r="AZ156" s="76" t="str">
        <f t="shared" si="131"/>
        <v>0</v>
      </c>
      <c r="BA156" s="76" t="str">
        <f t="shared" si="132"/>
        <v>0</v>
      </c>
      <c r="BB156" s="76" t="str">
        <f t="shared" si="133"/>
        <v>0</v>
      </c>
      <c r="BC156" s="71"/>
    </row>
    <row r="157" spans="3:55">
      <c r="C157" s="86">
        <v>153</v>
      </c>
      <c r="D157" s="87"/>
      <c r="E157" s="88"/>
      <c r="F157" s="89"/>
      <c r="G157" s="89"/>
      <c r="H157" s="89"/>
      <c r="I157" s="90"/>
      <c r="J157" s="90"/>
      <c r="K157" s="62" t="str">
        <f t="shared" si="90"/>
        <v>00:00</v>
      </c>
      <c r="L157" s="72">
        <f t="shared" si="91"/>
        <v>0</v>
      </c>
      <c r="M157" s="73" t="str">
        <f t="shared" si="92"/>
        <v>0:00:00</v>
      </c>
      <c r="N157" s="74" t="str">
        <f t="shared" si="93"/>
        <v>0:00:00</v>
      </c>
      <c r="O157" s="73" t="str">
        <f t="shared" si="94"/>
        <v>0:00:00</v>
      </c>
      <c r="P157" s="73" t="str">
        <f t="shared" si="95"/>
        <v>0:00:00</v>
      </c>
      <c r="Q157" s="73" t="str">
        <f t="shared" si="96"/>
        <v>0:00:00</v>
      </c>
      <c r="R157" s="73" t="str">
        <f t="shared" si="97"/>
        <v>0:00:00</v>
      </c>
      <c r="S157" s="73" t="str">
        <f t="shared" si="98"/>
        <v>0:00:00</v>
      </c>
      <c r="T157" s="73" t="str">
        <f t="shared" si="99"/>
        <v>0:00:00</v>
      </c>
      <c r="U157" s="73" t="str">
        <f t="shared" si="100"/>
        <v>0:00:00</v>
      </c>
      <c r="V157" s="73" t="str">
        <f t="shared" si="101"/>
        <v>0:00:00</v>
      </c>
      <c r="W157" s="73" t="str">
        <f t="shared" si="102"/>
        <v>0:00:00</v>
      </c>
      <c r="X157" s="73" t="str">
        <f t="shared" si="103"/>
        <v>0:00:00</v>
      </c>
      <c r="Y157" s="73" t="str">
        <f t="shared" si="104"/>
        <v>0:00:00</v>
      </c>
      <c r="Z157" s="73" t="str">
        <f t="shared" si="105"/>
        <v>0:00:00</v>
      </c>
      <c r="AA157" s="73" t="str">
        <f t="shared" si="106"/>
        <v>0:00:00</v>
      </c>
      <c r="AB157" s="73" t="str">
        <f t="shared" si="107"/>
        <v>0:00:00</v>
      </c>
      <c r="AC157" s="73" t="str">
        <f t="shared" si="108"/>
        <v>0:00:00</v>
      </c>
      <c r="AD157" s="73" t="str">
        <f t="shared" si="109"/>
        <v>0:00:00</v>
      </c>
      <c r="AE157" s="73" t="str">
        <f t="shared" si="110"/>
        <v>0:00:00</v>
      </c>
      <c r="AF157" s="73" t="str">
        <f t="shared" si="111"/>
        <v>0:00:00</v>
      </c>
      <c r="AG157" s="73" t="str">
        <f t="shared" si="112"/>
        <v>0:00:00</v>
      </c>
      <c r="AH157" s="75" t="str">
        <f t="shared" si="113"/>
        <v>0</v>
      </c>
      <c r="AI157" s="75" t="str">
        <f t="shared" si="114"/>
        <v>0</v>
      </c>
      <c r="AJ157" s="75" t="str">
        <f t="shared" si="115"/>
        <v>0</v>
      </c>
      <c r="AK157" s="75" t="str">
        <f t="shared" si="116"/>
        <v>0</v>
      </c>
      <c r="AL157" s="75" t="str">
        <f t="shared" si="117"/>
        <v>0</v>
      </c>
      <c r="AM157" s="75" t="str">
        <f t="shared" si="118"/>
        <v>0</v>
      </c>
      <c r="AN157" s="75" t="str">
        <f t="shared" si="119"/>
        <v>0</v>
      </c>
      <c r="AO157" s="75" t="str">
        <f t="shared" si="120"/>
        <v>0</v>
      </c>
      <c r="AP157" s="75" t="str">
        <f t="shared" si="121"/>
        <v>0</v>
      </c>
      <c r="AQ157" s="75" t="str">
        <f t="shared" si="122"/>
        <v>0</v>
      </c>
      <c r="AR157" s="75" t="str">
        <f t="shared" si="123"/>
        <v>0</v>
      </c>
      <c r="AS157" s="76" t="str">
        <f t="shared" si="124"/>
        <v>0</v>
      </c>
      <c r="AT157" s="76" t="str">
        <f t="shared" si="125"/>
        <v>0</v>
      </c>
      <c r="AU157" s="76" t="str">
        <f t="shared" si="126"/>
        <v>0</v>
      </c>
      <c r="AV157" s="76" t="str">
        <f t="shared" si="127"/>
        <v>0</v>
      </c>
      <c r="AW157" s="76" t="str">
        <f t="shared" si="128"/>
        <v>0</v>
      </c>
      <c r="AX157" s="76" t="str">
        <f t="shared" si="129"/>
        <v>0</v>
      </c>
      <c r="AY157" s="76" t="str">
        <f t="shared" si="130"/>
        <v>0</v>
      </c>
      <c r="AZ157" s="76" t="str">
        <f t="shared" si="131"/>
        <v>0</v>
      </c>
      <c r="BA157" s="76" t="str">
        <f t="shared" si="132"/>
        <v>0</v>
      </c>
      <c r="BB157" s="76" t="str">
        <f t="shared" si="133"/>
        <v>0</v>
      </c>
      <c r="BC157" s="71"/>
    </row>
    <row r="158" spans="3:55">
      <c r="C158" s="86">
        <v>154</v>
      </c>
      <c r="D158" s="87"/>
      <c r="E158" s="88"/>
      <c r="F158" s="89"/>
      <c r="G158" s="89"/>
      <c r="H158" s="89"/>
      <c r="I158" s="90"/>
      <c r="J158" s="90"/>
      <c r="K158" s="62" t="str">
        <f t="shared" si="90"/>
        <v>00:00</v>
      </c>
      <c r="L158" s="72">
        <f t="shared" si="91"/>
        <v>0</v>
      </c>
      <c r="M158" s="73" t="str">
        <f t="shared" si="92"/>
        <v>0:00:00</v>
      </c>
      <c r="N158" s="74" t="str">
        <f t="shared" si="93"/>
        <v>0:00:00</v>
      </c>
      <c r="O158" s="73" t="str">
        <f t="shared" si="94"/>
        <v>0:00:00</v>
      </c>
      <c r="P158" s="73" t="str">
        <f t="shared" si="95"/>
        <v>0:00:00</v>
      </c>
      <c r="Q158" s="73" t="str">
        <f t="shared" si="96"/>
        <v>0:00:00</v>
      </c>
      <c r="R158" s="73" t="str">
        <f t="shared" si="97"/>
        <v>0:00:00</v>
      </c>
      <c r="S158" s="73" t="str">
        <f t="shared" si="98"/>
        <v>0:00:00</v>
      </c>
      <c r="T158" s="73" t="str">
        <f t="shared" si="99"/>
        <v>0:00:00</v>
      </c>
      <c r="U158" s="73" t="str">
        <f t="shared" si="100"/>
        <v>0:00:00</v>
      </c>
      <c r="V158" s="73" t="str">
        <f t="shared" si="101"/>
        <v>0:00:00</v>
      </c>
      <c r="W158" s="73" t="str">
        <f t="shared" si="102"/>
        <v>0:00:00</v>
      </c>
      <c r="X158" s="73" t="str">
        <f t="shared" si="103"/>
        <v>0:00:00</v>
      </c>
      <c r="Y158" s="73" t="str">
        <f t="shared" si="104"/>
        <v>0:00:00</v>
      </c>
      <c r="Z158" s="73" t="str">
        <f t="shared" si="105"/>
        <v>0:00:00</v>
      </c>
      <c r="AA158" s="73" t="str">
        <f t="shared" si="106"/>
        <v>0:00:00</v>
      </c>
      <c r="AB158" s="73" t="str">
        <f t="shared" si="107"/>
        <v>0:00:00</v>
      </c>
      <c r="AC158" s="73" t="str">
        <f t="shared" si="108"/>
        <v>0:00:00</v>
      </c>
      <c r="AD158" s="73" t="str">
        <f t="shared" si="109"/>
        <v>0:00:00</v>
      </c>
      <c r="AE158" s="73" t="str">
        <f t="shared" si="110"/>
        <v>0:00:00</v>
      </c>
      <c r="AF158" s="73" t="str">
        <f t="shared" si="111"/>
        <v>0:00:00</v>
      </c>
      <c r="AG158" s="73" t="str">
        <f t="shared" si="112"/>
        <v>0:00:00</v>
      </c>
      <c r="AH158" s="75" t="str">
        <f t="shared" si="113"/>
        <v>0</v>
      </c>
      <c r="AI158" s="75" t="str">
        <f t="shared" si="114"/>
        <v>0</v>
      </c>
      <c r="AJ158" s="75" t="str">
        <f t="shared" si="115"/>
        <v>0</v>
      </c>
      <c r="AK158" s="75" t="str">
        <f t="shared" si="116"/>
        <v>0</v>
      </c>
      <c r="AL158" s="75" t="str">
        <f t="shared" si="117"/>
        <v>0</v>
      </c>
      <c r="AM158" s="75" t="str">
        <f t="shared" si="118"/>
        <v>0</v>
      </c>
      <c r="AN158" s="75" t="str">
        <f t="shared" si="119"/>
        <v>0</v>
      </c>
      <c r="AO158" s="75" t="str">
        <f t="shared" si="120"/>
        <v>0</v>
      </c>
      <c r="AP158" s="75" t="str">
        <f t="shared" si="121"/>
        <v>0</v>
      </c>
      <c r="AQ158" s="75" t="str">
        <f t="shared" si="122"/>
        <v>0</v>
      </c>
      <c r="AR158" s="75" t="str">
        <f t="shared" si="123"/>
        <v>0</v>
      </c>
      <c r="AS158" s="76" t="str">
        <f t="shared" si="124"/>
        <v>0</v>
      </c>
      <c r="AT158" s="76" t="str">
        <f t="shared" si="125"/>
        <v>0</v>
      </c>
      <c r="AU158" s="76" t="str">
        <f t="shared" si="126"/>
        <v>0</v>
      </c>
      <c r="AV158" s="76" t="str">
        <f t="shared" si="127"/>
        <v>0</v>
      </c>
      <c r="AW158" s="76" t="str">
        <f t="shared" si="128"/>
        <v>0</v>
      </c>
      <c r="AX158" s="76" t="str">
        <f t="shared" si="129"/>
        <v>0</v>
      </c>
      <c r="AY158" s="76" t="str">
        <f t="shared" si="130"/>
        <v>0</v>
      </c>
      <c r="AZ158" s="76" t="str">
        <f t="shared" si="131"/>
        <v>0</v>
      </c>
      <c r="BA158" s="76" t="str">
        <f t="shared" si="132"/>
        <v>0</v>
      </c>
      <c r="BB158" s="76" t="str">
        <f t="shared" si="133"/>
        <v>0</v>
      </c>
      <c r="BC158" s="71"/>
    </row>
    <row r="159" spans="3:55">
      <c r="C159" s="86">
        <v>155</v>
      </c>
      <c r="D159" s="87"/>
      <c r="E159" s="88"/>
      <c r="F159" s="89"/>
      <c r="G159" s="89"/>
      <c r="H159" s="89"/>
      <c r="I159" s="90"/>
      <c r="J159" s="90"/>
      <c r="K159" s="62" t="str">
        <f t="shared" si="90"/>
        <v>00:00</v>
      </c>
      <c r="L159" s="72">
        <f t="shared" si="91"/>
        <v>0</v>
      </c>
      <c r="M159" s="73" t="str">
        <f t="shared" si="92"/>
        <v>0:00:00</v>
      </c>
      <c r="N159" s="74" t="str">
        <f t="shared" si="93"/>
        <v>0:00:00</v>
      </c>
      <c r="O159" s="73" t="str">
        <f t="shared" si="94"/>
        <v>0:00:00</v>
      </c>
      <c r="P159" s="73" t="str">
        <f t="shared" si="95"/>
        <v>0:00:00</v>
      </c>
      <c r="Q159" s="73" t="str">
        <f t="shared" si="96"/>
        <v>0:00:00</v>
      </c>
      <c r="R159" s="73" t="str">
        <f t="shared" si="97"/>
        <v>0:00:00</v>
      </c>
      <c r="S159" s="73" t="str">
        <f t="shared" si="98"/>
        <v>0:00:00</v>
      </c>
      <c r="T159" s="73" t="str">
        <f t="shared" si="99"/>
        <v>0:00:00</v>
      </c>
      <c r="U159" s="73" t="str">
        <f t="shared" si="100"/>
        <v>0:00:00</v>
      </c>
      <c r="V159" s="73" t="str">
        <f t="shared" si="101"/>
        <v>0:00:00</v>
      </c>
      <c r="W159" s="73" t="str">
        <f t="shared" si="102"/>
        <v>0:00:00</v>
      </c>
      <c r="X159" s="73" t="str">
        <f t="shared" si="103"/>
        <v>0:00:00</v>
      </c>
      <c r="Y159" s="73" t="str">
        <f t="shared" si="104"/>
        <v>0:00:00</v>
      </c>
      <c r="Z159" s="73" t="str">
        <f t="shared" si="105"/>
        <v>0:00:00</v>
      </c>
      <c r="AA159" s="73" t="str">
        <f t="shared" si="106"/>
        <v>0:00:00</v>
      </c>
      <c r="AB159" s="73" t="str">
        <f t="shared" si="107"/>
        <v>0:00:00</v>
      </c>
      <c r="AC159" s="73" t="str">
        <f t="shared" si="108"/>
        <v>0:00:00</v>
      </c>
      <c r="AD159" s="73" t="str">
        <f t="shared" si="109"/>
        <v>0:00:00</v>
      </c>
      <c r="AE159" s="73" t="str">
        <f t="shared" si="110"/>
        <v>0:00:00</v>
      </c>
      <c r="AF159" s="73" t="str">
        <f t="shared" si="111"/>
        <v>0:00:00</v>
      </c>
      <c r="AG159" s="73" t="str">
        <f t="shared" si="112"/>
        <v>0:00:00</v>
      </c>
      <c r="AH159" s="75" t="str">
        <f t="shared" si="113"/>
        <v>0</v>
      </c>
      <c r="AI159" s="75" t="str">
        <f t="shared" si="114"/>
        <v>0</v>
      </c>
      <c r="AJ159" s="75" t="str">
        <f t="shared" si="115"/>
        <v>0</v>
      </c>
      <c r="AK159" s="75" t="str">
        <f t="shared" si="116"/>
        <v>0</v>
      </c>
      <c r="AL159" s="75" t="str">
        <f t="shared" si="117"/>
        <v>0</v>
      </c>
      <c r="AM159" s="75" t="str">
        <f t="shared" si="118"/>
        <v>0</v>
      </c>
      <c r="AN159" s="75" t="str">
        <f t="shared" si="119"/>
        <v>0</v>
      </c>
      <c r="AO159" s="75" t="str">
        <f t="shared" si="120"/>
        <v>0</v>
      </c>
      <c r="AP159" s="75" t="str">
        <f t="shared" si="121"/>
        <v>0</v>
      </c>
      <c r="AQ159" s="75" t="str">
        <f t="shared" si="122"/>
        <v>0</v>
      </c>
      <c r="AR159" s="75" t="str">
        <f t="shared" si="123"/>
        <v>0</v>
      </c>
      <c r="AS159" s="76" t="str">
        <f t="shared" si="124"/>
        <v>0</v>
      </c>
      <c r="AT159" s="76" t="str">
        <f t="shared" si="125"/>
        <v>0</v>
      </c>
      <c r="AU159" s="76" t="str">
        <f t="shared" si="126"/>
        <v>0</v>
      </c>
      <c r="AV159" s="76" t="str">
        <f t="shared" si="127"/>
        <v>0</v>
      </c>
      <c r="AW159" s="76" t="str">
        <f t="shared" si="128"/>
        <v>0</v>
      </c>
      <c r="AX159" s="76" t="str">
        <f t="shared" si="129"/>
        <v>0</v>
      </c>
      <c r="AY159" s="76" t="str">
        <f t="shared" si="130"/>
        <v>0</v>
      </c>
      <c r="AZ159" s="76" t="str">
        <f t="shared" si="131"/>
        <v>0</v>
      </c>
      <c r="BA159" s="76" t="str">
        <f t="shared" si="132"/>
        <v>0</v>
      </c>
      <c r="BB159" s="76" t="str">
        <f t="shared" si="133"/>
        <v>0</v>
      </c>
      <c r="BC159" s="71"/>
    </row>
    <row r="160" spans="3:55">
      <c r="C160" s="86">
        <v>156</v>
      </c>
      <c r="D160" s="87"/>
      <c r="E160" s="88"/>
      <c r="F160" s="89"/>
      <c r="G160" s="89"/>
      <c r="H160" s="89"/>
      <c r="I160" s="90"/>
      <c r="J160" s="90"/>
      <c r="K160" s="62" t="str">
        <f t="shared" si="90"/>
        <v>00:00</v>
      </c>
      <c r="L160" s="72">
        <f t="shared" si="91"/>
        <v>0</v>
      </c>
      <c r="M160" s="73" t="str">
        <f t="shared" si="92"/>
        <v>0:00:00</v>
      </c>
      <c r="N160" s="74" t="str">
        <f t="shared" si="93"/>
        <v>0:00:00</v>
      </c>
      <c r="O160" s="73" t="str">
        <f t="shared" si="94"/>
        <v>0:00:00</v>
      </c>
      <c r="P160" s="73" t="str">
        <f t="shared" si="95"/>
        <v>0:00:00</v>
      </c>
      <c r="Q160" s="73" t="str">
        <f t="shared" si="96"/>
        <v>0:00:00</v>
      </c>
      <c r="R160" s="73" t="str">
        <f t="shared" si="97"/>
        <v>0:00:00</v>
      </c>
      <c r="S160" s="73" t="str">
        <f t="shared" si="98"/>
        <v>0:00:00</v>
      </c>
      <c r="T160" s="73" t="str">
        <f t="shared" si="99"/>
        <v>0:00:00</v>
      </c>
      <c r="U160" s="73" t="str">
        <f t="shared" si="100"/>
        <v>0:00:00</v>
      </c>
      <c r="V160" s="73" t="str">
        <f t="shared" si="101"/>
        <v>0:00:00</v>
      </c>
      <c r="W160" s="73" t="str">
        <f t="shared" si="102"/>
        <v>0:00:00</v>
      </c>
      <c r="X160" s="73" t="str">
        <f t="shared" si="103"/>
        <v>0:00:00</v>
      </c>
      <c r="Y160" s="73" t="str">
        <f t="shared" si="104"/>
        <v>0:00:00</v>
      </c>
      <c r="Z160" s="73" t="str">
        <f t="shared" si="105"/>
        <v>0:00:00</v>
      </c>
      <c r="AA160" s="73" t="str">
        <f t="shared" si="106"/>
        <v>0:00:00</v>
      </c>
      <c r="AB160" s="73" t="str">
        <f t="shared" si="107"/>
        <v>0:00:00</v>
      </c>
      <c r="AC160" s="73" t="str">
        <f t="shared" si="108"/>
        <v>0:00:00</v>
      </c>
      <c r="AD160" s="73" t="str">
        <f t="shared" si="109"/>
        <v>0:00:00</v>
      </c>
      <c r="AE160" s="73" t="str">
        <f t="shared" si="110"/>
        <v>0:00:00</v>
      </c>
      <c r="AF160" s="73" t="str">
        <f t="shared" si="111"/>
        <v>0:00:00</v>
      </c>
      <c r="AG160" s="73" t="str">
        <f t="shared" si="112"/>
        <v>0:00:00</v>
      </c>
      <c r="AH160" s="75" t="str">
        <f t="shared" si="113"/>
        <v>0</v>
      </c>
      <c r="AI160" s="75" t="str">
        <f t="shared" si="114"/>
        <v>0</v>
      </c>
      <c r="AJ160" s="75" t="str">
        <f t="shared" si="115"/>
        <v>0</v>
      </c>
      <c r="AK160" s="75" t="str">
        <f t="shared" si="116"/>
        <v>0</v>
      </c>
      <c r="AL160" s="75" t="str">
        <f t="shared" si="117"/>
        <v>0</v>
      </c>
      <c r="AM160" s="75" t="str">
        <f t="shared" si="118"/>
        <v>0</v>
      </c>
      <c r="AN160" s="75" t="str">
        <f t="shared" si="119"/>
        <v>0</v>
      </c>
      <c r="AO160" s="75" t="str">
        <f t="shared" si="120"/>
        <v>0</v>
      </c>
      <c r="AP160" s="75" t="str">
        <f t="shared" si="121"/>
        <v>0</v>
      </c>
      <c r="AQ160" s="75" t="str">
        <f t="shared" si="122"/>
        <v>0</v>
      </c>
      <c r="AR160" s="75" t="str">
        <f t="shared" si="123"/>
        <v>0</v>
      </c>
      <c r="AS160" s="76" t="str">
        <f t="shared" si="124"/>
        <v>0</v>
      </c>
      <c r="AT160" s="76" t="str">
        <f t="shared" si="125"/>
        <v>0</v>
      </c>
      <c r="AU160" s="76" t="str">
        <f t="shared" si="126"/>
        <v>0</v>
      </c>
      <c r="AV160" s="76" t="str">
        <f t="shared" si="127"/>
        <v>0</v>
      </c>
      <c r="AW160" s="76" t="str">
        <f t="shared" si="128"/>
        <v>0</v>
      </c>
      <c r="AX160" s="76" t="str">
        <f t="shared" si="129"/>
        <v>0</v>
      </c>
      <c r="AY160" s="76" t="str">
        <f t="shared" si="130"/>
        <v>0</v>
      </c>
      <c r="AZ160" s="76" t="str">
        <f t="shared" si="131"/>
        <v>0</v>
      </c>
      <c r="BA160" s="76" t="str">
        <f t="shared" si="132"/>
        <v>0</v>
      </c>
      <c r="BB160" s="76" t="str">
        <f t="shared" si="133"/>
        <v>0</v>
      </c>
      <c r="BC160" s="71"/>
    </row>
    <row r="161" spans="3:55">
      <c r="C161" s="86">
        <v>157</v>
      </c>
      <c r="D161" s="87"/>
      <c r="E161" s="88"/>
      <c r="F161" s="89"/>
      <c r="G161" s="89"/>
      <c r="H161" s="89"/>
      <c r="I161" s="90"/>
      <c r="J161" s="90"/>
      <c r="K161" s="62" t="str">
        <f t="shared" si="90"/>
        <v>00:00</v>
      </c>
      <c r="L161" s="72">
        <f t="shared" si="91"/>
        <v>0</v>
      </c>
      <c r="M161" s="73" t="str">
        <f t="shared" si="92"/>
        <v>0:00:00</v>
      </c>
      <c r="N161" s="74" t="str">
        <f t="shared" si="93"/>
        <v>0:00:00</v>
      </c>
      <c r="O161" s="73" t="str">
        <f t="shared" si="94"/>
        <v>0:00:00</v>
      </c>
      <c r="P161" s="73" t="str">
        <f t="shared" si="95"/>
        <v>0:00:00</v>
      </c>
      <c r="Q161" s="73" t="str">
        <f t="shared" si="96"/>
        <v>0:00:00</v>
      </c>
      <c r="R161" s="73" t="str">
        <f t="shared" si="97"/>
        <v>0:00:00</v>
      </c>
      <c r="S161" s="73" t="str">
        <f t="shared" si="98"/>
        <v>0:00:00</v>
      </c>
      <c r="T161" s="73" t="str">
        <f t="shared" si="99"/>
        <v>0:00:00</v>
      </c>
      <c r="U161" s="73" t="str">
        <f t="shared" si="100"/>
        <v>0:00:00</v>
      </c>
      <c r="V161" s="73" t="str">
        <f t="shared" si="101"/>
        <v>0:00:00</v>
      </c>
      <c r="W161" s="73" t="str">
        <f t="shared" si="102"/>
        <v>0:00:00</v>
      </c>
      <c r="X161" s="73" t="str">
        <f t="shared" si="103"/>
        <v>0:00:00</v>
      </c>
      <c r="Y161" s="73" t="str">
        <f t="shared" si="104"/>
        <v>0:00:00</v>
      </c>
      <c r="Z161" s="73" t="str">
        <f t="shared" si="105"/>
        <v>0:00:00</v>
      </c>
      <c r="AA161" s="73" t="str">
        <f t="shared" si="106"/>
        <v>0:00:00</v>
      </c>
      <c r="AB161" s="73" t="str">
        <f t="shared" si="107"/>
        <v>0:00:00</v>
      </c>
      <c r="AC161" s="73" t="str">
        <f t="shared" si="108"/>
        <v>0:00:00</v>
      </c>
      <c r="AD161" s="73" t="str">
        <f t="shared" si="109"/>
        <v>0:00:00</v>
      </c>
      <c r="AE161" s="73" t="str">
        <f t="shared" si="110"/>
        <v>0:00:00</v>
      </c>
      <c r="AF161" s="73" t="str">
        <f t="shared" si="111"/>
        <v>0:00:00</v>
      </c>
      <c r="AG161" s="73" t="str">
        <f t="shared" si="112"/>
        <v>0:00:00</v>
      </c>
      <c r="AH161" s="75" t="str">
        <f t="shared" si="113"/>
        <v>0</v>
      </c>
      <c r="AI161" s="75" t="str">
        <f t="shared" si="114"/>
        <v>0</v>
      </c>
      <c r="AJ161" s="75" t="str">
        <f t="shared" si="115"/>
        <v>0</v>
      </c>
      <c r="AK161" s="75" t="str">
        <f t="shared" si="116"/>
        <v>0</v>
      </c>
      <c r="AL161" s="75" t="str">
        <f t="shared" si="117"/>
        <v>0</v>
      </c>
      <c r="AM161" s="75" t="str">
        <f t="shared" si="118"/>
        <v>0</v>
      </c>
      <c r="AN161" s="75" t="str">
        <f t="shared" si="119"/>
        <v>0</v>
      </c>
      <c r="AO161" s="75" t="str">
        <f t="shared" si="120"/>
        <v>0</v>
      </c>
      <c r="AP161" s="75" t="str">
        <f t="shared" si="121"/>
        <v>0</v>
      </c>
      <c r="AQ161" s="75" t="str">
        <f t="shared" si="122"/>
        <v>0</v>
      </c>
      <c r="AR161" s="75" t="str">
        <f t="shared" si="123"/>
        <v>0</v>
      </c>
      <c r="AS161" s="76" t="str">
        <f t="shared" si="124"/>
        <v>0</v>
      </c>
      <c r="AT161" s="76" t="str">
        <f t="shared" si="125"/>
        <v>0</v>
      </c>
      <c r="AU161" s="76" t="str">
        <f t="shared" si="126"/>
        <v>0</v>
      </c>
      <c r="AV161" s="76" t="str">
        <f t="shared" si="127"/>
        <v>0</v>
      </c>
      <c r="AW161" s="76" t="str">
        <f t="shared" si="128"/>
        <v>0</v>
      </c>
      <c r="AX161" s="76" t="str">
        <f t="shared" si="129"/>
        <v>0</v>
      </c>
      <c r="AY161" s="76" t="str">
        <f t="shared" si="130"/>
        <v>0</v>
      </c>
      <c r="AZ161" s="76" t="str">
        <f t="shared" si="131"/>
        <v>0</v>
      </c>
      <c r="BA161" s="76" t="str">
        <f t="shared" si="132"/>
        <v>0</v>
      </c>
      <c r="BB161" s="76" t="str">
        <f t="shared" si="133"/>
        <v>0</v>
      </c>
      <c r="BC161" s="71"/>
    </row>
    <row r="162" spans="3:55">
      <c r="C162" s="86">
        <v>158</v>
      </c>
      <c r="D162" s="87"/>
      <c r="E162" s="88"/>
      <c r="F162" s="89"/>
      <c r="G162" s="89"/>
      <c r="H162" s="89"/>
      <c r="I162" s="90"/>
      <c r="J162" s="90"/>
      <c r="K162" s="62" t="str">
        <f t="shared" si="90"/>
        <v>00:00</v>
      </c>
      <c r="L162" s="72">
        <f t="shared" si="91"/>
        <v>0</v>
      </c>
      <c r="M162" s="73" t="str">
        <f t="shared" si="92"/>
        <v>0:00:00</v>
      </c>
      <c r="N162" s="74" t="str">
        <f t="shared" si="93"/>
        <v>0:00:00</v>
      </c>
      <c r="O162" s="73" t="str">
        <f t="shared" si="94"/>
        <v>0:00:00</v>
      </c>
      <c r="P162" s="73" t="str">
        <f t="shared" si="95"/>
        <v>0:00:00</v>
      </c>
      <c r="Q162" s="73" t="str">
        <f t="shared" si="96"/>
        <v>0:00:00</v>
      </c>
      <c r="R162" s="73" t="str">
        <f t="shared" si="97"/>
        <v>0:00:00</v>
      </c>
      <c r="S162" s="73" t="str">
        <f t="shared" si="98"/>
        <v>0:00:00</v>
      </c>
      <c r="T162" s="73" t="str">
        <f t="shared" si="99"/>
        <v>0:00:00</v>
      </c>
      <c r="U162" s="73" t="str">
        <f t="shared" si="100"/>
        <v>0:00:00</v>
      </c>
      <c r="V162" s="73" t="str">
        <f t="shared" si="101"/>
        <v>0:00:00</v>
      </c>
      <c r="W162" s="73" t="str">
        <f t="shared" si="102"/>
        <v>0:00:00</v>
      </c>
      <c r="X162" s="73" t="str">
        <f t="shared" si="103"/>
        <v>0:00:00</v>
      </c>
      <c r="Y162" s="73" t="str">
        <f t="shared" si="104"/>
        <v>0:00:00</v>
      </c>
      <c r="Z162" s="73" t="str">
        <f t="shared" si="105"/>
        <v>0:00:00</v>
      </c>
      <c r="AA162" s="73" t="str">
        <f t="shared" si="106"/>
        <v>0:00:00</v>
      </c>
      <c r="AB162" s="73" t="str">
        <f t="shared" si="107"/>
        <v>0:00:00</v>
      </c>
      <c r="AC162" s="73" t="str">
        <f t="shared" si="108"/>
        <v>0:00:00</v>
      </c>
      <c r="AD162" s="73" t="str">
        <f t="shared" si="109"/>
        <v>0:00:00</v>
      </c>
      <c r="AE162" s="73" t="str">
        <f t="shared" si="110"/>
        <v>0:00:00</v>
      </c>
      <c r="AF162" s="73" t="str">
        <f t="shared" si="111"/>
        <v>0:00:00</v>
      </c>
      <c r="AG162" s="73" t="str">
        <f t="shared" si="112"/>
        <v>0:00:00</v>
      </c>
      <c r="AH162" s="75" t="str">
        <f t="shared" si="113"/>
        <v>0</v>
      </c>
      <c r="AI162" s="75" t="str">
        <f t="shared" si="114"/>
        <v>0</v>
      </c>
      <c r="AJ162" s="75" t="str">
        <f t="shared" si="115"/>
        <v>0</v>
      </c>
      <c r="AK162" s="75" t="str">
        <f t="shared" si="116"/>
        <v>0</v>
      </c>
      <c r="AL162" s="75" t="str">
        <f t="shared" si="117"/>
        <v>0</v>
      </c>
      <c r="AM162" s="75" t="str">
        <f t="shared" si="118"/>
        <v>0</v>
      </c>
      <c r="AN162" s="75" t="str">
        <f t="shared" si="119"/>
        <v>0</v>
      </c>
      <c r="AO162" s="75" t="str">
        <f t="shared" si="120"/>
        <v>0</v>
      </c>
      <c r="AP162" s="75" t="str">
        <f t="shared" si="121"/>
        <v>0</v>
      </c>
      <c r="AQ162" s="75" t="str">
        <f t="shared" si="122"/>
        <v>0</v>
      </c>
      <c r="AR162" s="75" t="str">
        <f t="shared" si="123"/>
        <v>0</v>
      </c>
      <c r="AS162" s="76" t="str">
        <f t="shared" si="124"/>
        <v>0</v>
      </c>
      <c r="AT162" s="76" t="str">
        <f t="shared" si="125"/>
        <v>0</v>
      </c>
      <c r="AU162" s="76" t="str">
        <f t="shared" si="126"/>
        <v>0</v>
      </c>
      <c r="AV162" s="76" t="str">
        <f t="shared" si="127"/>
        <v>0</v>
      </c>
      <c r="AW162" s="76" t="str">
        <f t="shared" si="128"/>
        <v>0</v>
      </c>
      <c r="AX162" s="76" t="str">
        <f t="shared" si="129"/>
        <v>0</v>
      </c>
      <c r="AY162" s="76" t="str">
        <f t="shared" si="130"/>
        <v>0</v>
      </c>
      <c r="AZ162" s="76" t="str">
        <f t="shared" si="131"/>
        <v>0</v>
      </c>
      <c r="BA162" s="76" t="str">
        <f t="shared" si="132"/>
        <v>0</v>
      </c>
      <c r="BB162" s="76" t="str">
        <f t="shared" si="133"/>
        <v>0</v>
      </c>
      <c r="BC162" s="71"/>
    </row>
    <row r="163" spans="3:55">
      <c r="C163" s="86">
        <v>159</v>
      </c>
      <c r="D163" s="87"/>
      <c r="E163" s="88"/>
      <c r="F163" s="89"/>
      <c r="G163" s="89"/>
      <c r="H163" s="89"/>
      <c r="I163" s="90"/>
      <c r="J163" s="90"/>
      <c r="K163" s="62" t="str">
        <f t="shared" si="90"/>
        <v>00:00</v>
      </c>
      <c r="L163" s="72">
        <f t="shared" si="91"/>
        <v>0</v>
      </c>
      <c r="M163" s="73" t="str">
        <f t="shared" si="92"/>
        <v>0:00:00</v>
      </c>
      <c r="N163" s="74" t="str">
        <f t="shared" si="93"/>
        <v>0:00:00</v>
      </c>
      <c r="O163" s="73" t="str">
        <f t="shared" si="94"/>
        <v>0:00:00</v>
      </c>
      <c r="P163" s="73" t="str">
        <f t="shared" si="95"/>
        <v>0:00:00</v>
      </c>
      <c r="Q163" s="73" t="str">
        <f t="shared" si="96"/>
        <v>0:00:00</v>
      </c>
      <c r="R163" s="73" t="str">
        <f t="shared" si="97"/>
        <v>0:00:00</v>
      </c>
      <c r="S163" s="73" t="str">
        <f t="shared" si="98"/>
        <v>0:00:00</v>
      </c>
      <c r="T163" s="73" t="str">
        <f t="shared" si="99"/>
        <v>0:00:00</v>
      </c>
      <c r="U163" s="73" t="str">
        <f t="shared" si="100"/>
        <v>0:00:00</v>
      </c>
      <c r="V163" s="73" t="str">
        <f t="shared" si="101"/>
        <v>0:00:00</v>
      </c>
      <c r="W163" s="73" t="str">
        <f t="shared" si="102"/>
        <v>0:00:00</v>
      </c>
      <c r="X163" s="73" t="str">
        <f t="shared" si="103"/>
        <v>0:00:00</v>
      </c>
      <c r="Y163" s="73" t="str">
        <f t="shared" si="104"/>
        <v>0:00:00</v>
      </c>
      <c r="Z163" s="73" t="str">
        <f t="shared" si="105"/>
        <v>0:00:00</v>
      </c>
      <c r="AA163" s="73" t="str">
        <f t="shared" si="106"/>
        <v>0:00:00</v>
      </c>
      <c r="AB163" s="73" t="str">
        <f t="shared" si="107"/>
        <v>0:00:00</v>
      </c>
      <c r="AC163" s="73" t="str">
        <f t="shared" si="108"/>
        <v>0:00:00</v>
      </c>
      <c r="AD163" s="73" t="str">
        <f t="shared" si="109"/>
        <v>0:00:00</v>
      </c>
      <c r="AE163" s="73" t="str">
        <f t="shared" si="110"/>
        <v>0:00:00</v>
      </c>
      <c r="AF163" s="73" t="str">
        <f t="shared" si="111"/>
        <v>0:00:00</v>
      </c>
      <c r="AG163" s="73" t="str">
        <f t="shared" si="112"/>
        <v>0:00:00</v>
      </c>
      <c r="AH163" s="75" t="str">
        <f t="shared" si="113"/>
        <v>0</v>
      </c>
      <c r="AI163" s="75" t="str">
        <f t="shared" si="114"/>
        <v>0</v>
      </c>
      <c r="AJ163" s="75" t="str">
        <f t="shared" si="115"/>
        <v>0</v>
      </c>
      <c r="AK163" s="75" t="str">
        <f t="shared" si="116"/>
        <v>0</v>
      </c>
      <c r="AL163" s="75" t="str">
        <f t="shared" si="117"/>
        <v>0</v>
      </c>
      <c r="AM163" s="75" t="str">
        <f t="shared" si="118"/>
        <v>0</v>
      </c>
      <c r="AN163" s="75" t="str">
        <f t="shared" si="119"/>
        <v>0</v>
      </c>
      <c r="AO163" s="75" t="str">
        <f t="shared" si="120"/>
        <v>0</v>
      </c>
      <c r="AP163" s="75" t="str">
        <f t="shared" si="121"/>
        <v>0</v>
      </c>
      <c r="AQ163" s="75" t="str">
        <f t="shared" si="122"/>
        <v>0</v>
      </c>
      <c r="AR163" s="75" t="str">
        <f t="shared" si="123"/>
        <v>0</v>
      </c>
      <c r="AS163" s="76" t="str">
        <f t="shared" si="124"/>
        <v>0</v>
      </c>
      <c r="AT163" s="76" t="str">
        <f t="shared" si="125"/>
        <v>0</v>
      </c>
      <c r="AU163" s="76" t="str">
        <f t="shared" si="126"/>
        <v>0</v>
      </c>
      <c r="AV163" s="76" t="str">
        <f t="shared" si="127"/>
        <v>0</v>
      </c>
      <c r="AW163" s="76" t="str">
        <f t="shared" si="128"/>
        <v>0</v>
      </c>
      <c r="AX163" s="76" t="str">
        <f t="shared" si="129"/>
        <v>0</v>
      </c>
      <c r="AY163" s="76" t="str">
        <f t="shared" si="130"/>
        <v>0</v>
      </c>
      <c r="AZ163" s="76" t="str">
        <f t="shared" si="131"/>
        <v>0</v>
      </c>
      <c r="BA163" s="76" t="str">
        <f t="shared" si="132"/>
        <v>0</v>
      </c>
      <c r="BB163" s="76" t="str">
        <f t="shared" si="133"/>
        <v>0</v>
      </c>
      <c r="BC163" s="71"/>
    </row>
    <row r="164" spans="3:55">
      <c r="C164" s="86">
        <v>160</v>
      </c>
      <c r="D164" s="87"/>
      <c r="E164" s="88"/>
      <c r="F164" s="89"/>
      <c r="G164" s="89"/>
      <c r="H164" s="89"/>
      <c r="I164" s="90"/>
      <c r="J164" s="90"/>
      <c r="K164" s="62" t="str">
        <f t="shared" ref="K164" si="134">IF(J164-I164&gt;0, J164-I164, "0" &amp; TEXT(ABS(0),"h:mm"))</f>
        <v>00:00</v>
      </c>
      <c r="L164" s="72">
        <f t="shared" si="91"/>
        <v>0</v>
      </c>
      <c r="M164" s="73" t="str">
        <f t="shared" si="92"/>
        <v>0:00:00</v>
      </c>
      <c r="N164" s="74" t="str">
        <f t="shared" si="93"/>
        <v>0:00:00</v>
      </c>
      <c r="O164" s="73" t="str">
        <f t="shared" si="94"/>
        <v>0:00:00</v>
      </c>
      <c r="P164" s="73" t="str">
        <f t="shared" si="95"/>
        <v>0:00:00</v>
      </c>
      <c r="Q164" s="73" t="str">
        <f t="shared" si="96"/>
        <v>0:00:00</v>
      </c>
      <c r="R164" s="73" t="str">
        <f t="shared" si="97"/>
        <v>0:00:00</v>
      </c>
      <c r="S164" s="73" t="str">
        <f t="shared" si="98"/>
        <v>0:00:00</v>
      </c>
      <c r="T164" s="73" t="str">
        <f t="shared" si="99"/>
        <v>0:00:00</v>
      </c>
      <c r="U164" s="73" t="str">
        <f t="shared" si="100"/>
        <v>0:00:00</v>
      </c>
      <c r="V164" s="73" t="str">
        <f t="shared" si="101"/>
        <v>0:00:00</v>
      </c>
      <c r="W164" s="73" t="str">
        <f t="shared" si="102"/>
        <v>0:00:00</v>
      </c>
      <c r="X164" s="73" t="str">
        <f t="shared" si="103"/>
        <v>0:00:00</v>
      </c>
      <c r="Y164" s="73" t="str">
        <f t="shared" si="104"/>
        <v>0:00:00</v>
      </c>
      <c r="Z164" s="73" t="str">
        <f t="shared" si="105"/>
        <v>0:00:00</v>
      </c>
      <c r="AA164" s="73" t="str">
        <f t="shared" si="106"/>
        <v>0:00:00</v>
      </c>
      <c r="AB164" s="73" t="str">
        <f t="shared" si="107"/>
        <v>0:00:00</v>
      </c>
      <c r="AC164" s="73" t="str">
        <f t="shared" si="108"/>
        <v>0:00:00</v>
      </c>
      <c r="AD164" s="73" t="str">
        <f t="shared" si="109"/>
        <v>0:00:00</v>
      </c>
      <c r="AE164" s="73" t="str">
        <f t="shared" si="110"/>
        <v>0:00:00</v>
      </c>
      <c r="AF164" s="73" t="str">
        <f t="shared" si="111"/>
        <v>0:00:00</v>
      </c>
      <c r="AG164" s="73" t="str">
        <f t="shared" si="112"/>
        <v>0:00:00</v>
      </c>
      <c r="AH164" s="75" t="str">
        <f t="shared" si="113"/>
        <v>0</v>
      </c>
      <c r="AI164" s="75" t="str">
        <f t="shared" si="114"/>
        <v>0</v>
      </c>
      <c r="AJ164" s="75" t="str">
        <f t="shared" si="115"/>
        <v>0</v>
      </c>
      <c r="AK164" s="75" t="str">
        <f t="shared" si="116"/>
        <v>0</v>
      </c>
      <c r="AL164" s="75" t="str">
        <f t="shared" si="117"/>
        <v>0</v>
      </c>
      <c r="AM164" s="75" t="str">
        <f t="shared" si="118"/>
        <v>0</v>
      </c>
      <c r="AN164" s="75" t="str">
        <f t="shared" si="119"/>
        <v>0</v>
      </c>
      <c r="AO164" s="75" t="str">
        <f t="shared" si="120"/>
        <v>0</v>
      </c>
      <c r="AP164" s="75" t="str">
        <f t="shared" si="121"/>
        <v>0</v>
      </c>
      <c r="AQ164" s="75" t="str">
        <f t="shared" si="122"/>
        <v>0</v>
      </c>
      <c r="AR164" s="75" t="str">
        <f t="shared" si="123"/>
        <v>0</v>
      </c>
      <c r="AS164" s="76" t="str">
        <f t="shared" si="124"/>
        <v>0</v>
      </c>
      <c r="AT164" s="76" t="str">
        <f t="shared" si="125"/>
        <v>0</v>
      </c>
      <c r="AU164" s="76" t="str">
        <f t="shared" si="126"/>
        <v>0</v>
      </c>
      <c r="AV164" s="76" t="str">
        <f t="shared" si="127"/>
        <v>0</v>
      </c>
      <c r="AW164" s="76" t="str">
        <f t="shared" si="128"/>
        <v>0</v>
      </c>
      <c r="AX164" s="76" t="str">
        <f t="shared" si="129"/>
        <v>0</v>
      </c>
      <c r="AY164" s="76" t="str">
        <f t="shared" si="130"/>
        <v>0</v>
      </c>
      <c r="AZ164" s="76" t="str">
        <f t="shared" si="131"/>
        <v>0</v>
      </c>
      <c r="BA164" s="76" t="str">
        <f t="shared" si="132"/>
        <v>0</v>
      </c>
      <c r="BB164" s="76" t="str">
        <f t="shared" si="133"/>
        <v>0</v>
      </c>
      <c r="BC164" s="71"/>
    </row>
    <row r="165" spans="3:55" s="1" customFormat="1">
      <c r="C165" s="68"/>
      <c r="D165" s="68"/>
      <c r="E165" s="78"/>
      <c r="F165" s="27"/>
      <c r="G165" s="27"/>
      <c r="H165" s="27"/>
      <c r="I165" s="68"/>
      <c r="J165" s="68"/>
      <c r="K165" s="79">
        <f>SUM(K6:K164)</f>
        <v>4.1847222222222209</v>
      </c>
      <c r="L165" s="80"/>
      <c r="M165" s="81">
        <f>SUM(M6:M164)</f>
        <v>0</v>
      </c>
      <c r="N165" s="81">
        <f>SUM(N6:N164)</f>
        <v>0</v>
      </c>
      <c r="O165" s="81">
        <f>SUM(O6:O164)</f>
        <v>0</v>
      </c>
      <c r="P165" s="81">
        <f>SUM(P6:P164)</f>
        <v>0</v>
      </c>
      <c r="Q165" s="81">
        <f>SUM(Q6:Q164)</f>
        <v>0</v>
      </c>
      <c r="R165" s="81">
        <f>SUM(R6:R164)</f>
        <v>0</v>
      </c>
      <c r="S165" s="81">
        <f>SUM(S6:S164)</f>
        <v>0</v>
      </c>
      <c r="T165" s="81">
        <f>SUM(T6:T164)</f>
        <v>0</v>
      </c>
      <c r="U165" s="81">
        <f>SUM(U6:U164)</f>
        <v>0</v>
      </c>
      <c r="V165" s="81">
        <f>SUM(V6:V164)</f>
        <v>0</v>
      </c>
      <c r="W165" s="81">
        <f>SUM(W6:W164)</f>
        <v>0</v>
      </c>
      <c r="X165" s="81">
        <f>SUM(X6:X164)</f>
        <v>0</v>
      </c>
      <c r="Y165" s="81">
        <f>SUM(Y6:Y164)</f>
        <v>0</v>
      </c>
      <c r="Z165" s="81">
        <f>SUM(Z6:Z164)</f>
        <v>0</v>
      </c>
      <c r="AA165" s="81">
        <f>SUM(AA6:AA164)</f>
        <v>0</v>
      </c>
      <c r="AB165" s="81">
        <f>SUM(AB6:AB164)</f>
        <v>0</v>
      </c>
      <c r="AC165" s="81">
        <f>SUM(AC6:AC164)</f>
        <v>0</v>
      </c>
      <c r="AD165" s="81">
        <f>SUM(AD6:AD164)</f>
        <v>0</v>
      </c>
      <c r="AE165" s="81">
        <f>SUM(AE6:AE164)</f>
        <v>0</v>
      </c>
      <c r="AF165" s="81">
        <f>SUM(AF6:AF164)</f>
        <v>0</v>
      </c>
      <c r="AG165" s="81">
        <f>SUM(AG6:AG164)</f>
        <v>0</v>
      </c>
      <c r="AH165" s="70">
        <f>SUM(AH6:AH164)</f>
        <v>0</v>
      </c>
      <c r="AI165" s="70">
        <f>SUM(AI6:AI164)</f>
        <v>0</v>
      </c>
      <c r="AJ165" s="70">
        <f>SUM(AJ6:AJ164)</f>
        <v>0</v>
      </c>
      <c r="AK165" s="70">
        <f>SUM(AK6:AK164)</f>
        <v>0</v>
      </c>
      <c r="AL165" s="70">
        <f>SUM(AL6:AL164)</f>
        <v>0</v>
      </c>
      <c r="AM165" s="70">
        <f>SUM(AM6:AM164)</f>
        <v>0</v>
      </c>
      <c r="AN165" s="70">
        <f>SUM(AN6:AN164)</f>
        <v>0</v>
      </c>
      <c r="AO165" s="70">
        <f>SUM(AO6:AO164)</f>
        <v>0</v>
      </c>
      <c r="AP165" s="70">
        <f>SUM(AP6:AP164)</f>
        <v>0</v>
      </c>
      <c r="AQ165" s="70">
        <f>SUM(AQ6:AQ164)</f>
        <v>0</v>
      </c>
      <c r="AR165" s="70">
        <f>SUM(AR6:AR164)</f>
        <v>0</v>
      </c>
      <c r="AS165" s="70">
        <f>SUM(AS6:AS164)</f>
        <v>0</v>
      </c>
      <c r="AT165" s="70">
        <f>SUM(AT6:AT164)</f>
        <v>0</v>
      </c>
      <c r="AU165" s="70">
        <f>SUM(AU6:AU164)</f>
        <v>0</v>
      </c>
      <c r="AV165" s="70">
        <f>SUM(AV6:AV164)</f>
        <v>0</v>
      </c>
      <c r="AW165" s="70">
        <f>SUM(AW6:AW164)</f>
        <v>0</v>
      </c>
      <c r="AX165" s="70">
        <f>SUM(AX6:AX164)</f>
        <v>0</v>
      </c>
      <c r="AY165" s="70">
        <f>SUM(AY6:AY164)</f>
        <v>0</v>
      </c>
      <c r="AZ165" s="70">
        <f>SUM(AZ6:AZ164)</f>
        <v>0</v>
      </c>
      <c r="BA165" s="70">
        <f>SUM(BA6:BA164)</f>
        <v>0</v>
      </c>
      <c r="BB165" s="70">
        <f>SUM(BB6:BB164)</f>
        <v>0</v>
      </c>
      <c r="BC165" s="70">
        <f>SUM(BC6:BC164)</f>
        <v>0</v>
      </c>
    </row>
    <row r="166" spans="3:55" s="1" customFormat="1">
      <c r="C166" s="36"/>
      <c r="D166" s="36"/>
      <c r="E166" s="37"/>
      <c r="F166" s="42"/>
      <c r="G166" s="38"/>
      <c r="H166" s="38"/>
      <c r="I166" s="39"/>
      <c r="J166" s="39"/>
      <c r="K166" s="31"/>
      <c r="L166" s="11"/>
      <c r="M166" s="11"/>
      <c r="N166" s="40"/>
      <c r="O166" s="41"/>
      <c r="P166" s="41"/>
      <c r="Q166" s="41"/>
      <c r="R166" s="41"/>
      <c r="S166" s="41"/>
      <c r="T166" s="41"/>
      <c r="U166" s="41"/>
      <c r="V166" s="41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</row>
    <row r="167" spans="3:55" s="1" customFormat="1">
      <c r="C167" s="36"/>
      <c r="D167" s="36"/>
      <c r="E167" s="37"/>
      <c r="F167" s="42"/>
      <c r="G167" s="42"/>
      <c r="H167" s="42"/>
      <c r="I167" s="36"/>
    </row>
    <row r="168" spans="3:55">
      <c r="C168" s="19" t="s">
        <v>18</v>
      </c>
      <c r="D168" s="49" t="s">
        <v>12</v>
      </c>
      <c r="E168" s="50" t="s">
        <v>21</v>
      </c>
      <c r="F168" s="22" t="s">
        <v>19</v>
      </c>
      <c r="G168" s="22" t="s">
        <v>43</v>
      </c>
      <c r="H168" s="22" t="s">
        <v>42</v>
      </c>
      <c r="I168" s="22" t="s">
        <v>46</v>
      </c>
      <c r="J168" s="24" t="s">
        <v>47</v>
      </c>
      <c r="K168" s="24" t="s">
        <v>48</v>
      </c>
      <c r="L168"/>
      <c r="M168"/>
    </row>
    <row r="169" spans="3:55">
      <c r="C169" s="45">
        <v>1.1000000000000001</v>
      </c>
      <c r="D169" s="43">
        <v>0</v>
      </c>
      <c r="E169" s="43">
        <f>AH165</f>
        <v>0</v>
      </c>
      <c r="F169" s="46" t="s">
        <v>22</v>
      </c>
      <c r="G169" s="47">
        <f>M165</f>
        <v>0</v>
      </c>
      <c r="H169" s="47">
        <f>G169*60</f>
        <v>0</v>
      </c>
      <c r="I169" s="48" t="e">
        <f>H169/E169</f>
        <v>#DIV/0!</v>
      </c>
      <c r="J169" s="20"/>
      <c r="K169" s="20"/>
      <c r="L169"/>
      <c r="M169"/>
    </row>
    <row r="170" spans="3:55">
      <c r="C170" s="45">
        <v>1.2</v>
      </c>
      <c r="D170" s="43">
        <v>1</v>
      </c>
      <c r="E170" s="43">
        <f>AI165</f>
        <v>0</v>
      </c>
      <c r="F170" s="46" t="s">
        <v>20</v>
      </c>
      <c r="G170" s="47">
        <f>N165</f>
        <v>0</v>
      </c>
      <c r="H170" s="47">
        <f t="shared" ref="H170:H189" si="135">G170*60</f>
        <v>0</v>
      </c>
      <c r="I170" s="48" t="e">
        <f t="shared" ref="I170:I189" si="136">H170/E170</f>
        <v>#DIV/0!</v>
      </c>
      <c r="J170" s="20"/>
      <c r="K170" s="20"/>
      <c r="L170"/>
      <c r="M170"/>
    </row>
    <row r="171" spans="3:55">
      <c r="C171" s="45">
        <v>2</v>
      </c>
      <c r="D171" s="43">
        <v>2</v>
      </c>
      <c r="E171" s="43">
        <f>AJ165</f>
        <v>0</v>
      </c>
      <c r="F171" s="46" t="s">
        <v>23</v>
      </c>
      <c r="G171" s="47">
        <f>O165</f>
        <v>0</v>
      </c>
      <c r="H171" s="47">
        <f t="shared" si="135"/>
        <v>0</v>
      </c>
      <c r="I171" s="48" t="e">
        <f t="shared" si="136"/>
        <v>#DIV/0!</v>
      </c>
      <c r="J171" s="20"/>
      <c r="K171" s="20"/>
      <c r="L171"/>
      <c r="M171"/>
    </row>
    <row r="172" spans="3:55">
      <c r="C172" s="45">
        <v>3</v>
      </c>
      <c r="D172" s="43">
        <v>3</v>
      </c>
      <c r="E172" s="43">
        <f>AK165</f>
        <v>0</v>
      </c>
      <c r="F172" s="46" t="s">
        <v>24</v>
      </c>
      <c r="G172" s="47">
        <f>P165</f>
        <v>0</v>
      </c>
      <c r="H172" s="47">
        <f t="shared" si="135"/>
        <v>0</v>
      </c>
      <c r="I172" s="48" t="e">
        <f t="shared" si="136"/>
        <v>#DIV/0!</v>
      </c>
      <c r="J172" s="20"/>
      <c r="K172" s="20"/>
      <c r="L172"/>
      <c r="M172"/>
    </row>
    <row r="173" spans="3:55">
      <c r="C173" s="45">
        <v>4</v>
      </c>
      <c r="D173" s="43">
        <v>4</v>
      </c>
      <c r="E173" s="43">
        <f>AL165</f>
        <v>0</v>
      </c>
      <c r="F173" s="46" t="s">
        <v>25</v>
      </c>
      <c r="G173" s="47">
        <f>Q165</f>
        <v>0</v>
      </c>
      <c r="H173" s="47">
        <f t="shared" si="135"/>
        <v>0</v>
      </c>
      <c r="I173" s="48" t="e">
        <f t="shared" si="136"/>
        <v>#DIV/0!</v>
      </c>
      <c r="J173" s="20"/>
      <c r="K173" s="20"/>
      <c r="L173"/>
      <c r="M173"/>
    </row>
    <row r="174" spans="3:55">
      <c r="C174" s="45">
        <v>5</v>
      </c>
      <c r="D174" s="43">
        <v>5</v>
      </c>
      <c r="E174" s="43">
        <f>AM165</f>
        <v>0</v>
      </c>
      <c r="F174" s="46" t="s">
        <v>26</v>
      </c>
      <c r="G174" s="47">
        <f>R165</f>
        <v>0</v>
      </c>
      <c r="H174" s="47">
        <f t="shared" si="135"/>
        <v>0</v>
      </c>
      <c r="I174" s="48" t="e">
        <f t="shared" si="136"/>
        <v>#DIV/0!</v>
      </c>
      <c r="J174" s="20"/>
      <c r="K174" s="20"/>
      <c r="L174"/>
      <c r="M174"/>
    </row>
    <row r="175" spans="3:55">
      <c r="C175" s="45">
        <v>6</v>
      </c>
      <c r="D175" s="43">
        <v>6</v>
      </c>
      <c r="E175" s="43">
        <f>AN165</f>
        <v>0</v>
      </c>
      <c r="F175" s="46" t="s">
        <v>27</v>
      </c>
      <c r="G175" s="47">
        <f>S165</f>
        <v>0</v>
      </c>
      <c r="H175" s="47">
        <f t="shared" si="135"/>
        <v>0</v>
      </c>
      <c r="I175" s="48" t="e">
        <f t="shared" si="136"/>
        <v>#DIV/0!</v>
      </c>
      <c r="J175" s="20"/>
      <c r="K175" s="20"/>
      <c r="L175"/>
      <c r="M175"/>
    </row>
    <row r="176" spans="3:55">
      <c r="C176" s="45">
        <v>7</v>
      </c>
      <c r="D176" s="43">
        <v>7</v>
      </c>
      <c r="E176" s="43">
        <f>AO165</f>
        <v>0</v>
      </c>
      <c r="F176" s="46" t="s">
        <v>28</v>
      </c>
      <c r="G176" s="47">
        <f>T165</f>
        <v>0</v>
      </c>
      <c r="H176" s="47">
        <f t="shared" si="135"/>
        <v>0</v>
      </c>
      <c r="I176" s="48" t="e">
        <f t="shared" si="136"/>
        <v>#DIV/0!</v>
      </c>
      <c r="J176" s="20"/>
      <c r="K176" s="20"/>
      <c r="L176"/>
      <c r="M176"/>
    </row>
    <row r="177" spans="3:13">
      <c r="C177" s="45">
        <v>8</v>
      </c>
      <c r="D177" s="43">
        <v>8</v>
      </c>
      <c r="E177" s="43">
        <f>AP165</f>
        <v>0</v>
      </c>
      <c r="F177" s="46" t="s">
        <v>29</v>
      </c>
      <c r="G177" s="47">
        <f>U165</f>
        <v>0</v>
      </c>
      <c r="H177" s="47">
        <f t="shared" si="135"/>
        <v>0</v>
      </c>
      <c r="I177" s="48" t="e">
        <f t="shared" si="136"/>
        <v>#DIV/0!</v>
      </c>
      <c r="J177" s="20"/>
      <c r="K177" s="20"/>
      <c r="L177"/>
      <c r="M177"/>
    </row>
    <row r="178" spans="3:13">
      <c r="C178" s="45">
        <v>9</v>
      </c>
      <c r="D178" s="43">
        <v>9</v>
      </c>
      <c r="E178" s="43">
        <f>AQ165</f>
        <v>0</v>
      </c>
      <c r="F178" s="46" t="s">
        <v>30</v>
      </c>
      <c r="G178" s="47">
        <f>V165</f>
        <v>0</v>
      </c>
      <c r="H178" s="47">
        <f t="shared" si="135"/>
        <v>0</v>
      </c>
      <c r="I178" s="48" t="e">
        <f t="shared" si="136"/>
        <v>#DIV/0!</v>
      </c>
      <c r="J178" s="20"/>
      <c r="K178" s="20"/>
      <c r="L178"/>
      <c r="M178"/>
    </row>
    <row r="179" spans="3:13">
      <c r="C179" s="45">
        <v>10</v>
      </c>
      <c r="D179" s="43">
        <v>10</v>
      </c>
      <c r="E179" s="43">
        <f>AR165</f>
        <v>0</v>
      </c>
      <c r="F179" s="46" t="s">
        <v>31</v>
      </c>
      <c r="G179" s="47">
        <f>W165</f>
        <v>0</v>
      </c>
      <c r="H179" s="47">
        <f t="shared" si="135"/>
        <v>0</v>
      </c>
      <c r="I179" s="48" t="e">
        <f t="shared" si="136"/>
        <v>#DIV/0!</v>
      </c>
      <c r="J179" s="20"/>
      <c r="K179" s="20"/>
      <c r="L179"/>
      <c r="M179"/>
    </row>
    <row r="180" spans="3:13">
      <c r="C180" s="45">
        <v>11</v>
      </c>
      <c r="D180" s="43">
        <v>11</v>
      </c>
      <c r="E180" s="43">
        <f>AS165</f>
        <v>0</v>
      </c>
      <c r="F180" s="46" t="s">
        <v>32</v>
      </c>
      <c r="G180" s="47">
        <f>X165</f>
        <v>0</v>
      </c>
      <c r="H180" s="47">
        <f t="shared" si="135"/>
        <v>0</v>
      </c>
      <c r="I180" s="48" t="e">
        <f t="shared" si="136"/>
        <v>#DIV/0!</v>
      </c>
      <c r="J180" s="20"/>
      <c r="K180" s="20"/>
      <c r="L180"/>
      <c r="M180"/>
    </row>
    <row r="181" spans="3:13">
      <c r="C181" s="45">
        <v>12</v>
      </c>
      <c r="D181" s="43">
        <v>12</v>
      </c>
      <c r="E181" s="43">
        <f>AT165</f>
        <v>0</v>
      </c>
      <c r="F181" s="46" t="s">
        <v>33</v>
      </c>
      <c r="G181" s="47">
        <f>Y165</f>
        <v>0</v>
      </c>
      <c r="H181" s="47">
        <f t="shared" si="135"/>
        <v>0</v>
      </c>
      <c r="I181" s="48" t="e">
        <f t="shared" si="136"/>
        <v>#DIV/0!</v>
      </c>
      <c r="J181" s="20"/>
      <c r="K181" s="20"/>
      <c r="L181"/>
      <c r="M181"/>
    </row>
    <row r="182" spans="3:13">
      <c r="C182" s="45">
        <v>13</v>
      </c>
      <c r="D182" s="43">
        <v>13</v>
      </c>
      <c r="E182" s="43">
        <f>AU165</f>
        <v>0</v>
      </c>
      <c r="F182" s="46" t="s">
        <v>34</v>
      </c>
      <c r="G182" s="47">
        <f>Z165</f>
        <v>0</v>
      </c>
      <c r="H182" s="47">
        <f t="shared" si="135"/>
        <v>0</v>
      </c>
      <c r="I182" s="48" t="e">
        <f t="shared" si="136"/>
        <v>#DIV/0!</v>
      </c>
      <c r="J182" s="20"/>
      <c r="K182" s="20"/>
      <c r="L182"/>
      <c r="M182"/>
    </row>
    <row r="183" spans="3:13">
      <c r="C183" s="45">
        <v>14</v>
      </c>
      <c r="D183" s="43">
        <v>14</v>
      </c>
      <c r="E183" s="43">
        <f>AV165</f>
        <v>0</v>
      </c>
      <c r="F183" s="46" t="s">
        <v>35</v>
      </c>
      <c r="G183" s="47">
        <f>AA165</f>
        <v>0</v>
      </c>
      <c r="H183" s="47">
        <f t="shared" si="135"/>
        <v>0</v>
      </c>
      <c r="I183" s="48" t="e">
        <f t="shared" si="136"/>
        <v>#DIV/0!</v>
      </c>
      <c r="J183" s="20"/>
      <c r="K183" s="20"/>
      <c r="L183"/>
      <c r="M183"/>
    </row>
    <row r="184" spans="3:13">
      <c r="C184" s="45">
        <v>15</v>
      </c>
      <c r="D184" s="43">
        <v>15</v>
      </c>
      <c r="E184" s="43">
        <f>AW165</f>
        <v>0</v>
      </c>
      <c r="F184" s="46" t="s">
        <v>36</v>
      </c>
      <c r="G184" s="47">
        <f>AB165</f>
        <v>0</v>
      </c>
      <c r="H184" s="47">
        <f t="shared" si="135"/>
        <v>0</v>
      </c>
      <c r="I184" s="48" t="e">
        <f t="shared" si="136"/>
        <v>#DIV/0!</v>
      </c>
      <c r="J184" s="20"/>
      <c r="K184" s="20"/>
      <c r="L184"/>
      <c r="M184"/>
    </row>
    <row r="185" spans="3:13">
      <c r="C185" s="45">
        <v>16</v>
      </c>
      <c r="D185" s="43">
        <v>16</v>
      </c>
      <c r="E185" s="43">
        <f>AX165</f>
        <v>0</v>
      </c>
      <c r="F185" s="46" t="s">
        <v>37</v>
      </c>
      <c r="G185" s="47">
        <f>AC165</f>
        <v>0</v>
      </c>
      <c r="H185" s="47">
        <f t="shared" si="135"/>
        <v>0</v>
      </c>
      <c r="I185" s="48" t="e">
        <f t="shared" si="136"/>
        <v>#DIV/0!</v>
      </c>
      <c r="J185" s="20"/>
      <c r="K185" s="20"/>
      <c r="L185"/>
      <c r="M185"/>
    </row>
    <row r="186" spans="3:13">
      <c r="C186" s="45">
        <v>17</v>
      </c>
      <c r="D186" s="43">
        <v>17</v>
      </c>
      <c r="E186" s="43">
        <f>AY165</f>
        <v>0</v>
      </c>
      <c r="F186" s="46" t="s">
        <v>38</v>
      </c>
      <c r="G186" s="47">
        <f>AD165</f>
        <v>0</v>
      </c>
      <c r="H186" s="47">
        <f t="shared" si="135"/>
        <v>0</v>
      </c>
      <c r="I186" s="48" t="e">
        <f t="shared" si="136"/>
        <v>#DIV/0!</v>
      </c>
      <c r="J186" s="20"/>
      <c r="K186" s="20"/>
      <c r="L186"/>
      <c r="M186"/>
    </row>
    <row r="187" spans="3:13">
      <c r="C187" s="45">
        <v>18</v>
      </c>
      <c r="D187" s="43">
        <v>18</v>
      </c>
      <c r="E187" s="43">
        <f>AZ165</f>
        <v>0</v>
      </c>
      <c r="F187" s="46" t="s">
        <v>39</v>
      </c>
      <c r="G187" s="47">
        <f>AE165</f>
        <v>0</v>
      </c>
      <c r="H187" s="47">
        <f t="shared" si="135"/>
        <v>0</v>
      </c>
      <c r="I187" s="48" t="e">
        <f t="shared" si="136"/>
        <v>#DIV/0!</v>
      </c>
      <c r="J187" s="20"/>
      <c r="K187" s="20"/>
      <c r="L187"/>
      <c r="M187"/>
    </row>
    <row r="188" spans="3:13">
      <c r="C188" s="45">
        <v>19</v>
      </c>
      <c r="D188" s="43">
        <v>19</v>
      </c>
      <c r="E188" s="43">
        <f>BA165</f>
        <v>0</v>
      </c>
      <c r="F188" s="46" t="s">
        <v>40</v>
      </c>
      <c r="G188" s="47">
        <f>AF165</f>
        <v>0</v>
      </c>
      <c r="H188" s="47">
        <f t="shared" si="135"/>
        <v>0</v>
      </c>
      <c r="I188" s="48" t="e">
        <f t="shared" si="136"/>
        <v>#DIV/0!</v>
      </c>
      <c r="J188" s="20"/>
      <c r="K188" s="20"/>
      <c r="L188"/>
      <c r="M188"/>
    </row>
    <row r="189" spans="3:13">
      <c r="C189" s="45">
        <v>20</v>
      </c>
      <c r="D189" s="43">
        <v>20</v>
      </c>
      <c r="E189" s="43">
        <f>BB165</f>
        <v>0</v>
      </c>
      <c r="F189" s="46" t="s">
        <v>41</v>
      </c>
      <c r="G189" s="47">
        <f>AG165</f>
        <v>0</v>
      </c>
      <c r="H189" s="47">
        <f t="shared" si="135"/>
        <v>0</v>
      </c>
      <c r="I189" s="48" t="e">
        <f t="shared" si="136"/>
        <v>#DIV/0!</v>
      </c>
      <c r="J189" s="20"/>
      <c r="K189" s="20"/>
      <c r="L189"/>
      <c r="M189"/>
    </row>
    <row r="190" spans="3:13">
      <c r="C190" s="45"/>
      <c r="D190" s="45" t="s">
        <v>44</v>
      </c>
      <c r="E190" s="44" t="s">
        <v>45</v>
      </c>
      <c r="F190" s="44" t="s">
        <v>45</v>
      </c>
      <c r="G190" s="82"/>
      <c r="H190" s="82"/>
      <c r="I190" s="82"/>
      <c r="J190" s="83"/>
      <c r="K190" s="83"/>
      <c r="L190"/>
      <c r="M190"/>
    </row>
    <row r="191" spans="3:13">
      <c r="C191" s="53" t="s">
        <v>11</v>
      </c>
      <c r="D191" s="53" t="s">
        <v>11</v>
      </c>
      <c r="E191" s="54"/>
      <c r="F191" s="85"/>
      <c r="G191" s="51">
        <f>SUM(G169:G190)</f>
        <v>0</v>
      </c>
      <c r="H191" s="51">
        <f t="shared" ref="H191" si="137">SUM(H169:H190)</f>
        <v>0</v>
      </c>
      <c r="I191" s="52"/>
      <c r="J191" s="52"/>
      <c r="K191" s="52"/>
      <c r="L191"/>
      <c r="M191"/>
    </row>
    <row r="192" spans="3:13">
      <c r="J192"/>
      <c r="K192"/>
      <c r="L192"/>
      <c r="M192"/>
    </row>
    <row r="193" spans="10:13">
      <c r="J193"/>
      <c r="K193"/>
      <c r="L193"/>
      <c r="M193"/>
    </row>
    <row r="194" spans="10:13">
      <c r="J194"/>
      <c r="K194"/>
      <c r="L194"/>
      <c r="M194" s="29"/>
    </row>
    <row r="195" spans="10:13">
      <c r="J195"/>
      <c r="K195"/>
      <c r="L195"/>
      <c r="M195" s="29"/>
    </row>
    <row r="196" spans="10:13">
      <c r="J196"/>
      <c r="K196"/>
      <c r="L196"/>
      <c r="M196" s="29"/>
    </row>
    <row r="197" spans="10:13">
      <c r="J197"/>
      <c r="K197"/>
      <c r="L197"/>
      <c r="M197" s="29"/>
    </row>
    <row r="198" spans="10:13">
      <c r="J198"/>
      <c r="K198"/>
      <c r="L198"/>
      <c r="M198" s="29"/>
    </row>
    <row r="199" spans="10:13">
      <c r="J199"/>
      <c r="K199"/>
      <c r="L199"/>
      <c r="M199" s="29"/>
    </row>
    <row r="200" spans="10:13">
      <c r="J200"/>
      <c r="K200"/>
      <c r="L200"/>
      <c r="M200" s="29"/>
    </row>
    <row r="201" spans="10:13">
      <c r="J201"/>
      <c r="K201"/>
      <c r="L201"/>
      <c r="M201"/>
    </row>
    <row r="202" spans="10:13">
      <c r="J202"/>
      <c r="K202"/>
      <c r="L202"/>
      <c r="M202"/>
    </row>
    <row r="203" spans="10:13">
      <c r="J203"/>
      <c r="K203"/>
      <c r="L203"/>
      <c r="M203"/>
    </row>
    <row r="204" spans="10:13">
      <c r="J204"/>
      <c r="K204"/>
      <c r="L204"/>
      <c r="M204"/>
    </row>
    <row r="205" spans="10:13">
      <c r="J205"/>
      <c r="K205"/>
      <c r="L205"/>
      <c r="M205"/>
    </row>
    <row r="206" spans="10:13">
      <c r="J206"/>
      <c r="K206"/>
      <c r="L206"/>
      <c r="M206"/>
    </row>
    <row r="207" spans="10:13">
      <c r="J207"/>
      <c r="K207"/>
      <c r="L207"/>
      <c r="M207"/>
    </row>
    <row r="208" spans="10:13">
      <c r="J208"/>
      <c r="K208"/>
      <c r="L208"/>
      <c r="M208"/>
    </row>
    <row r="209" spans="10:13">
      <c r="J209"/>
      <c r="K209"/>
      <c r="L209"/>
      <c r="M209"/>
    </row>
    <row r="210" spans="10:13">
      <c r="J210"/>
      <c r="K210"/>
      <c r="L210"/>
      <c r="M210"/>
    </row>
    <row r="211" spans="10:13">
      <c r="J211"/>
      <c r="K211"/>
      <c r="L211"/>
      <c r="M211"/>
    </row>
    <row r="212" spans="10:13">
      <c r="J212"/>
      <c r="K212"/>
      <c r="L212"/>
      <c r="M212"/>
    </row>
    <row r="213" spans="10:13">
      <c r="J213"/>
      <c r="K213"/>
      <c r="L213"/>
      <c r="M213"/>
    </row>
    <row r="214" spans="10:13">
      <c r="J214"/>
      <c r="K214"/>
      <c r="L214"/>
      <c r="M214"/>
    </row>
    <row r="215" spans="10:13">
      <c r="J215"/>
      <c r="K215"/>
      <c r="L215"/>
      <c r="M215"/>
    </row>
    <row r="216" spans="10:13">
      <c r="J216"/>
      <c r="K216"/>
      <c r="L216"/>
      <c r="M216"/>
    </row>
    <row r="217" spans="10:13">
      <c r="J217"/>
      <c r="K217"/>
      <c r="L217"/>
      <c r="M217"/>
    </row>
    <row r="218" spans="10:13">
      <c r="J218"/>
      <c r="K218"/>
      <c r="L218"/>
      <c r="M218"/>
    </row>
    <row r="219" spans="10:13">
      <c r="J219"/>
      <c r="K219"/>
      <c r="L219"/>
      <c r="M219"/>
    </row>
    <row r="220" spans="10:13">
      <c r="J220"/>
      <c r="K220"/>
      <c r="L220"/>
      <c r="M220"/>
    </row>
    <row r="221" spans="10:13">
      <c r="J221"/>
      <c r="K221"/>
      <c r="L221"/>
      <c r="M221"/>
    </row>
    <row r="222" spans="10:13">
      <c r="J222"/>
      <c r="K222"/>
      <c r="L222"/>
      <c r="M222"/>
    </row>
    <row r="223" spans="10:13">
      <c r="J223"/>
      <c r="K223"/>
      <c r="L223"/>
      <c r="M223"/>
    </row>
    <row r="224" spans="10:13">
      <c r="J224"/>
      <c r="K224"/>
      <c r="L224"/>
      <c r="M224"/>
    </row>
    <row r="225" spans="10:13">
      <c r="J225"/>
      <c r="K225"/>
      <c r="L225"/>
      <c r="M225"/>
    </row>
    <row r="226" spans="10:13">
      <c r="J226"/>
      <c r="K226"/>
      <c r="L226"/>
      <c r="M226"/>
    </row>
    <row r="227" spans="10:13">
      <c r="J227"/>
      <c r="K227"/>
      <c r="L227"/>
      <c r="M227"/>
    </row>
    <row r="228" spans="10:13">
      <c r="J228"/>
      <c r="K228"/>
      <c r="L228"/>
      <c r="M228"/>
    </row>
    <row r="229" spans="10:13">
      <c r="J229"/>
      <c r="K229"/>
      <c r="L229"/>
      <c r="M229"/>
    </row>
    <row r="230" spans="10:13">
      <c r="J230"/>
      <c r="K230"/>
      <c r="L230"/>
      <c r="M230"/>
    </row>
    <row r="231" spans="10:13">
      <c r="J231"/>
      <c r="K231"/>
      <c r="L231"/>
      <c r="M231"/>
    </row>
    <row r="232" spans="10:13">
      <c r="J232"/>
      <c r="K232"/>
      <c r="L232"/>
      <c r="M232"/>
    </row>
    <row r="233" spans="10:13">
      <c r="J233"/>
      <c r="K233"/>
      <c r="L233"/>
      <c r="M233"/>
    </row>
    <row r="234" spans="10:13">
      <c r="J234"/>
      <c r="K234"/>
      <c r="L234"/>
      <c r="M234"/>
    </row>
    <row r="235" spans="10:13">
      <c r="J235"/>
      <c r="K235"/>
      <c r="L235"/>
      <c r="M235"/>
    </row>
    <row r="236" spans="10:13">
      <c r="J236"/>
      <c r="K236"/>
      <c r="L236"/>
      <c r="M236"/>
    </row>
    <row r="237" spans="10:13">
      <c r="J237"/>
      <c r="K237"/>
      <c r="L237"/>
      <c r="M237"/>
    </row>
    <row r="238" spans="10:13">
      <c r="J238"/>
      <c r="K238"/>
      <c r="L238"/>
      <c r="M238"/>
    </row>
    <row r="239" spans="10:13">
      <c r="J239"/>
      <c r="K239"/>
      <c r="L239"/>
      <c r="M239"/>
    </row>
    <row r="240" spans="10:13">
      <c r="J240"/>
      <c r="K240"/>
      <c r="L240"/>
      <c r="M240"/>
    </row>
    <row r="241" spans="10:13">
      <c r="J241"/>
      <c r="K241"/>
      <c r="L241"/>
      <c r="M241"/>
    </row>
    <row r="242" spans="10:13">
      <c r="J242"/>
      <c r="K242"/>
      <c r="L242"/>
      <c r="M242"/>
    </row>
    <row r="243" spans="10:13">
      <c r="J243"/>
      <c r="K243"/>
      <c r="L243"/>
      <c r="M243"/>
    </row>
    <row r="244" spans="10:13">
      <c r="J244"/>
      <c r="K244"/>
      <c r="L244"/>
      <c r="M244"/>
    </row>
    <row r="245" spans="10:13">
      <c r="J245"/>
      <c r="K245"/>
      <c r="L245"/>
      <c r="M245"/>
    </row>
    <row r="246" spans="10:13">
      <c r="J246"/>
      <c r="K246"/>
      <c r="L246"/>
      <c r="M246"/>
    </row>
    <row r="247" spans="10:13">
      <c r="J247"/>
      <c r="K247"/>
      <c r="L247"/>
      <c r="M247"/>
    </row>
    <row r="248" spans="10:13">
      <c r="J248"/>
      <c r="K248"/>
      <c r="L248"/>
      <c r="M248"/>
    </row>
    <row r="249" spans="10:13">
      <c r="J249"/>
      <c r="K249"/>
      <c r="L249"/>
    </row>
    <row r="250" spans="10:13">
      <c r="J250"/>
      <c r="K250"/>
      <c r="L250"/>
    </row>
    <row r="251" spans="10:13">
      <c r="J251"/>
      <c r="K251"/>
      <c r="L251"/>
    </row>
    <row r="252" spans="10:13">
      <c r="J252"/>
      <c r="K252"/>
      <c r="L252"/>
    </row>
    <row r="253" spans="10:13">
      <c r="J253"/>
      <c r="K253"/>
      <c r="L253"/>
    </row>
    <row r="254" spans="10:13">
      <c r="J254"/>
      <c r="K254"/>
      <c r="L254"/>
    </row>
    <row r="255" spans="10:13">
      <c r="J255"/>
      <c r="K255"/>
      <c r="L255"/>
    </row>
    <row r="256" spans="10:13">
      <c r="J256"/>
      <c r="K256"/>
      <c r="L256"/>
    </row>
    <row r="257" spans="10:12">
      <c r="J257"/>
      <c r="K257"/>
      <c r="L257"/>
    </row>
    <row r="258" spans="10:12">
      <c r="J258"/>
      <c r="K258"/>
      <c r="L258"/>
    </row>
    <row r="259" spans="10:12">
      <c r="J259"/>
      <c r="K259"/>
      <c r="L259"/>
    </row>
    <row r="260" spans="10:12">
      <c r="J260"/>
      <c r="K260"/>
      <c r="L260"/>
    </row>
    <row r="261" spans="10:12">
      <c r="J261"/>
      <c r="K261"/>
      <c r="L261"/>
    </row>
    <row r="262" spans="10:12">
      <c r="J262"/>
      <c r="K262"/>
      <c r="L262"/>
    </row>
    <row r="263" spans="10:12">
      <c r="J263"/>
      <c r="K263"/>
      <c r="L263"/>
    </row>
    <row r="264" spans="10:12">
      <c r="J264"/>
      <c r="K264"/>
      <c r="L264"/>
    </row>
    <row r="265" spans="10:12">
      <c r="J265"/>
      <c r="K265"/>
      <c r="L265"/>
    </row>
    <row r="266" spans="10:12">
      <c r="J266"/>
      <c r="K266"/>
      <c r="L266"/>
    </row>
    <row r="267" spans="10:12">
      <c r="J267"/>
      <c r="K267"/>
      <c r="L267"/>
    </row>
    <row r="268" spans="10:12">
      <c r="J268"/>
      <c r="K268"/>
      <c r="L268"/>
    </row>
    <row r="269" spans="10:12">
      <c r="J269"/>
      <c r="K269"/>
      <c r="L269"/>
    </row>
    <row r="270" spans="10:12">
      <c r="J270"/>
      <c r="K270"/>
      <c r="L270"/>
    </row>
    <row r="271" spans="10:12">
      <c r="J271"/>
      <c r="K271"/>
      <c r="L271"/>
    </row>
    <row r="272" spans="10:12">
      <c r="J272"/>
      <c r="K272"/>
      <c r="L272"/>
    </row>
    <row r="273" spans="10:12">
      <c r="J273"/>
      <c r="K273"/>
      <c r="L273"/>
    </row>
    <row r="274" spans="10:12">
      <c r="J274"/>
      <c r="K274"/>
      <c r="L274"/>
    </row>
    <row r="275" spans="10:12">
      <c r="J275"/>
      <c r="K275"/>
      <c r="L275"/>
    </row>
    <row r="276" spans="10:12">
      <c r="J276"/>
      <c r="K276"/>
      <c r="L276"/>
    </row>
    <row r="277" spans="10:12">
      <c r="J277"/>
      <c r="K277"/>
      <c r="L277"/>
    </row>
    <row r="278" spans="10:12">
      <c r="J278"/>
      <c r="K278"/>
      <c r="L278"/>
    </row>
    <row r="279" spans="10:12">
      <c r="J279"/>
      <c r="K279"/>
      <c r="L279"/>
    </row>
    <row r="280" spans="10:12">
      <c r="J280"/>
      <c r="K280"/>
      <c r="L280"/>
    </row>
    <row r="281" spans="10:12">
      <c r="J281"/>
      <c r="K281"/>
      <c r="L281"/>
    </row>
    <row r="282" spans="10:12">
      <c r="J282"/>
      <c r="K282"/>
      <c r="L282"/>
    </row>
    <row r="283" spans="10:12">
      <c r="J283"/>
      <c r="K283"/>
      <c r="L283"/>
    </row>
    <row r="284" spans="10:12">
      <c r="J284"/>
      <c r="K284"/>
      <c r="L284"/>
    </row>
    <row r="285" spans="10:12">
      <c r="J285"/>
      <c r="K285"/>
      <c r="L285"/>
    </row>
    <row r="286" spans="10:12">
      <c r="J286"/>
      <c r="K286"/>
      <c r="L286"/>
    </row>
    <row r="287" spans="10:12">
      <c r="J287"/>
      <c r="K287"/>
      <c r="L287"/>
    </row>
    <row r="288" spans="10:12">
      <c r="J288"/>
      <c r="K288"/>
      <c r="L288"/>
    </row>
    <row r="289" spans="10:12">
      <c r="J289"/>
      <c r="K289"/>
      <c r="L289"/>
    </row>
    <row r="290" spans="10:12">
      <c r="J290"/>
      <c r="K290"/>
      <c r="L290"/>
    </row>
    <row r="291" spans="10:12">
      <c r="J291"/>
      <c r="K291"/>
      <c r="L291"/>
    </row>
    <row r="292" spans="10:12">
      <c r="J292"/>
      <c r="K292"/>
      <c r="L292"/>
    </row>
    <row r="293" spans="10:12">
      <c r="J293"/>
      <c r="K293"/>
      <c r="L293"/>
    </row>
    <row r="294" spans="10:12">
      <c r="J294"/>
      <c r="K294"/>
      <c r="L294"/>
    </row>
    <row r="295" spans="10:12">
      <c r="J295"/>
      <c r="K295"/>
      <c r="L295"/>
    </row>
    <row r="296" spans="10:12">
      <c r="J296"/>
      <c r="K296"/>
      <c r="L296"/>
    </row>
    <row r="297" spans="10:12">
      <c r="J297"/>
      <c r="K297"/>
      <c r="L297"/>
    </row>
    <row r="298" spans="10:12">
      <c r="J298"/>
      <c r="K298"/>
      <c r="L298"/>
    </row>
    <row r="299" spans="10:12">
      <c r="J299"/>
      <c r="K299"/>
      <c r="L299"/>
    </row>
    <row r="300" spans="10:12">
      <c r="J300"/>
      <c r="K300"/>
      <c r="L300"/>
    </row>
    <row r="301" spans="10:12">
      <c r="J301"/>
      <c r="K301"/>
      <c r="L301"/>
    </row>
    <row r="302" spans="10:12">
      <c r="J302"/>
      <c r="K302"/>
      <c r="L302"/>
    </row>
    <row r="303" spans="10:12">
      <c r="J303"/>
      <c r="K303"/>
      <c r="L303"/>
    </row>
    <row r="304" spans="10:12">
      <c r="J304"/>
      <c r="K304"/>
      <c r="L304"/>
    </row>
    <row r="305" spans="10:12">
      <c r="J305"/>
      <c r="K305"/>
      <c r="L305"/>
    </row>
    <row r="306" spans="10:12">
      <c r="J306"/>
      <c r="K306"/>
      <c r="L306"/>
    </row>
    <row r="307" spans="10:12">
      <c r="J307"/>
      <c r="K307"/>
      <c r="L307"/>
    </row>
    <row r="308" spans="10:12">
      <c r="J308"/>
      <c r="K308"/>
      <c r="L308"/>
    </row>
    <row r="309" spans="10:12">
      <c r="J309"/>
      <c r="K309"/>
      <c r="L309"/>
    </row>
    <row r="310" spans="10:12">
      <c r="J310"/>
      <c r="K310"/>
      <c r="L310"/>
    </row>
    <row r="311" spans="10:12">
      <c r="J311"/>
      <c r="K311"/>
      <c r="L311"/>
    </row>
    <row r="312" spans="10:12">
      <c r="J312"/>
      <c r="K312"/>
      <c r="L312"/>
    </row>
    <row r="313" spans="10:12">
      <c r="J313"/>
      <c r="K313"/>
      <c r="L313"/>
    </row>
    <row r="314" spans="10:12">
      <c r="J314"/>
      <c r="K314"/>
      <c r="L314"/>
    </row>
    <row r="315" spans="10:12">
      <c r="J315"/>
      <c r="K315"/>
      <c r="L315"/>
    </row>
    <row r="316" spans="10:12">
      <c r="J316"/>
      <c r="K316"/>
      <c r="L316"/>
    </row>
    <row r="317" spans="10:12">
      <c r="J317"/>
      <c r="K317"/>
      <c r="L317"/>
    </row>
    <row r="318" spans="10:12">
      <c r="J318"/>
      <c r="K318"/>
      <c r="L318"/>
    </row>
    <row r="319" spans="10:12">
      <c r="J319"/>
      <c r="K319"/>
      <c r="L319"/>
    </row>
    <row r="320" spans="10:12">
      <c r="J320"/>
      <c r="K320"/>
      <c r="L320"/>
    </row>
    <row r="321" spans="10:12">
      <c r="J321"/>
      <c r="K321"/>
      <c r="L321"/>
    </row>
    <row r="322" spans="10:12">
      <c r="J322"/>
      <c r="K322"/>
      <c r="L322"/>
    </row>
    <row r="323" spans="10:12">
      <c r="J323"/>
      <c r="K323"/>
      <c r="L323"/>
    </row>
    <row r="324" spans="10:12">
      <c r="J324"/>
      <c r="K324"/>
      <c r="L324"/>
    </row>
    <row r="325" spans="10:12">
      <c r="J325"/>
      <c r="K325"/>
      <c r="L325"/>
    </row>
    <row r="326" spans="10:12">
      <c r="J326"/>
      <c r="K326"/>
      <c r="L326"/>
    </row>
    <row r="327" spans="10:12">
      <c r="J327"/>
      <c r="K327"/>
      <c r="L327"/>
    </row>
    <row r="328" spans="10:12">
      <c r="J328"/>
      <c r="K328"/>
      <c r="L328"/>
    </row>
    <row r="329" spans="10:12">
      <c r="J329"/>
      <c r="K329"/>
      <c r="L329"/>
    </row>
    <row r="330" spans="10:12">
      <c r="J330"/>
      <c r="K330"/>
      <c r="L330"/>
    </row>
    <row r="331" spans="10:12">
      <c r="J331"/>
      <c r="K331"/>
      <c r="L331"/>
    </row>
    <row r="332" spans="10:12">
      <c r="J332"/>
      <c r="K332"/>
      <c r="L332"/>
    </row>
    <row r="333" spans="10:12">
      <c r="J333"/>
      <c r="K333"/>
      <c r="L333"/>
    </row>
    <row r="334" spans="10:12">
      <c r="J334"/>
      <c r="K334"/>
      <c r="L334"/>
    </row>
    <row r="335" spans="10:12">
      <c r="J335"/>
      <c r="K335"/>
      <c r="L335"/>
    </row>
    <row r="336" spans="10:12">
      <c r="J336"/>
      <c r="K336"/>
      <c r="L336"/>
    </row>
    <row r="337" spans="10:12">
      <c r="J337"/>
      <c r="K337"/>
      <c r="L337"/>
    </row>
    <row r="338" spans="10:12">
      <c r="J338"/>
      <c r="K338"/>
      <c r="L338"/>
    </row>
    <row r="339" spans="10:12">
      <c r="J339"/>
      <c r="K339"/>
      <c r="L339"/>
    </row>
    <row r="340" spans="10:12">
      <c r="J340"/>
      <c r="K340"/>
      <c r="L340"/>
    </row>
    <row r="341" spans="10:12">
      <c r="J341"/>
      <c r="K341"/>
      <c r="L341"/>
    </row>
    <row r="342" spans="10:12">
      <c r="J342"/>
      <c r="K342"/>
      <c r="L342"/>
    </row>
    <row r="343" spans="10:12">
      <c r="J343"/>
      <c r="K343"/>
      <c r="L343"/>
    </row>
    <row r="344" spans="10:12">
      <c r="J344"/>
      <c r="K344"/>
      <c r="L344"/>
    </row>
    <row r="345" spans="10:12">
      <c r="J345"/>
      <c r="K345"/>
      <c r="L345"/>
    </row>
    <row r="346" spans="10:12">
      <c r="J346"/>
      <c r="K346"/>
      <c r="L346"/>
    </row>
    <row r="347" spans="10:12">
      <c r="J347"/>
      <c r="K347"/>
      <c r="L347"/>
    </row>
    <row r="348" spans="10:12">
      <c r="J348"/>
      <c r="K348"/>
      <c r="L348"/>
    </row>
    <row r="349" spans="10:12">
      <c r="J349"/>
      <c r="K349"/>
      <c r="L349"/>
    </row>
    <row r="350" spans="10:12">
      <c r="J350"/>
      <c r="K350"/>
      <c r="L350"/>
    </row>
    <row r="351" spans="10:12">
      <c r="J351"/>
      <c r="K351"/>
      <c r="L351"/>
    </row>
    <row r="352" spans="10:12">
      <c r="J352"/>
      <c r="K352"/>
      <c r="L352"/>
    </row>
    <row r="353" spans="10:12">
      <c r="J353"/>
      <c r="K353"/>
      <c r="L353"/>
    </row>
    <row r="354" spans="10:12">
      <c r="J354"/>
      <c r="K354"/>
      <c r="L354"/>
    </row>
    <row r="355" spans="10:12">
      <c r="J355"/>
      <c r="K355"/>
      <c r="L355"/>
    </row>
    <row r="356" spans="10:12">
      <c r="J356"/>
      <c r="K356"/>
      <c r="L356"/>
    </row>
    <row r="357" spans="10:12">
      <c r="J357"/>
      <c r="K357"/>
      <c r="L357"/>
    </row>
    <row r="358" spans="10:12">
      <c r="J358"/>
      <c r="K358"/>
      <c r="L358"/>
    </row>
    <row r="359" spans="10:12">
      <c r="J359"/>
      <c r="K359"/>
      <c r="L359"/>
    </row>
    <row r="360" spans="10:12">
      <c r="J360"/>
      <c r="K360"/>
      <c r="L360"/>
    </row>
    <row r="361" spans="10:12">
      <c r="J361"/>
      <c r="K361"/>
      <c r="L361"/>
    </row>
    <row r="362" spans="10:12">
      <c r="J362"/>
      <c r="K362"/>
      <c r="L362"/>
    </row>
    <row r="363" spans="10:12">
      <c r="J363"/>
      <c r="K363"/>
      <c r="L363"/>
    </row>
    <row r="364" spans="10:12">
      <c r="J364"/>
      <c r="K364"/>
      <c r="L364"/>
    </row>
    <row r="365" spans="10:12">
      <c r="J365"/>
      <c r="K365"/>
      <c r="L365"/>
    </row>
    <row r="366" spans="10:12">
      <c r="J366"/>
      <c r="K366"/>
      <c r="L366"/>
    </row>
    <row r="367" spans="10:12">
      <c r="J367"/>
      <c r="K367"/>
      <c r="L367"/>
    </row>
    <row r="368" spans="10:12">
      <c r="J368"/>
      <c r="K368"/>
      <c r="L368"/>
    </row>
    <row r="369" spans="10:12">
      <c r="J369"/>
      <c r="K369"/>
      <c r="L369"/>
    </row>
    <row r="370" spans="10:12">
      <c r="J370"/>
      <c r="K370"/>
      <c r="L370"/>
    </row>
    <row r="371" spans="10:12">
      <c r="J371"/>
      <c r="K371"/>
      <c r="L371"/>
    </row>
    <row r="372" spans="10:12">
      <c r="J372"/>
      <c r="K372"/>
      <c r="L372"/>
    </row>
    <row r="373" spans="10:12">
      <c r="J373"/>
      <c r="K373"/>
      <c r="L373"/>
    </row>
    <row r="374" spans="10:12">
      <c r="J374"/>
      <c r="K374"/>
      <c r="L374"/>
    </row>
    <row r="375" spans="10:12">
      <c r="J375"/>
      <c r="K375"/>
      <c r="L375"/>
    </row>
    <row r="376" spans="10:12">
      <c r="J376"/>
      <c r="K376"/>
      <c r="L376"/>
    </row>
    <row r="377" spans="10:12">
      <c r="J377"/>
      <c r="K377"/>
      <c r="L377"/>
    </row>
    <row r="378" spans="10:12">
      <c r="J378"/>
      <c r="K378"/>
      <c r="L378"/>
    </row>
    <row r="379" spans="10:12">
      <c r="J379"/>
      <c r="K379"/>
      <c r="L379"/>
    </row>
    <row r="380" spans="10:12">
      <c r="J380"/>
      <c r="K380"/>
      <c r="L380"/>
    </row>
    <row r="381" spans="10:12">
      <c r="J381"/>
      <c r="K381"/>
      <c r="L381"/>
    </row>
    <row r="382" spans="10:12">
      <c r="J382"/>
      <c r="K382"/>
      <c r="L382"/>
    </row>
    <row r="383" spans="10:12">
      <c r="J383"/>
      <c r="K383"/>
      <c r="L383"/>
    </row>
    <row r="384" spans="10:12">
      <c r="J384"/>
      <c r="K384"/>
      <c r="L384"/>
    </row>
    <row r="385" spans="10:12">
      <c r="J385"/>
      <c r="K385"/>
      <c r="L385"/>
    </row>
    <row r="386" spans="10:12">
      <c r="J386"/>
      <c r="K386"/>
      <c r="L386"/>
    </row>
    <row r="387" spans="10:12">
      <c r="J387"/>
      <c r="K387"/>
      <c r="L387"/>
    </row>
    <row r="388" spans="10:12">
      <c r="J388"/>
      <c r="K388"/>
      <c r="L388"/>
    </row>
    <row r="389" spans="10:12">
      <c r="J389"/>
      <c r="K389"/>
      <c r="L389"/>
    </row>
    <row r="390" spans="10:12">
      <c r="J390"/>
      <c r="K390"/>
      <c r="L390"/>
    </row>
    <row r="391" spans="10:12">
      <c r="J391"/>
      <c r="K391"/>
      <c r="L391"/>
    </row>
    <row r="392" spans="10:12">
      <c r="J392"/>
      <c r="K392"/>
      <c r="L392"/>
    </row>
    <row r="393" spans="10:12">
      <c r="J393"/>
      <c r="K393"/>
      <c r="L393"/>
    </row>
    <row r="394" spans="10:12">
      <c r="J394"/>
      <c r="K394"/>
      <c r="L394"/>
    </row>
    <row r="395" spans="10:12">
      <c r="J395"/>
      <c r="K395"/>
      <c r="L395"/>
    </row>
    <row r="396" spans="10:12">
      <c r="J396"/>
      <c r="K396"/>
      <c r="L396"/>
    </row>
    <row r="397" spans="10:12">
      <c r="J397"/>
      <c r="K397"/>
      <c r="L397"/>
    </row>
    <row r="398" spans="10:12">
      <c r="J398"/>
      <c r="K398"/>
      <c r="L398"/>
    </row>
    <row r="399" spans="10:12">
      <c r="J399"/>
      <c r="K399"/>
      <c r="L399"/>
    </row>
    <row r="400" spans="10:12">
      <c r="J400"/>
      <c r="K400"/>
      <c r="L400"/>
    </row>
    <row r="401" spans="10:12">
      <c r="J401"/>
      <c r="K401"/>
      <c r="L401"/>
    </row>
    <row r="402" spans="10:12">
      <c r="J402"/>
      <c r="K402"/>
      <c r="L402"/>
    </row>
    <row r="403" spans="10:12">
      <c r="J403"/>
      <c r="K403"/>
      <c r="L403"/>
    </row>
    <row r="404" spans="10:12">
      <c r="J404"/>
      <c r="K404"/>
      <c r="L404"/>
    </row>
    <row r="405" spans="10:12">
      <c r="J405"/>
      <c r="K405"/>
      <c r="L405"/>
    </row>
    <row r="406" spans="10:12">
      <c r="J406"/>
      <c r="K406"/>
      <c r="L406"/>
    </row>
    <row r="407" spans="10:12">
      <c r="J407"/>
      <c r="K407"/>
      <c r="L407"/>
    </row>
    <row r="408" spans="10:12">
      <c r="J408"/>
      <c r="K408"/>
      <c r="L408"/>
    </row>
    <row r="409" spans="10:12">
      <c r="J409"/>
      <c r="K409"/>
      <c r="L409"/>
    </row>
    <row r="410" spans="10:12">
      <c r="J410"/>
      <c r="K410"/>
      <c r="L410"/>
    </row>
    <row r="411" spans="10:12">
      <c r="J411"/>
      <c r="K411"/>
      <c r="L411"/>
    </row>
    <row r="412" spans="10:12">
      <c r="J412"/>
      <c r="K412"/>
      <c r="L412"/>
    </row>
    <row r="413" spans="10:12">
      <c r="J413"/>
      <c r="K413"/>
      <c r="L413"/>
    </row>
    <row r="414" spans="10:12">
      <c r="J414"/>
      <c r="K414"/>
      <c r="L414"/>
    </row>
    <row r="415" spans="10:12">
      <c r="J415"/>
      <c r="K415"/>
      <c r="L415"/>
    </row>
    <row r="416" spans="10:12">
      <c r="J416"/>
      <c r="K416"/>
      <c r="L416"/>
    </row>
    <row r="417" spans="10:12">
      <c r="J417"/>
      <c r="K417"/>
      <c r="L417"/>
    </row>
    <row r="418" spans="10:12">
      <c r="J418"/>
      <c r="K418"/>
      <c r="L418"/>
    </row>
    <row r="419" spans="10:12">
      <c r="J419"/>
      <c r="K419"/>
      <c r="L419"/>
    </row>
    <row r="420" spans="10:12">
      <c r="J420"/>
      <c r="K420"/>
      <c r="L420"/>
    </row>
    <row r="421" spans="10:12">
      <c r="J421"/>
      <c r="K421"/>
      <c r="L421"/>
    </row>
    <row r="422" spans="10:12">
      <c r="J422"/>
      <c r="K422"/>
      <c r="L422"/>
    </row>
    <row r="423" spans="10:12">
      <c r="J423"/>
      <c r="K423"/>
      <c r="L423"/>
    </row>
    <row r="424" spans="10:12">
      <c r="J424"/>
      <c r="K424"/>
      <c r="L424"/>
    </row>
    <row r="425" spans="10:12">
      <c r="J425"/>
      <c r="K425"/>
      <c r="L425"/>
    </row>
    <row r="426" spans="10:12">
      <c r="J426"/>
      <c r="K426"/>
      <c r="L426"/>
    </row>
    <row r="427" spans="10:12">
      <c r="J427"/>
      <c r="K427"/>
      <c r="L427"/>
    </row>
    <row r="428" spans="10:12">
      <c r="J428"/>
      <c r="K428"/>
      <c r="L428"/>
    </row>
    <row r="429" spans="10:12">
      <c r="J429"/>
      <c r="K429"/>
      <c r="L429"/>
    </row>
    <row r="430" spans="10:12">
      <c r="J430"/>
      <c r="K430"/>
      <c r="L430"/>
    </row>
    <row r="431" spans="10:12">
      <c r="J431"/>
      <c r="K431"/>
      <c r="L431"/>
    </row>
    <row r="432" spans="10:12">
      <c r="J432"/>
      <c r="K432"/>
      <c r="L432"/>
    </row>
    <row r="433" spans="10:12">
      <c r="J433"/>
      <c r="K433"/>
      <c r="L433"/>
    </row>
    <row r="434" spans="10:12">
      <c r="J434"/>
      <c r="K434"/>
      <c r="L434"/>
    </row>
    <row r="435" spans="10:12">
      <c r="J435"/>
      <c r="K435"/>
      <c r="L435"/>
    </row>
    <row r="436" spans="10:12">
      <c r="J436"/>
      <c r="K436"/>
      <c r="L436"/>
    </row>
    <row r="437" spans="10:12">
      <c r="J437"/>
      <c r="K437"/>
      <c r="L437"/>
    </row>
    <row r="438" spans="10:12">
      <c r="J438"/>
      <c r="K438"/>
      <c r="L438"/>
    </row>
    <row r="439" spans="10:12">
      <c r="J439"/>
      <c r="K439"/>
      <c r="L439"/>
    </row>
    <row r="440" spans="10:12">
      <c r="J440"/>
      <c r="K440"/>
      <c r="L440"/>
    </row>
    <row r="441" spans="10:12">
      <c r="J441"/>
      <c r="K441"/>
      <c r="L441"/>
    </row>
    <row r="442" spans="10:12">
      <c r="J442"/>
      <c r="K442"/>
      <c r="L442"/>
    </row>
    <row r="443" spans="10:12">
      <c r="J443"/>
      <c r="K443"/>
      <c r="L443"/>
    </row>
    <row r="444" spans="10:12">
      <c r="J444"/>
      <c r="K444"/>
      <c r="L444"/>
    </row>
    <row r="445" spans="10:12">
      <c r="J445"/>
      <c r="K445"/>
      <c r="L445"/>
    </row>
    <row r="446" spans="10:12">
      <c r="J446"/>
      <c r="K446"/>
      <c r="L446"/>
    </row>
    <row r="447" spans="10:12">
      <c r="J447"/>
      <c r="K447"/>
      <c r="L447"/>
    </row>
    <row r="448" spans="10:12">
      <c r="J448"/>
      <c r="K448"/>
      <c r="L448"/>
    </row>
    <row r="449" spans="10:12">
      <c r="J449"/>
      <c r="K449"/>
      <c r="L449"/>
    </row>
    <row r="450" spans="10:12">
      <c r="J450"/>
      <c r="K450"/>
      <c r="L450"/>
    </row>
    <row r="451" spans="10:12">
      <c r="J451"/>
      <c r="K451"/>
      <c r="L451"/>
    </row>
    <row r="452" spans="10:12">
      <c r="J452"/>
      <c r="K452"/>
      <c r="L452"/>
    </row>
    <row r="453" spans="10:12">
      <c r="J453"/>
      <c r="K453"/>
      <c r="L453"/>
    </row>
    <row r="454" spans="10:12">
      <c r="J454"/>
      <c r="K454"/>
      <c r="L454"/>
    </row>
    <row r="455" spans="10:12">
      <c r="J455"/>
      <c r="K455"/>
      <c r="L455"/>
    </row>
    <row r="456" spans="10:12">
      <c r="J456"/>
      <c r="K456"/>
      <c r="L456"/>
    </row>
    <row r="457" spans="10:12">
      <c r="J457"/>
      <c r="K457"/>
      <c r="L457"/>
    </row>
    <row r="458" spans="10:12">
      <c r="J458"/>
      <c r="K458"/>
      <c r="L458"/>
    </row>
    <row r="459" spans="10:12">
      <c r="J459"/>
      <c r="K459"/>
      <c r="L459"/>
    </row>
    <row r="460" spans="10:12">
      <c r="J460"/>
      <c r="K460"/>
      <c r="L460"/>
    </row>
    <row r="461" spans="10:12">
      <c r="J461"/>
      <c r="K461"/>
      <c r="L461"/>
    </row>
    <row r="462" spans="10:12">
      <c r="J462"/>
      <c r="K462"/>
      <c r="L462"/>
    </row>
    <row r="463" spans="10:12">
      <c r="J463"/>
      <c r="K463"/>
      <c r="L463"/>
    </row>
    <row r="464" spans="10:12">
      <c r="J464"/>
      <c r="K464"/>
      <c r="L464"/>
    </row>
    <row r="465" spans="10:12">
      <c r="J465"/>
      <c r="K465"/>
      <c r="L465"/>
    </row>
    <row r="466" spans="10:12">
      <c r="J466"/>
      <c r="K466"/>
      <c r="L466"/>
    </row>
    <row r="467" spans="10:12">
      <c r="J467"/>
      <c r="K467"/>
      <c r="L467"/>
    </row>
    <row r="468" spans="10:12">
      <c r="J468"/>
      <c r="K468"/>
      <c r="L468"/>
    </row>
    <row r="469" spans="10:12">
      <c r="J469"/>
      <c r="K469"/>
      <c r="L469"/>
    </row>
    <row r="470" spans="10:12">
      <c r="J470"/>
      <c r="K470"/>
      <c r="L470"/>
    </row>
    <row r="471" spans="10:12">
      <c r="J471"/>
      <c r="K471"/>
      <c r="L471"/>
    </row>
    <row r="472" spans="10:12">
      <c r="J472"/>
      <c r="K472"/>
      <c r="L472"/>
    </row>
    <row r="473" spans="10:12">
      <c r="J473"/>
      <c r="K473"/>
      <c r="L473"/>
    </row>
    <row r="474" spans="10:12">
      <c r="J474"/>
      <c r="K474"/>
      <c r="L474"/>
    </row>
    <row r="475" spans="10:12">
      <c r="J475"/>
      <c r="K475"/>
      <c r="L475"/>
    </row>
    <row r="476" spans="10:12">
      <c r="J476"/>
      <c r="K476"/>
      <c r="L476"/>
    </row>
    <row r="477" spans="10:12">
      <c r="J477"/>
      <c r="K477"/>
      <c r="L477"/>
    </row>
    <row r="478" spans="10:12">
      <c r="J478"/>
      <c r="K478"/>
      <c r="L478"/>
    </row>
    <row r="479" spans="10:12">
      <c r="J479"/>
      <c r="K479"/>
      <c r="L479"/>
    </row>
    <row r="480" spans="10:12">
      <c r="J480"/>
      <c r="K480"/>
      <c r="L480"/>
    </row>
    <row r="481" spans="10:12">
      <c r="J481"/>
      <c r="K481"/>
      <c r="L481"/>
    </row>
    <row r="482" spans="10:12">
      <c r="J482"/>
      <c r="K482"/>
      <c r="L482"/>
    </row>
    <row r="483" spans="10:12">
      <c r="J483"/>
      <c r="K483"/>
      <c r="L483"/>
    </row>
    <row r="484" spans="10:12">
      <c r="J484"/>
      <c r="K484"/>
      <c r="L484"/>
    </row>
    <row r="485" spans="10:12">
      <c r="J485"/>
      <c r="K485"/>
      <c r="L485"/>
    </row>
    <row r="486" spans="10:12">
      <c r="J486"/>
      <c r="K486"/>
      <c r="L486"/>
    </row>
    <row r="487" spans="10:12">
      <c r="J487"/>
      <c r="K487"/>
      <c r="L487"/>
    </row>
    <row r="488" spans="10:12">
      <c r="J488"/>
      <c r="K488"/>
      <c r="L488"/>
    </row>
    <row r="489" spans="10:12">
      <c r="J489"/>
      <c r="K489"/>
      <c r="L489"/>
    </row>
    <row r="490" spans="10:12">
      <c r="J490"/>
      <c r="K490"/>
      <c r="L490"/>
    </row>
    <row r="491" spans="10:12">
      <c r="J491"/>
      <c r="K491"/>
      <c r="L491"/>
    </row>
    <row r="492" spans="10:12">
      <c r="J492"/>
      <c r="K492"/>
      <c r="L492"/>
    </row>
    <row r="493" spans="10:12">
      <c r="J493"/>
      <c r="K493"/>
      <c r="L493"/>
    </row>
    <row r="494" spans="10:12">
      <c r="J494"/>
      <c r="K494"/>
      <c r="L494"/>
    </row>
    <row r="495" spans="10:12">
      <c r="J495"/>
      <c r="K495"/>
      <c r="L495"/>
    </row>
    <row r="496" spans="10:12">
      <c r="J496"/>
      <c r="K496"/>
      <c r="L496"/>
    </row>
    <row r="497" spans="10:12">
      <c r="J497"/>
      <c r="K497"/>
      <c r="L497"/>
    </row>
    <row r="498" spans="10:12">
      <c r="J498"/>
      <c r="K498"/>
      <c r="L498"/>
    </row>
    <row r="499" spans="10:12">
      <c r="J499"/>
      <c r="K499"/>
      <c r="L499"/>
    </row>
    <row r="500" spans="10:12">
      <c r="J500"/>
      <c r="K500"/>
      <c r="L500"/>
    </row>
    <row r="501" spans="10:12">
      <c r="J501"/>
      <c r="K501"/>
      <c r="L501"/>
    </row>
    <row r="502" spans="10:12">
      <c r="J502"/>
      <c r="K502"/>
      <c r="L502"/>
    </row>
    <row r="503" spans="10:12">
      <c r="J503"/>
      <c r="K503"/>
      <c r="L503"/>
    </row>
    <row r="504" spans="10:12">
      <c r="J504"/>
      <c r="K504"/>
      <c r="L504"/>
    </row>
    <row r="505" spans="10:12">
      <c r="J505"/>
      <c r="K505"/>
      <c r="L505"/>
    </row>
    <row r="506" spans="10:12">
      <c r="J506"/>
      <c r="K506"/>
      <c r="L506"/>
    </row>
    <row r="507" spans="10:12">
      <c r="J507"/>
      <c r="K507"/>
      <c r="L507"/>
    </row>
    <row r="508" spans="10:12">
      <c r="J508"/>
      <c r="K508"/>
      <c r="L508"/>
    </row>
    <row r="509" spans="10:12">
      <c r="J509"/>
      <c r="K509"/>
      <c r="L509"/>
    </row>
    <row r="510" spans="10:12">
      <c r="J510"/>
      <c r="K510"/>
      <c r="L510"/>
    </row>
    <row r="511" spans="10:12">
      <c r="J511"/>
      <c r="K511"/>
      <c r="L511"/>
    </row>
    <row r="512" spans="10:12">
      <c r="J512"/>
      <c r="K512"/>
      <c r="L512"/>
    </row>
    <row r="513" spans="10:12">
      <c r="J513"/>
      <c r="K513"/>
      <c r="L513"/>
    </row>
    <row r="514" spans="10:12">
      <c r="J514"/>
      <c r="K514"/>
      <c r="L514"/>
    </row>
    <row r="515" spans="10:12">
      <c r="J515"/>
      <c r="K515"/>
      <c r="L515"/>
    </row>
    <row r="516" spans="10:12">
      <c r="J516"/>
      <c r="K516"/>
      <c r="L516"/>
    </row>
    <row r="517" spans="10:12">
      <c r="J517"/>
      <c r="K517"/>
      <c r="L517"/>
    </row>
    <row r="518" spans="10:12">
      <c r="J518"/>
      <c r="K518"/>
      <c r="L518"/>
    </row>
    <row r="519" spans="10:12">
      <c r="J519"/>
      <c r="K519"/>
      <c r="L519"/>
    </row>
    <row r="520" spans="10:12">
      <c r="J520"/>
      <c r="K520"/>
      <c r="L520"/>
    </row>
    <row r="521" spans="10:12">
      <c r="J521"/>
      <c r="K521"/>
      <c r="L521"/>
    </row>
    <row r="522" spans="10:12">
      <c r="J522"/>
      <c r="K522"/>
      <c r="L522"/>
    </row>
    <row r="523" spans="10:12">
      <c r="J523"/>
      <c r="K523"/>
      <c r="L523"/>
    </row>
    <row r="524" spans="10:12">
      <c r="J524"/>
      <c r="K524"/>
      <c r="L524"/>
    </row>
    <row r="525" spans="10:12">
      <c r="J525"/>
      <c r="K525"/>
      <c r="L525"/>
    </row>
    <row r="526" spans="10:12">
      <c r="J526"/>
      <c r="K526"/>
      <c r="L526"/>
    </row>
    <row r="527" spans="10:12">
      <c r="J527"/>
      <c r="K527"/>
      <c r="L527"/>
    </row>
    <row r="528" spans="10:12">
      <c r="J528"/>
      <c r="K528"/>
      <c r="L528"/>
    </row>
    <row r="529" spans="10:12">
      <c r="J529"/>
      <c r="K529"/>
      <c r="L529"/>
    </row>
    <row r="530" spans="10:12">
      <c r="J530"/>
      <c r="K530"/>
      <c r="L530"/>
    </row>
    <row r="531" spans="10:12">
      <c r="J531"/>
      <c r="K531"/>
      <c r="L531"/>
    </row>
    <row r="532" spans="10:12">
      <c r="J532"/>
      <c r="K532"/>
      <c r="L532"/>
    </row>
    <row r="533" spans="10:12">
      <c r="J533"/>
      <c r="K533"/>
      <c r="L533"/>
    </row>
    <row r="534" spans="10:12">
      <c r="J534"/>
      <c r="K534"/>
      <c r="L534"/>
    </row>
    <row r="535" spans="10:12">
      <c r="J535"/>
      <c r="K535"/>
      <c r="L535"/>
    </row>
    <row r="536" spans="10:12">
      <c r="J536"/>
      <c r="K536"/>
      <c r="L536"/>
    </row>
    <row r="537" spans="10:12">
      <c r="J537"/>
      <c r="K537"/>
      <c r="L537"/>
    </row>
    <row r="538" spans="10:12">
      <c r="J538"/>
      <c r="K538"/>
      <c r="L538"/>
    </row>
    <row r="539" spans="10:12">
      <c r="J539"/>
      <c r="K539"/>
      <c r="L539"/>
    </row>
    <row r="540" spans="10:12">
      <c r="J540"/>
      <c r="K540"/>
      <c r="L540"/>
    </row>
    <row r="541" spans="10:12">
      <c r="J541"/>
      <c r="K541"/>
      <c r="L541"/>
    </row>
    <row r="542" spans="10:12">
      <c r="J542"/>
      <c r="K542"/>
      <c r="L542"/>
    </row>
    <row r="543" spans="10:12">
      <c r="J543"/>
      <c r="K543"/>
      <c r="L543"/>
    </row>
    <row r="544" spans="10:12">
      <c r="J544"/>
      <c r="K544"/>
      <c r="L544"/>
    </row>
    <row r="545" spans="10:12">
      <c r="J545"/>
      <c r="K545"/>
      <c r="L545"/>
    </row>
    <row r="546" spans="10:12">
      <c r="J546"/>
      <c r="K546"/>
      <c r="L546"/>
    </row>
    <row r="547" spans="10:12">
      <c r="J547"/>
      <c r="K547"/>
      <c r="L547"/>
    </row>
    <row r="548" spans="10:12">
      <c r="J548"/>
      <c r="K548"/>
      <c r="L548"/>
    </row>
    <row r="549" spans="10:12">
      <c r="J549"/>
      <c r="K549"/>
      <c r="L549"/>
    </row>
    <row r="550" spans="10:12">
      <c r="J550"/>
      <c r="K550"/>
      <c r="L550"/>
    </row>
    <row r="551" spans="10:12">
      <c r="J551"/>
      <c r="K551"/>
      <c r="L551"/>
    </row>
    <row r="552" spans="10:12">
      <c r="J552"/>
      <c r="K552"/>
      <c r="L552"/>
    </row>
    <row r="553" spans="10:12">
      <c r="J553"/>
      <c r="K553"/>
      <c r="L553"/>
    </row>
    <row r="554" spans="10:12">
      <c r="J554"/>
      <c r="K554"/>
      <c r="L554"/>
    </row>
    <row r="555" spans="10:12">
      <c r="J555"/>
      <c r="K555"/>
      <c r="L555"/>
    </row>
    <row r="556" spans="10:12">
      <c r="J556"/>
      <c r="K556"/>
      <c r="L556"/>
    </row>
    <row r="557" spans="10:12">
      <c r="J557"/>
      <c r="K557"/>
      <c r="L557"/>
    </row>
    <row r="558" spans="10:12">
      <c r="J558"/>
      <c r="K558"/>
      <c r="L558"/>
    </row>
    <row r="559" spans="10:12">
      <c r="J559"/>
      <c r="K559"/>
      <c r="L559"/>
    </row>
    <row r="560" spans="10:12">
      <c r="J560"/>
      <c r="K560"/>
      <c r="L560"/>
    </row>
    <row r="561" spans="10:12">
      <c r="J561"/>
      <c r="K561"/>
      <c r="L561"/>
    </row>
    <row r="562" spans="10:12">
      <c r="J562"/>
      <c r="K562"/>
      <c r="L562"/>
    </row>
    <row r="563" spans="10:12">
      <c r="J563"/>
      <c r="K563"/>
      <c r="L563"/>
    </row>
    <row r="564" spans="10:12">
      <c r="J564"/>
      <c r="K564"/>
      <c r="L564"/>
    </row>
    <row r="565" spans="10:12">
      <c r="J565"/>
      <c r="K565"/>
      <c r="L565"/>
    </row>
    <row r="566" spans="10:12">
      <c r="J566"/>
      <c r="K566"/>
      <c r="L566"/>
    </row>
    <row r="567" spans="10:12">
      <c r="J567"/>
      <c r="K567"/>
      <c r="L567"/>
    </row>
    <row r="568" spans="10:12">
      <c r="J568"/>
      <c r="K568"/>
      <c r="L568"/>
    </row>
    <row r="569" spans="10:12">
      <c r="J569"/>
      <c r="K569"/>
      <c r="L569"/>
    </row>
    <row r="570" spans="10:12">
      <c r="J570"/>
      <c r="K570"/>
      <c r="L570"/>
    </row>
    <row r="571" spans="10:12">
      <c r="J571"/>
      <c r="K571"/>
      <c r="L571"/>
    </row>
    <row r="572" spans="10:12">
      <c r="J572"/>
      <c r="K572"/>
      <c r="L572"/>
    </row>
    <row r="573" spans="10:12">
      <c r="J573"/>
      <c r="K573"/>
      <c r="L573"/>
    </row>
    <row r="574" spans="10:12">
      <c r="J574"/>
      <c r="K574"/>
      <c r="L574"/>
    </row>
    <row r="575" spans="10:12">
      <c r="J575"/>
      <c r="K575"/>
      <c r="L575"/>
    </row>
    <row r="576" spans="10:12">
      <c r="J576"/>
      <c r="K576"/>
      <c r="L576"/>
    </row>
    <row r="577" spans="10:12">
      <c r="J577"/>
      <c r="K577"/>
      <c r="L577"/>
    </row>
    <row r="578" spans="10:12">
      <c r="J578"/>
      <c r="K578"/>
      <c r="L578"/>
    </row>
    <row r="579" spans="10:12">
      <c r="J579"/>
      <c r="K579"/>
      <c r="L579"/>
    </row>
    <row r="580" spans="10:12">
      <c r="J580"/>
      <c r="K580"/>
      <c r="L580"/>
    </row>
    <row r="581" spans="10:12">
      <c r="J581"/>
      <c r="K581"/>
      <c r="L581"/>
    </row>
    <row r="582" spans="10:12">
      <c r="J582"/>
      <c r="K582"/>
      <c r="L582"/>
    </row>
    <row r="583" spans="10:12">
      <c r="J583"/>
      <c r="K583"/>
      <c r="L583"/>
    </row>
    <row r="584" spans="10:12">
      <c r="J584"/>
      <c r="K584"/>
      <c r="L584"/>
    </row>
    <row r="585" spans="10:12">
      <c r="J585"/>
      <c r="K585"/>
      <c r="L585"/>
    </row>
    <row r="586" spans="10:12">
      <c r="J586"/>
      <c r="K586"/>
      <c r="L586"/>
    </row>
    <row r="587" spans="10:12">
      <c r="J587"/>
      <c r="K587"/>
      <c r="L587"/>
    </row>
    <row r="588" spans="10:12">
      <c r="J588"/>
      <c r="K588"/>
      <c r="L588"/>
    </row>
    <row r="589" spans="10:12">
      <c r="J589"/>
      <c r="K589"/>
      <c r="L589"/>
    </row>
    <row r="590" spans="10:12">
      <c r="J590"/>
      <c r="K590"/>
      <c r="L590"/>
    </row>
    <row r="591" spans="10:12">
      <c r="J591"/>
      <c r="K591"/>
      <c r="L591"/>
    </row>
    <row r="592" spans="10:12">
      <c r="J592"/>
      <c r="K592"/>
      <c r="L592"/>
    </row>
    <row r="593" spans="10:12">
      <c r="J593"/>
      <c r="K593"/>
      <c r="L593"/>
    </row>
    <row r="594" spans="10:12">
      <c r="J594"/>
      <c r="K594"/>
      <c r="L594"/>
    </row>
    <row r="595" spans="10:12">
      <c r="J595"/>
      <c r="K595"/>
      <c r="L595"/>
    </row>
    <row r="596" spans="10:12">
      <c r="J596"/>
      <c r="K596"/>
      <c r="L596"/>
    </row>
    <row r="597" spans="10:12">
      <c r="J597"/>
      <c r="K597"/>
      <c r="L597"/>
    </row>
    <row r="598" spans="10:12">
      <c r="J598"/>
      <c r="K598"/>
      <c r="L598"/>
    </row>
    <row r="599" spans="10:12">
      <c r="J599"/>
      <c r="K599"/>
      <c r="L599"/>
    </row>
    <row r="600" spans="10:12">
      <c r="J600"/>
      <c r="K600"/>
      <c r="L600"/>
    </row>
    <row r="601" spans="10:12">
      <c r="J601"/>
      <c r="K601"/>
      <c r="L601"/>
    </row>
    <row r="602" spans="10:12">
      <c r="J602"/>
      <c r="K602"/>
      <c r="L602"/>
    </row>
    <row r="603" spans="10:12">
      <c r="J603"/>
      <c r="K603"/>
      <c r="L603"/>
    </row>
    <row r="604" spans="10:12">
      <c r="J604"/>
      <c r="K604"/>
      <c r="L604"/>
    </row>
    <row r="605" spans="10:12">
      <c r="J605"/>
      <c r="K605"/>
      <c r="L605"/>
    </row>
    <row r="606" spans="10:12">
      <c r="J606"/>
      <c r="K606"/>
      <c r="L606"/>
    </row>
    <row r="607" spans="10:12">
      <c r="J607"/>
      <c r="K607"/>
      <c r="L607"/>
    </row>
    <row r="608" spans="10:12">
      <c r="J608"/>
      <c r="K608"/>
      <c r="L608"/>
    </row>
    <row r="609" spans="10:12">
      <c r="J609"/>
      <c r="K609"/>
      <c r="L609"/>
    </row>
    <row r="610" spans="10:12">
      <c r="J610"/>
      <c r="K610"/>
      <c r="L610"/>
    </row>
    <row r="611" spans="10:12">
      <c r="J611"/>
      <c r="K611"/>
      <c r="L611"/>
    </row>
    <row r="612" spans="10:12">
      <c r="J612"/>
      <c r="K612"/>
      <c r="L612"/>
    </row>
    <row r="613" spans="10:12">
      <c r="J613"/>
      <c r="K613"/>
      <c r="L613"/>
    </row>
    <row r="614" spans="10:12">
      <c r="J614"/>
      <c r="K614"/>
      <c r="L614"/>
    </row>
    <row r="615" spans="10:12">
      <c r="J615"/>
      <c r="K615"/>
      <c r="L615"/>
    </row>
    <row r="616" spans="10:12">
      <c r="J616"/>
      <c r="K616"/>
      <c r="L616"/>
    </row>
    <row r="617" spans="10:12">
      <c r="J617"/>
      <c r="K617"/>
      <c r="L617"/>
    </row>
    <row r="618" spans="10:12">
      <c r="J618"/>
      <c r="K618"/>
      <c r="L618"/>
    </row>
    <row r="619" spans="10:12">
      <c r="J619"/>
      <c r="K619"/>
      <c r="L619"/>
    </row>
    <row r="620" spans="10:12">
      <c r="J620"/>
      <c r="K620"/>
      <c r="L620"/>
    </row>
    <row r="621" spans="10:12">
      <c r="J621"/>
      <c r="K621"/>
      <c r="L621"/>
    </row>
    <row r="622" spans="10:12">
      <c r="J622"/>
      <c r="K622"/>
      <c r="L622"/>
    </row>
    <row r="623" spans="10:12">
      <c r="J623"/>
      <c r="K623"/>
      <c r="L623"/>
    </row>
    <row r="624" spans="10:12">
      <c r="J624"/>
      <c r="K624"/>
      <c r="L624"/>
    </row>
    <row r="625" spans="10:12">
      <c r="J625"/>
      <c r="K625"/>
      <c r="L625"/>
    </row>
    <row r="626" spans="10:12">
      <c r="J626"/>
      <c r="K626"/>
      <c r="L626"/>
    </row>
    <row r="627" spans="10:12">
      <c r="J627"/>
      <c r="K627"/>
      <c r="L627"/>
    </row>
    <row r="628" spans="10:12">
      <c r="J628"/>
      <c r="K628"/>
      <c r="L628"/>
    </row>
    <row r="629" spans="10:12">
      <c r="J629"/>
      <c r="K629"/>
      <c r="L629"/>
    </row>
    <row r="630" spans="10:12">
      <c r="J630"/>
      <c r="K630"/>
      <c r="L630"/>
    </row>
    <row r="631" spans="10:12">
      <c r="J631"/>
      <c r="K631"/>
      <c r="L631"/>
    </row>
    <row r="632" spans="10:12">
      <c r="J632"/>
      <c r="K632"/>
      <c r="L632"/>
    </row>
    <row r="633" spans="10:12">
      <c r="J633"/>
      <c r="K633"/>
      <c r="L633"/>
    </row>
    <row r="634" spans="10:12">
      <c r="J634"/>
      <c r="K634"/>
      <c r="L634"/>
    </row>
    <row r="635" spans="10:12">
      <c r="J635"/>
      <c r="K635"/>
      <c r="L635"/>
    </row>
    <row r="636" spans="10:12">
      <c r="J636"/>
      <c r="K636"/>
      <c r="L636"/>
    </row>
    <row r="637" spans="10:12">
      <c r="J637"/>
      <c r="K637"/>
      <c r="L637"/>
    </row>
    <row r="638" spans="10:12">
      <c r="J638"/>
      <c r="K638"/>
      <c r="L638"/>
    </row>
    <row r="639" spans="10:12">
      <c r="J639"/>
      <c r="K639"/>
      <c r="L639"/>
    </row>
    <row r="640" spans="10:12">
      <c r="J640"/>
      <c r="K640"/>
      <c r="L640"/>
    </row>
    <row r="641" spans="10:12">
      <c r="J641"/>
      <c r="K641"/>
      <c r="L641"/>
    </row>
    <row r="642" spans="10:12">
      <c r="J642"/>
      <c r="K642"/>
      <c r="L642"/>
    </row>
    <row r="643" spans="10:12">
      <c r="J643"/>
      <c r="K643"/>
      <c r="L643"/>
    </row>
    <row r="644" spans="10:12">
      <c r="J644"/>
      <c r="K644"/>
      <c r="L644"/>
    </row>
    <row r="645" spans="10:12">
      <c r="J645"/>
      <c r="K645"/>
      <c r="L645"/>
    </row>
    <row r="646" spans="10:12">
      <c r="J646"/>
      <c r="K646"/>
      <c r="L646"/>
    </row>
    <row r="647" spans="10:12">
      <c r="J647"/>
      <c r="K647"/>
      <c r="L647"/>
    </row>
    <row r="648" spans="10:12">
      <c r="J648"/>
      <c r="K648"/>
      <c r="L648"/>
    </row>
    <row r="649" spans="10:12">
      <c r="J649"/>
      <c r="K649"/>
      <c r="L649"/>
    </row>
    <row r="650" spans="10:12">
      <c r="J650"/>
      <c r="K650"/>
      <c r="L650"/>
    </row>
    <row r="651" spans="10:12">
      <c r="J651"/>
      <c r="K651"/>
      <c r="L651"/>
    </row>
    <row r="652" spans="10:12">
      <c r="J652"/>
      <c r="K652"/>
      <c r="L652"/>
    </row>
    <row r="653" spans="10:12">
      <c r="J653"/>
      <c r="K653"/>
      <c r="L653"/>
    </row>
    <row r="654" spans="10:12">
      <c r="J654"/>
      <c r="K654"/>
      <c r="L654"/>
    </row>
    <row r="655" spans="10:12">
      <c r="J655"/>
      <c r="K655"/>
      <c r="L655"/>
    </row>
    <row r="656" spans="10:12">
      <c r="J656"/>
      <c r="K656"/>
      <c r="L656"/>
    </row>
    <row r="657" spans="10:12">
      <c r="J657"/>
      <c r="K657"/>
      <c r="L657"/>
    </row>
    <row r="658" spans="10:12">
      <c r="J658"/>
      <c r="K658"/>
      <c r="L658"/>
    </row>
    <row r="659" spans="10:12">
      <c r="J659"/>
      <c r="K659"/>
      <c r="L659"/>
    </row>
    <row r="660" spans="10:12">
      <c r="J660"/>
      <c r="K660"/>
      <c r="L660"/>
    </row>
    <row r="661" spans="10:12">
      <c r="J661"/>
      <c r="K661"/>
      <c r="L661"/>
    </row>
    <row r="662" spans="10:12">
      <c r="J662"/>
      <c r="K662"/>
      <c r="L662"/>
    </row>
    <row r="663" spans="10:12">
      <c r="J663"/>
      <c r="K663"/>
      <c r="L663"/>
    </row>
    <row r="664" spans="10:12">
      <c r="J664"/>
      <c r="K664"/>
      <c r="L664"/>
    </row>
    <row r="665" spans="10:12">
      <c r="J665"/>
      <c r="K665"/>
      <c r="L665"/>
    </row>
    <row r="666" spans="10:12">
      <c r="J666"/>
      <c r="K666"/>
      <c r="L666"/>
    </row>
    <row r="667" spans="10:12">
      <c r="J667"/>
      <c r="K667"/>
      <c r="L667"/>
    </row>
    <row r="668" spans="10:12">
      <c r="J668"/>
      <c r="K668"/>
      <c r="L668"/>
    </row>
    <row r="669" spans="10:12">
      <c r="J669"/>
      <c r="K669"/>
      <c r="L669"/>
    </row>
    <row r="670" spans="10:12">
      <c r="J670"/>
      <c r="K670"/>
      <c r="L670"/>
    </row>
    <row r="671" spans="10:12">
      <c r="J671"/>
      <c r="K671"/>
      <c r="L671"/>
    </row>
    <row r="672" spans="10:12">
      <c r="J672"/>
      <c r="K672"/>
      <c r="L672"/>
    </row>
    <row r="673" spans="10:12">
      <c r="J673"/>
      <c r="K673"/>
      <c r="L673"/>
    </row>
    <row r="674" spans="10:12">
      <c r="J674"/>
      <c r="K674"/>
      <c r="L674"/>
    </row>
    <row r="675" spans="10:12">
      <c r="J675"/>
      <c r="K675"/>
      <c r="L675"/>
    </row>
    <row r="676" spans="10:12">
      <c r="J676"/>
      <c r="K676"/>
      <c r="L676"/>
    </row>
    <row r="677" spans="10:12">
      <c r="J677"/>
      <c r="K677"/>
      <c r="L677"/>
    </row>
    <row r="678" spans="10:12">
      <c r="J678"/>
      <c r="K678"/>
      <c r="L678"/>
    </row>
    <row r="679" spans="10:12">
      <c r="J679"/>
      <c r="K679"/>
      <c r="L679"/>
    </row>
    <row r="680" spans="10:12">
      <c r="J680"/>
      <c r="K680"/>
      <c r="L680"/>
    </row>
    <row r="681" spans="10:12">
      <c r="J681"/>
      <c r="K681"/>
      <c r="L681"/>
    </row>
    <row r="682" spans="10:12">
      <c r="J682"/>
      <c r="K682"/>
      <c r="L682"/>
    </row>
    <row r="683" spans="10:12">
      <c r="J683"/>
      <c r="K683"/>
      <c r="L683"/>
    </row>
    <row r="684" spans="10:12">
      <c r="J684"/>
      <c r="K684"/>
      <c r="L684"/>
    </row>
    <row r="685" spans="10:12">
      <c r="J685"/>
      <c r="K685"/>
      <c r="L685"/>
    </row>
    <row r="686" spans="10:12">
      <c r="J686"/>
      <c r="K686"/>
      <c r="L686"/>
    </row>
    <row r="687" spans="10:12">
      <c r="J687"/>
      <c r="K687"/>
      <c r="L687"/>
    </row>
    <row r="688" spans="10:12">
      <c r="J688"/>
      <c r="K688"/>
      <c r="L688"/>
    </row>
    <row r="689" spans="10:12">
      <c r="J689"/>
      <c r="K689"/>
      <c r="L689"/>
    </row>
    <row r="690" spans="10:12">
      <c r="J690"/>
      <c r="K690"/>
      <c r="L690"/>
    </row>
    <row r="691" spans="10:12">
      <c r="J691"/>
      <c r="K691"/>
      <c r="L691"/>
    </row>
    <row r="692" spans="10:12">
      <c r="J692"/>
      <c r="K692"/>
      <c r="L692"/>
    </row>
    <row r="693" spans="10:12">
      <c r="J693"/>
      <c r="K693"/>
      <c r="L693"/>
    </row>
    <row r="694" spans="10:12">
      <c r="J694"/>
      <c r="K694"/>
      <c r="L694"/>
    </row>
    <row r="695" spans="10:12">
      <c r="J695"/>
      <c r="K695"/>
      <c r="L695"/>
    </row>
    <row r="696" spans="10:12">
      <c r="J696"/>
      <c r="K696"/>
      <c r="L696"/>
    </row>
    <row r="697" spans="10:12">
      <c r="J697"/>
      <c r="K697"/>
      <c r="L697"/>
    </row>
    <row r="698" spans="10:12">
      <c r="J698"/>
      <c r="K698"/>
      <c r="L698"/>
    </row>
    <row r="699" spans="10:12">
      <c r="J699"/>
      <c r="K699"/>
      <c r="L699"/>
    </row>
    <row r="700" spans="10:12">
      <c r="J700"/>
      <c r="K700"/>
      <c r="L700"/>
    </row>
    <row r="701" spans="10:12">
      <c r="J701"/>
      <c r="K701"/>
      <c r="L701"/>
    </row>
    <row r="702" spans="10:12">
      <c r="J702"/>
      <c r="K702"/>
      <c r="L702"/>
    </row>
    <row r="703" spans="10:12">
      <c r="J703"/>
      <c r="K703"/>
      <c r="L703"/>
    </row>
    <row r="704" spans="10:12">
      <c r="J704"/>
      <c r="K704"/>
      <c r="L704"/>
    </row>
    <row r="705" spans="10:12">
      <c r="J705"/>
      <c r="K705"/>
      <c r="L705"/>
    </row>
    <row r="706" spans="10:12">
      <c r="J706"/>
      <c r="K706"/>
      <c r="L706"/>
    </row>
    <row r="707" spans="10:12">
      <c r="J707"/>
      <c r="K707"/>
      <c r="L707"/>
    </row>
    <row r="708" spans="10:12">
      <c r="J708"/>
      <c r="K708"/>
      <c r="L708"/>
    </row>
    <row r="709" spans="10:12">
      <c r="J709"/>
      <c r="K709"/>
      <c r="L709"/>
    </row>
    <row r="710" spans="10:12">
      <c r="J710"/>
      <c r="K710"/>
      <c r="L710"/>
    </row>
    <row r="711" spans="10:12">
      <c r="J711"/>
      <c r="K711"/>
      <c r="L711"/>
    </row>
    <row r="712" spans="10:12">
      <c r="J712"/>
      <c r="K712"/>
      <c r="L712"/>
    </row>
    <row r="713" spans="10:12">
      <c r="J713"/>
      <c r="K713"/>
      <c r="L713"/>
    </row>
    <row r="714" spans="10:12">
      <c r="J714"/>
      <c r="K714"/>
      <c r="L714"/>
    </row>
    <row r="715" spans="10:12">
      <c r="J715"/>
      <c r="K715"/>
      <c r="L715"/>
    </row>
    <row r="716" spans="10:12">
      <c r="J716"/>
      <c r="K716"/>
      <c r="L716"/>
    </row>
    <row r="717" spans="10:12">
      <c r="J717"/>
      <c r="K717"/>
      <c r="L717"/>
    </row>
    <row r="718" spans="10:12">
      <c r="J718"/>
      <c r="K718"/>
      <c r="L718"/>
    </row>
    <row r="719" spans="10:12">
      <c r="J719"/>
      <c r="K719"/>
      <c r="L719"/>
    </row>
    <row r="720" spans="10:12">
      <c r="J720"/>
      <c r="K720"/>
      <c r="L720"/>
    </row>
    <row r="721" spans="10:12">
      <c r="J721"/>
      <c r="K721"/>
      <c r="L721"/>
    </row>
    <row r="722" spans="10:12">
      <c r="J722"/>
      <c r="K722"/>
      <c r="L722"/>
    </row>
    <row r="723" spans="10:12">
      <c r="J723"/>
      <c r="K723"/>
      <c r="L723"/>
    </row>
    <row r="724" spans="10:12">
      <c r="J724"/>
      <c r="K724"/>
      <c r="L724"/>
    </row>
    <row r="725" spans="10:12">
      <c r="J725"/>
      <c r="K725"/>
      <c r="L725"/>
    </row>
    <row r="726" spans="10:12">
      <c r="J726"/>
      <c r="K726"/>
      <c r="L726"/>
    </row>
    <row r="727" spans="10:12">
      <c r="J727"/>
      <c r="K727"/>
      <c r="L727"/>
    </row>
    <row r="728" spans="10:12">
      <c r="J728"/>
      <c r="K728"/>
      <c r="L728"/>
    </row>
    <row r="729" spans="10:12">
      <c r="J729"/>
      <c r="K729"/>
      <c r="L729"/>
    </row>
    <row r="730" spans="10:12">
      <c r="J730"/>
      <c r="K730"/>
      <c r="L730"/>
    </row>
    <row r="731" spans="10:12">
      <c r="J731"/>
      <c r="K731"/>
      <c r="L731"/>
    </row>
    <row r="732" spans="10:12">
      <c r="J732"/>
      <c r="K732"/>
      <c r="L732"/>
    </row>
    <row r="733" spans="10:12">
      <c r="J733"/>
      <c r="K733"/>
      <c r="L733"/>
    </row>
    <row r="734" spans="10:12">
      <c r="J734"/>
      <c r="K734"/>
      <c r="L734"/>
    </row>
    <row r="735" spans="10:12">
      <c r="J735"/>
      <c r="K735"/>
      <c r="L735"/>
    </row>
    <row r="736" spans="10:12">
      <c r="J736"/>
      <c r="K736"/>
      <c r="L736"/>
    </row>
    <row r="737" spans="10:12">
      <c r="J737"/>
      <c r="K737"/>
      <c r="L737"/>
    </row>
    <row r="738" spans="10:12">
      <c r="J738"/>
      <c r="K738"/>
      <c r="L738"/>
    </row>
    <row r="739" spans="10:12">
      <c r="J739"/>
      <c r="K739"/>
      <c r="L739"/>
    </row>
    <row r="740" spans="10:12">
      <c r="J740"/>
      <c r="K740"/>
      <c r="L740"/>
    </row>
    <row r="741" spans="10:12">
      <c r="J741"/>
      <c r="K741"/>
      <c r="L741"/>
    </row>
    <row r="742" spans="10:12">
      <c r="J742"/>
      <c r="K742"/>
      <c r="L742"/>
    </row>
    <row r="743" spans="10:12">
      <c r="J743"/>
      <c r="K743"/>
      <c r="L743"/>
    </row>
    <row r="744" spans="10:12">
      <c r="J744"/>
      <c r="K744"/>
      <c r="L744"/>
    </row>
    <row r="745" spans="10:12">
      <c r="J745"/>
      <c r="K745"/>
      <c r="L745"/>
    </row>
    <row r="746" spans="10:12">
      <c r="J746"/>
      <c r="K746"/>
      <c r="L746"/>
    </row>
    <row r="747" spans="10:12">
      <c r="J747"/>
      <c r="K747"/>
      <c r="L747"/>
    </row>
    <row r="748" spans="10:12">
      <c r="J748"/>
      <c r="K748"/>
      <c r="L748"/>
    </row>
    <row r="749" spans="10:12">
      <c r="J749"/>
      <c r="K749"/>
      <c r="L749"/>
    </row>
    <row r="750" spans="10:12">
      <c r="J750"/>
      <c r="K750"/>
      <c r="L750"/>
    </row>
    <row r="751" spans="10:12">
      <c r="J751"/>
      <c r="K751"/>
      <c r="L751"/>
    </row>
    <row r="752" spans="10:12">
      <c r="J752"/>
      <c r="K752"/>
      <c r="L752"/>
    </row>
    <row r="753" spans="10:12">
      <c r="J753"/>
      <c r="K753"/>
      <c r="L753"/>
    </row>
    <row r="754" spans="10:12">
      <c r="J754"/>
      <c r="K754"/>
      <c r="L754"/>
    </row>
    <row r="755" spans="10:12">
      <c r="J755"/>
      <c r="K755"/>
      <c r="L755"/>
    </row>
    <row r="756" spans="10:12">
      <c r="J756"/>
      <c r="K756"/>
      <c r="L756"/>
    </row>
    <row r="757" spans="10:12">
      <c r="J757"/>
      <c r="K757"/>
      <c r="L757"/>
    </row>
    <row r="758" spans="10:12">
      <c r="J758"/>
      <c r="K758"/>
      <c r="L758"/>
    </row>
    <row r="759" spans="10:12">
      <c r="J759"/>
      <c r="K759"/>
      <c r="L759"/>
    </row>
    <row r="760" spans="10:12">
      <c r="J760"/>
      <c r="K760"/>
      <c r="L760"/>
    </row>
    <row r="761" spans="10:12">
      <c r="J761"/>
      <c r="K761"/>
      <c r="L761"/>
    </row>
    <row r="762" spans="10:12">
      <c r="J762"/>
      <c r="K762"/>
      <c r="L762"/>
    </row>
    <row r="763" spans="10:12">
      <c r="J763"/>
      <c r="K763"/>
      <c r="L763"/>
    </row>
    <row r="764" spans="10:12">
      <c r="J764"/>
      <c r="K764"/>
      <c r="L764"/>
    </row>
    <row r="765" spans="10:12">
      <c r="J765"/>
      <c r="K765"/>
      <c r="L765"/>
    </row>
    <row r="766" spans="10:12">
      <c r="J766"/>
      <c r="K766"/>
      <c r="L766"/>
    </row>
    <row r="767" spans="10:12">
      <c r="J767"/>
      <c r="K767"/>
      <c r="L767"/>
    </row>
    <row r="768" spans="10:12">
      <c r="J768"/>
      <c r="K768"/>
      <c r="L768"/>
    </row>
    <row r="769" spans="10:12">
      <c r="J769"/>
      <c r="K769"/>
      <c r="L769"/>
    </row>
    <row r="770" spans="10:12">
      <c r="J770"/>
      <c r="K770"/>
      <c r="L770"/>
    </row>
    <row r="771" spans="10:12">
      <c r="J771"/>
      <c r="K771"/>
      <c r="L771"/>
    </row>
    <row r="772" spans="10:12">
      <c r="J772"/>
      <c r="K772"/>
      <c r="L772"/>
    </row>
    <row r="773" spans="10:12">
      <c r="J773"/>
      <c r="K773"/>
      <c r="L773"/>
    </row>
    <row r="774" spans="10:12">
      <c r="J774"/>
      <c r="K774"/>
      <c r="L774"/>
    </row>
    <row r="775" spans="10:12">
      <c r="J775"/>
      <c r="K775"/>
      <c r="L775"/>
    </row>
    <row r="776" spans="10:12">
      <c r="J776"/>
      <c r="K776"/>
      <c r="L776"/>
    </row>
    <row r="777" spans="10:12">
      <c r="J777"/>
      <c r="K777"/>
      <c r="L777"/>
    </row>
    <row r="778" spans="10:12">
      <c r="J778"/>
      <c r="K778"/>
      <c r="L778"/>
    </row>
    <row r="779" spans="10:12">
      <c r="J779"/>
      <c r="K779"/>
      <c r="L779"/>
    </row>
    <row r="780" spans="10:12">
      <c r="J780"/>
      <c r="K780"/>
      <c r="L780"/>
    </row>
    <row r="781" spans="10:12">
      <c r="J781"/>
      <c r="K781"/>
      <c r="L781"/>
    </row>
    <row r="782" spans="10:12">
      <c r="J782"/>
      <c r="K782"/>
      <c r="L782"/>
    </row>
    <row r="783" spans="10:12">
      <c r="J783"/>
      <c r="K783"/>
      <c r="L783"/>
    </row>
    <row r="784" spans="10:12">
      <c r="J784"/>
      <c r="K784"/>
      <c r="L784"/>
    </row>
    <row r="785" spans="10:12">
      <c r="J785"/>
      <c r="K785"/>
      <c r="L785"/>
    </row>
    <row r="786" spans="10:12">
      <c r="J786"/>
      <c r="K786"/>
      <c r="L786"/>
    </row>
    <row r="787" spans="10:12">
      <c r="J787"/>
      <c r="K787"/>
      <c r="L787"/>
    </row>
    <row r="788" spans="10:12">
      <c r="J788"/>
      <c r="K788"/>
      <c r="L788"/>
    </row>
    <row r="789" spans="10:12">
      <c r="J789"/>
      <c r="K789"/>
      <c r="L789"/>
    </row>
    <row r="790" spans="10:12">
      <c r="J790"/>
      <c r="K790"/>
      <c r="L790"/>
    </row>
    <row r="791" spans="10:12">
      <c r="J791"/>
      <c r="K791"/>
      <c r="L791"/>
    </row>
    <row r="792" spans="10:12">
      <c r="J792"/>
      <c r="K792"/>
      <c r="L792"/>
    </row>
    <row r="793" spans="10:12">
      <c r="J793"/>
      <c r="K793"/>
      <c r="L793"/>
    </row>
    <row r="794" spans="10:12">
      <c r="J794"/>
      <c r="K794"/>
      <c r="L794"/>
    </row>
    <row r="795" spans="10:12">
      <c r="J795"/>
      <c r="K795"/>
      <c r="L795"/>
    </row>
    <row r="796" spans="10:12">
      <c r="J796"/>
      <c r="K796"/>
      <c r="L796"/>
    </row>
    <row r="797" spans="10:12">
      <c r="J797"/>
      <c r="K797"/>
      <c r="L797"/>
    </row>
    <row r="798" spans="10:12">
      <c r="J798"/>
      <c r="K798"/>
      <c r="L798"/>
    </row>
    <row r="799" spans="10:12">
      <c r="J799"/>
      <c r="K799"/>
      <c r="L799"/>
    </row>
    <row r="800" spans="10:12">
      <c r="J800"/>
      <c r="K800"/>
      <c r="L800"/>
    </row>
    <row r="801" spans="10:12">
      <c r="J801"/>
      <c r="K801"/>
      <c r="L801"/>
    </row>
    <row r="802" spans="10:12">
      <c r="J802"/>
      <c r="K802"/>
      <c r="L802"/>
    </row>
    <row r="803" spans="10:12">
      <c r="J803"/>
      <c r="K803"/>
      <c r="L803"/>
    </row>
    <row r="804" spans="10:12">
      <c r="J804"/>
      <c r="K804"/>
      <c r="L804"/>
    </row>
    <row r="805" spans="10:12">
      <c r="J805"/>
      <c r="K805"/>
      <c r="L805"/>
    </row>
    <row r="806" spans="10:12">
      <c r="J806"/>
      <c r="K806"/>
      <c r="L806"/>
    </row>
    <row r="807" spans="10:12">
      <c r="J807"/>
      <c r="K807"/>
      <c r="L807"/>
    </row>
    <row r="808" spans="10:12">
      <c r="J808"/>
      <c r="K808"/>
      <c r="L808"/>
    </row>
    <row r="809" spans="10:12">
      <c r="J809"/>
      <c r="K809"/>
      <c r="L809"/>
    </row>
    <row r="810" spans="10:12">
      <c r="J810"/>
      <c r="K810"/>
      <c r="L810"/>
    </row>
    <row r="811" spans="10:12">
      <c r="J811"/>
      <c r="K811"/>
      <c r="L811"/>
    </row>
    <row r="812" spans="10:12">
      <c r="J812"/>
      <c r="K812"/>
      <c r="L812"/>
    </row>
    <row r="813" spans="10:12">
      <c r="J813"/>
      <c r="K813"/>
      <c r="L813"/>
    </row>
    <row r="814" spans="10:12">
      <c r="J814"/>
      <c r="K814"/>
      <c r="L814"/>
    </row>
    <row r="815" spans="10:12">
      <c r="J815"/>
      <c r="K815"/>
      <c r="L815"/>
    </row>
    <row r="816" spans="10:12">
      <c r="J816"/>
      <c r="K816"/>
      <c r="L816"/>
    </row>
    <row r="817" spans="10:12">
      <c r="J817"/>
      <c r="K817"/>
      <c r="L817"/>
    </row>
    <row r="818" spans="10:12">
      <c r="J818"/>
      <c r="K818"/>
      <c r="L818"/>
    </row>
    <row r="819" spans="10:12">
      <c r="J819"/>
      <c r="K819"/>
      <c r="L819"/>
    </row>
    <row r="820" spans="10:12">
      <c r="J820"/>
      <c r="K820"/>
      <c r="L820"/>
    </row>
    <row r="821" spans="10:12">
      <c r="J821"/>
      <c r="K821"/>
      <c r="L821"/>
    </row>
    <row r="822" spans="10:12">
      <c r="J822"/>
      <c r="K822"/>
      <c r="L822"/>
    </row>
    <row r="823" spans="10:12">
      <c r="J823"/>
      <c r="K823"/>
      <c r="L823"/>
    </row>
    <row r="824" spans="10:12">
      <c r="J824"/>
      <c r="K824"/>
      <c r="L824"/>
    </row>
    <row r="825" spans="10:12">
      <c r="J825"/>
      <c r="K825"/>
      <c r="L825"/>
    </row>
    <row r="826" spans="10:12">
      <c r="J826"/>
      <c r="K826"/>
      <c r="L826"/>
    </row>
    <row r="827" spans="10:12">
      <c r="J827"/>
      <c r="K827"/>
      <c r="L827"/>
    </row>
    <row r="828" spans="10:12">
      <c r="J828"/>
      <c r="K828"/>
      <c r="L828"/>
    </row>
    <row r="829" spans="10:12">
      <c r="J829"/>
      <c r="K829"/>
      <c r="L829"/>
    </row>
    <row r="830" spans="10:12">
      <c r="J830"/>
      <c r="K830"/>
      <c r="L830"/>
    </row>
    <row r="831" spans="10:12">
      <c r="J831"/>
      <c r="K831"/>
      <c r="L831"/>
    </row>
    <row r="832" spans="10:12">
      <c r="J832"/>
      <c r="K832"/>
      <c r="L832"/>
    </row>
    <row r="833" spans="10:12">
      <c r="J833"/>
      <c r="K833"/>
      <c r="L833"/>
    </row>
    <row r="834" spans="10:12">
      <c r="J834"/>
      <c r="K834"/>
      <c r="L834"/>
    </row>
    <row r="835" spans="10:12">
      <c r="J835"/>
      <c r="K835"/>
      <c r="L835"/>
    </row>
    <row r="836" spans="10:12">
      <c r="J836"/>
      <c r="K836"/>
      <c r="L836"/>
    </row>
    <row r="837" spans="10:12">
      <c r="J837"/>
      <c r="K837"/>
      <c r="L837"/>
    </row>
    <row r="838" spans="10:12">
      <c r="J838"/>
      <c r="K838"/>
      <c r="L838"/>
    </row>
    <row r="839" spans="10:12">
      <c r="J839"/>
      <c r="K839"/>
      <c r="L839"/>
    </row>
    <row r="840" spans="10:12">
      <c r="J840"/>
      <c r="K840"/>
      <c r="L840"/>
    </row>
    <row r="841" spans="10:12">
      <c r="J841"/>
      <c r="K841"/>
      <c r="L841"/>
    </row>
    <row r="842" spans="10:12">
      <c r="J842"/>
      <c r="K842"/>
      <c r="L842"/>
    </row>
    <row r="843" spans="10:12">
      <c r="J843"/>
      <c r="K843"/>
      <c r="L843"/>
    </row>
    <row r="844" spans="10:12">
      <c r="J844"/>
      <c r="K844"/>
      <c r="L844"/>
    </row>
    <row r="845" spans="10:12">
      <c r="J845"/>
      <c r="K845"/>
      <c r="L845"/>
    </row>
    <row r="846" spans="10:12">
      <c r="J846"/>
      <c r="K846"/>
      <c r="L846"/>
    </row>
    <row r="847" spans="10:12">
      <c r="J847"/>
      <c r="K847"/>
      <c r="L847"/>
    </row>
    <row r="848" spans="10:12">
      <c r="J848"/>
      <c r="K848"/>
      <c r="L848"/>
    </row>
    <row r="849" spans="10:12">
      <c r="J849"/>
      <c r="K849"/>
      <c r="L849"/>
    </row>
    <row r="850" spans="10:12">
      <c r="J850"/>
      <c r="K850"/>
      <c r="L850"/>
    </row>
    <row r="851" spans="10:12">
      <c r="J851"/>
      <c r="K851"/>
      <c r="L851"/>
    </row>
    <row r="852" spans="10:12">
      <c r="J852"/>
      <c r="K852"/>
      <c r="L852"/>
    </row>
    <row r="853" spans="10:12">
      <c r="J853"/>
      <c r="K853"/>
      <c r="L853"/>
    </row>
    <row r="854" spans="10:12">
      <c r="J854"/>
      <c r="K854"/>
      <c r="L854"/>
    </row>
    <row r="855" spans="10:12">
      <c r="J855"/>
      <c r="K855"/>
      <c r="L855"/>
    </row>
    <row r="856" spans="10:12">
      <c r="J856"/>
      <c r="K856"/>
      <c r="L856"/>
    </row>
    <row r="857" spans="10:12">
      <c r="J857"/>
      <c r="K857"/>
      <c r="L857"/>
    </row>
    <row r="858" spans="10:12">
      <c r="J858"/>
      <c r="K858"/>
      <c r="L858"/>
    </row>
    <row r="859" spans="10:12">
      <c r="J859"/>
      <c r="K859"/>
      <c r="L859"/>
    </row>
    <row r="860" spans="10:12">
      <c r="J860"/>
      <c r="K860"/>
      <c r="L860"/>
    </row>
    <row r="861" spans="10:12">
      <c r="J861"/>
      <c r="K861"/>
      <c r="L861"/>
    </row>
    <row r="862" spans="10:12">
      <c r="J862"/>
      <c r="K862"/>
      <c r="L862"/>
    </row>
    <row r="863" spans="10:12">
      <c r="J863"/>
      <c r="K863"/>
      <c r="L863"/>
    </row>
    <row r="864" spans="10:12">
      <c r="J864"/>
      <c r="K864"/>
      <c r="L864"/>
    </row>
    <row r="865" spans="10:12">
      <c r="J865"/>
      <c r="K865"/>
      <c r="L865"/>
    </row>
    <row r="866" spans="10:12">
      <c r="J866"/>
      <c r="K866"/>
      <c r="L866"/>
    </row>
    <row r="867" spans="10:12">
      <c r="J867"/>
      <c r="K867"/>
      <c r="L867"/>
    </row>
    <row r="868" spans="10:12">
      <c r="J868"/>
      <c r="K868"/>
      <c r="L868"/>
    </row>
    <row r="869" spans="10:12">
      <c r="J869"/>
      <c r="K869"/>
      <c r="L869"/>
    </row>
    <row r="870" spans="10:12">
      <c r="J870"/>
      <c r="K870"/>
      <c r="L870"/>
    </row>
    <row r="871" spans="10:12">
      <c r="J871"/>
      <c r="K871"/>
      <c r="L871"/>
    </row>
    <row r="872" spans="10:12">
      <c r="J872"/>
      <c r="K872"/>
      <c r="L872"/>
    </row>
    <row r="873" spans="10:12">
      <c r="J873"/>
      <c r="K873"/>
      <c r="L873"/>
    </row>
    <row r="874" spans="10:12">
      <c r="J874"/>
      <c r="K874"/>
      <c r="L874"/>
    </row>
    <row r="875" spans="10:12">
      <c r="J875"/>
      <c r="K875"/>
      <c r="L875"/>
    </row>
    <row r="876" spans="10:12">
      <c r="J876"/>
      <c r="K876"/>
      <c r="L876"/>
    </row>
    <row r="877" spans="10:12">
      <c r="J877"/>
      <c r="K877"/>
      <c r="L877"/>
    </row>
    <row r="878" spans="10:12">
      <c r="J878"/>
      <c r="K878"/>
      <c r="L878"/>
    </row>
    <row r="879" spans="10:12">
      <c r="J879"/>
      <c r="K879"/>
      <c r="L879"/>
    </row>
    <row r="880" spans="10:12">
      <c r="J880"/>
      <c r="K880"/>
      <c r="L880"/>
    </row>
    <row r="881" spans="10:12">
      <c r="J881"/>
      <c r="K881"/>
      <c r="L881"/>
    </row>
    <row r="882" spans="10:12">
      <c r="J882"/>
      <c r="K882"/>
      <c r="L882"/>
    </row>
    <row r="883" spans="10:12">
      <c r="J883"/>
      <c r="K883"/>
      <c r="L883"/>
    </row>
    <row r="884" spans="10:12">
      <c r="J884"/>
      <c r="K884"/>
      <c r="L884"/>
    </row>
    <row r="885" spans="10:12">
      <c r="J885"/>
      <c r="K885"/>
      <c r="L885"/>
    </row>
    <row r="886" spans="10:12">
      <c r="J886"/>
      <c r="K886"/>
      <c r="L886"/>
    </row>
    <row r="887" spans="10:12">
      <c r="J887"/>
      <c r="K887"/>
      <c r="L887"/>
    </row>
    <row r="888" spans="10:12">
      <c r="J888"/>
      <c r="K888"/>
      <c r="L888"/>
    </row>
    <row r="889" spans="10:12">
      <c r="J889"/>
      <c r="K889"/>
      <c r="L889"/>
    </row>
    <row r="890" spans="10:12">
      <c r="J890"/>
      <c r="K890"/>
      <c r="L890"/>
    </row>
    <row r="891" spans="10:12">
      <c r="J891"/>
      <c r="K891"/>
      <c r="L891"/>
    </row>
    <row r="892" spans="10:12">
      <c r="J892"/>
      <c r="K892"/>
      <c r="L892"/>
    </row>
    <row r="893" spans="10:12">
      <c r="J893"/>
      <c r="K893"/>
      <c r="L893"/>
    </row>
    <row r="894" spans="10:12">
      <c r="J894"/>
      <c r="K894"/>
      <c r="L894"/>
    </row>
    <row r="895" spans="10:12">
      <c r="J895"/>
      <c r="K895"/>
      <c r="L895"/>
    </row>
    <row r="896" spans="10:12">
      <c r="J896"/>
      <c r="K896"/>
      <c r="L896"/>
    </row>
    <row r="897" spans="10:12">
      <c r="J897"/>
      <c r="K897"/>
      <c r="L897"/>
    </row>
    <row r="898" spans="10:12">
      <c r="J898"/>
      <c r="K898"/>
      <c r="L898"/>
    </row>
    <row r="899" spans="10:12">
      <c r="J899"/>
      <c r="K899"/>
      <c r="L899"/>
    </row>
    <row r="900" spans="10:12">
      <c r="J900"/>
      <c r="K900"/>
      <c r="L900"/>
    </row>
    <row r="901" spans="10:12">
      <c r="J901"/>
      <c r="K901"/>
      <c r="L901"/>
    </row>
    <row r="902" spans="10:12">
      <c r="J902"/>
      <c r="K902"/>
      <c r="L902"/>
    </row>
    <row r="903" spans="10:12">
      <c r="J903"/>
      <c r="K903"/>
      <c r="L903"/>
    </row>
    <row r="904" spans="10:12">
      <c r="J904"/>
      <c r="K904"/>
      <c r="L904"/>
    </row>
    <row r="905" spans="10:12">
      <c r="J905"/>
      <c r="K905"/>
      <c r="L905"/>
    </row>
    <row r="906" spans="10:12">
      <c r="J906"/>
      <c r="K906"/>
      <c r="L906"/>
    </row>
    <row r="907" spans="10:12">
      <c r="J907"/>
      <c r="K907"/>
      <c r="L907"/>
    </row>
    <row r="908" spans="10:12">
      <c r="J908"/>
      <c r="K908"/>
      <c r="L908"/>
    </row>
    <row r="909" spans="10:12">
      <c r="J909"/>
      <c r="K909"/>
      <c r="L909"/>
    </row>
    <row r="910" spans="10:12">
      <c r="J910"/>
      <c r="K910"/>
      <c r="L910"/>
    </row>
    <row r="911" spans="10:12">
      <c r="J911"/>
      <c r="K911"/>
      <c r="L911"/>
    </row>
    <row r="912" spans="10:12">
      <c r="J912"/>
      <c r="K912"/>
      <c r="L912"/>
    </row>
    <row r="913" spans="10:12">
      <c r="J913"/>
      <c r="K913"/>
      <c r="L913"/>
    </row>
    <row r="914" spans="10:12">
      <c r="J914"/>
      <c r="K914"/>
      <c r="L914"/>
    </row>
    <row r="915" spans="10:12">
      <c r="J915"/>
      <c r="K915"/>
      <c r="L915"/>
    </row>
    <row r="916" spans="10:12">
      <c r="J916"/>
      <c r="K916"/>
      <c r="L916"/>
    </row>
    <row r="917" spans="10:12">
      <c r="J917"/>
      <c r="K917"/>
      <c r="L917"/>
    </row>
    <row r="918" spans="10:12">
      <c r="J918"/>
      <c r="K918"/>
      <c r="L918"/>
    </row>
    <row r="919" spans="10:12">
      <c r="J919"/>
      <c r="K919"/>
      <c r="L919"/>
    </row>
    <row r="920" spans="10:12">
      <c r="J920"/>
      <c r="K920"/>
      <c r="L920"/>
    </row>
    <row r="921" spans="10:12">
      <c r="J921"/>
      <c r="K921"/>
      <c r="L921"/>
    </row>
    <row r="922" spans="10:12">
      <c r="J922"/>
      <c r="K922"/>
      <c r="L922"/>
    </row>
    <row r="923" spans="10:12">
      <c r="J923"/>
      <c r="K923"/>
      <c r="L923"/>
    </row>
    <row r="924" spans="10:12">
      <c r="J924"/>
      <c r="K924"/>
      <c r="L924"/>
    </row>
    <row r="925" spans="10:12">
      <c r="J925"/>
      <c r="K925"/>
      <c r="L925"/>
    </row>
    <row r="926" spans="10:12">
      <c r="J926"/>
      <c r="K926"/>
      <c r="L926"/>
    </row>
    <row r="927" spans="10:12">
      <c r="J927"/>
      <c r="K927"/>
      <c r="L927"/>
    </row>
    <row r="928" spans="10:12">
      <c r="J928"/>
      <c r="K928"/>
      <c r="L928"/>
    </row>
    <row r="929" spans="10:12">
      <c r="J929"/>
      <c r="K929"/>
      <c r="L929"/>
    </row>
    <row r="930" spans="10:12">
      <c r="J930"/>
      <c r="K930"/>
      <c r="L930"/>
    </row>
    <row r="931" spans="10:12">
      <c r="J931"/>
      <c r="K931"/>
      <c r="L931"/>
    </row>
    <row r="932" spans="10:12">
      <c r="J932"/>
      <c r="K932"/>
      <c r="L932"/>
    </row>
    <row r="933" spans="10:12">
      <c r="J933"/>
      <c r="K933"/>
      <c r="L933"/>
    </row>
    <row r="934" spans="10:12">
      <c r="J934"/>
      <c r="K934"/>
      <c r="L934"/>
    </row>
    <row r="935" spans="10:12">
      <c r="J935"/>
      <c r="K935"/>
      <c r="L935"/>
    </row>
    <row r="936" spans="10:12">
      <c r="J936"/>
      <c r="K936"/>
      <c r="L936"/>
    </row>
    <row r="937" spans="10:12">
      <c r="J937"/>
      <c r="K937"/>
      <c r="L937"/>
    </row>
    <row r="938" spans="10:12">
      <c r="J938"/>
      <c r="K938"/>
      <c r="L938"/>
    </row>
    <row r="939" spans="10:12">
      <c r="J939"/>
      <c r="K939"/>
      <c r="L939"/>
    </row>
    <row r="940" spans="10:12">
      <c r="J940"/>
      <c r="K940"/>
      <c r="L940"/>
    </row>
    <row r="941" spans="10:12">
      <c r="J941"/>
      <c r="K941"/>
      <c r="L941"/>
    </row>
    <row r="942" spans="10:12">
      <c r="J942"/>
      <c r="K942"/>
      <c r="L942"/>
    </row>
    <row r="943" spans="10:12">
      <c r="J943"/>
      <c r="K943"/>
      <c r="L943"/>
    </row>
    <row r="944" spans="10:12">
      <c r="J944"/>
      <c r="K944"/>
      <c r="L944"/>
    </row>
    <row r="945" spans="10:12">
      <c r="J945"/>
      <c r="K945"/>
      <c r="L945"/>
    </row>
    <row r="946" spans="10:12">
      <c r="J946"/>
      <c r="K946"/>
      <c r="L946"/>
    </row>
    <row r="947" spans="10:12">
      <c r="J947"/>
      <c r="K947"/>
      <c r="L947"/>
    </row>
    <row r="948" spans="10:12">
      <c r="J948"/>
      <c r="K948"/>
      <c r="L948"/>
    </row>
    <row r="949" spans="10:12">
      <c r="J949"/>
      <c r="K949"/>
      <c r="L949"/>
    </row>
    <row r="950" spans="10:12">
      <c r="J950"/>
      <c r="K950"/>
      <c r="L950"/>
    </row>
    <row r="951" spans="10:12">
      <c r="J951"/>
      <c r="K951"/>
      <c r="L951"/>
    </row>
    <row r="952" spans="10:12">
      <c r="J952"/>
      <c r="K952"/>
      <c r="L952"/>
    </row>
    <row r="953" spans="10:12">
      <c r="J953"/>
      <c r="K953"/>
      <c r="L953"/>
    </row>
    <row r="954" spans="10:12">
      <c r="J954"/>
      <c r="K954"/>
      <c r="L954"/>
    </row>
    <row r="955" spans="10:12">
      <c r="J955"/>
      <c r="K955"/>
      <c r="L955"/>
    </row>
    <row r="956" spans="10:12">
      <c r="J956"/>
      <c r="K956"/>
      <c r="L956"/>
    </row>
    <row r="957" spans="10:12">
      <c r="J957"/>
      <c r="K957"/>
      <c r="L957"/>
    </row>
    <row r="958" spans="10:12">
      <c r="J958"/>
      <c r="K958"/>
      <c r="L958"/>
    </row>
    <row r="959" spans="10:12">
      <c r="J959"/>
      <c r="K959"/>
      <c r="L959"/>
    </row>
    <row r="960" spans="10:12">
      <c r="J960"/>
      <c r="K960"/>
      <c r="L960"/>
    </row>
    <row r="961" spans="10:12">
      <c r="J961"/>
      <c r="K961"/>
      <c r="L961"/>
    </row>
    <row r="962" spans="10:12">
      <c r="J962"/>
      <c r="K962"/>
      <c r="L962"/>
    </row>
    <row r="963" spans="10:12">
      <c r="J963"/>
      <c r="K963"/>
      <c r="L963"/>
    </row>
    <row r="964" spans="10:12">
      <c r="J964"/>
      <c r="K964"/>
      <c r="L964"/>
    </row>
    <row r="965" spans="10:12">
      <c r="J965"/>
      <c r="K965"/>
      <c r="L965"/>
    </row>
    <row r="966" spans="10:12">
      <c r="J966"/>
      <c r="K966"/>
      <c r="L966"/>
    </row>
    <row r="967" spans="10:12">
      <c r="J967"/>
      <c r="K967"/>
      <c r="L967"/>
    </row>
    <row r="968" spans="10:12">
      <c r="J968"/>
      <c r="K968"/>
      <c r="L968"/>
    </row>
    <row r="969" spans="10:12">
      <c r="J969"/>
      <c r="K969"/>
      <c r="L969"/>
    </row>
    <row r="970" spans="10:12">
      <c r="J970"/>
      <c r="K970"/>
      <c r="L970"/>
    </row>
    <row r="971" spans="10:12">
      <c r="J971"/>
      <c r="K971"/>
      <c r="L971"/>
    </row>
    <row r="972" spans="10:12">
      <c r="J972"/>
      <c r="K972"/>
      <c r="L972"/>
    </row>
    <row r="973" spans="10:12">
      <c r="J973"/>
      <c r="K973"/>
      <c r="L973"/>
    </row>
    <row r="974" spans="10:12">
      <c r="J974"/>
      <c r="K974"/>
      <c r="L974"/>
    </row>
    <row r="975" spans="10:12">
      <c r="J975"/>
      <c r="K975"/>
      <c r="L975"/>
    </row>
    <row r="976" spans="10:12">
      <c r="J976"/>
      <c r="K976"/>
      <c r="L976"/>
    </row>
    <row r="977" spans="10:12">
      <c r="J977"/>
      <c r="K977"/>
      <c r="L977"/>
    </row>
    <row r="978" spans="10:12">
      <c r="J978"/>
      <c r="K978"/>
      <c r="L978"/>
    </row>
    <row r="979" spans="10:12">
      <c r="J979"/>
      <c r="K979"/>
      <c r="L979"/>
    </row>
    <row r="980" spans="10:12">
      <c r="J980"/>
      <c r="K980"/>
      <c r="L980"/>
    </row>
    <row r="981" spans="10:12">
      <c r="J981"/>
      <c r="K981"/>
      <c r="L981"/>
    </row>
    <row r="982" spans="10:12">
      <c r="J982"/>
      <c r="K982"/>
      <c r="L982"/>
    </row>
    <row r="983" spans="10:12">
      <c r="J983"/>
      <c r="K983"/>
      <c r="L983"/>
    </row>
    <row r="984" spans="10:12">
      <c r="J984"/>
      <c r="K984"/>
      <c r="L984"/>
    </row>
    <row r="985" spans="10:12">
      <c r="J985"/>
      <c r="K985"/>
      <c r="L985"/>
    </row>
    <row r="986" spans="10:12">
      <c r="J986"/>
      <c r="K986"/>
      <c r="L986"/>
    </row>
    <row r="987" spans="10:12">
      <c r="J987"/>
      <c r="K987"/>
      <c r="L987"/>
    </row>
    <row r="988" spans="10:12">
      <c r="J988"/>
      <c r="K988"/>
      <c r="L988"/>
    </row>
    <row r="989" spans="10:12">
      <c r="J989"/>
      <c r="K989"/>
      <c r="L989"/>
    </row>
    <row r="990" spans="10:12">
      <c r="J990"/>
      <c r="K990"/>
      <c r="L990"/>
    </row>
    <row r="991" spans="10:12">
      <c r="J991"/>
      <c r="K991"/>
      <c r="L991"/>
    </row>
    <row r="992" spans="10:12">
      <c r="J992"/>
      <c r="K992"/>
      <c r="L992"/>
    </row>
    <row r="993" spans="10:12">
      <c r="J993"/>
      <c r="K993"/>
      <c r="L993"/>
    </row>
    <row r="994" spans="10:12">
      <c r="J994"/>
      <c r="K994"/>
      <c r="L994"/>
    </row>
    <row r="995" spans="10:12">
      <c r="J995"/>
      <c r="K995"/>
      <c r="L995"/>
    </row>
    <row r="996" spans="10:12">
      <c r="J996"/>
      <c r="K996"/>
      <c r="L996"/>
    </row>
    <row r="997" spans="10:12">
      <c r="J997"/>
      <c r="K997"/>
      <c r="L997"/>
    </row>
    <row r="998" spans="10:12">
      <c r="J998"/>
      <c r="K998"/>
      <c r="L998"/>
    </row>
    <row r="999" spans="10:12">
      <c r="J999"/>
      <c r="K999"/>
      <c r="L999"/>
    </row>
    <row r="1000" spans="10:12">
      <c r="J1000"/>
      <c r="K1000"/>
      <c r="L1000"/>
    </row>
    <row r="1001" spans="10:12">
      <c r="J1001"/>
      <c r="K1001"/>
      <c r="L1001"/>
    </row>
    <row r="1002" spans="10:12">
      <c r="J1002"/>
      <c r="K1002"/>
      <c r="L1002"/>
    </row>
    <row r="1003" spans="10:12">
      <c r="J1003"/>
      <c r="K1003"/>
      <c r="L1003"/>
    </row>
    <row r="1004" spans="10:12">
      <c r="J1004"/>
      <c r="K1004"/>
      <c r="L1004"/>
    </row>
    <row r="1005" spans="10:12">
      <c r="J1005"/>
      <c r="K1005"/>
      <c r="L1005"/>
    </row>
    <row r="1006" spans="10:12">
      <c r="J1006"/>
      <c r="K1006"/>
      <c r="L1006"/>
    </row>
    <row r="1007" spans="10:12">
      <c r="J1007"/>
      <c r="K1007"/>
      <c r="L1007"/>
    </row>
    <row r="1008" spans="10:12">
      <c r="J1008"/>
      <c r="K1008"/>
      <c r="L1008"/>
    </row>
    <row r="1009" spans="10:12">
      <c r="J1009"/>
      <c r="K1009"/>
      <c r="L1009"/>
    </row>
    <row r="1010" spans="10:12">
      <c r="J1010"/>
      <c r="K1010"/>
      <c r="L1010"/>
    </row>
    <row r="1011" spans="10:12">
      <c r="J1011"/>
      <c r="K1011"/>
      <c r="L1011"/>
    </row>
    <row r="1012" spans="10:12">
      <c r="J1012"/>
      <c r="K1012"/>
      <c r="L1012"/>
    </row>
    <row r="1013" spans="10:12">
      <c r="J1013"/>
      <c r="K1013"/>
      <c r="L1013"/>
    </row>
    <row r="1014" spans="10:12">
      <c r="J1014"/>
      <c r="K1014"/>
      <c r="L1014"/>
    </row>
    <row r="1015" spans="10:12">
      <c r="J1015"/>
      <c r="K1015"/>
      <c r="L1015"/>
    </row>
    <row r="1016" spans="10:12">
      <c r="J1016"/>
      <c r="K1016"/>
      <c r="L1016"/>
    </row>
    <row r="1017" spans="10:12">
      <c r="J1017"/>
      <c r="K1017"/>
      <c r="L1017"/>
    </row>
    <row r="1018" spans="10:12">
      <c r="J1018"/>
      <c r="K1018"/>
      <c r="L1018"/>
    </row>
    <row r="1019" spans="10:12">
      <c r="J1019"/>
      <c r="K1019"/>
      <c r="L1019"/>
    </row>
    <row r="1020" spans="10:12">
      <c r="J1020"/>
      <c r="K1020"/>
      <c r="L1020"/>
    </row>
    <row r="1021" spans="10:12">
      <c r="J1021"/>
      <c r="K1021"/>
      <c r="L1021"/>
    </row>
    <row r="1022" spans="10:12">
      <c r="J1022"/>
      <c r="K1022"/>
      <c r="L1022"/>
    </row>
    <row r="1023" spans="10:12">
      <c r="J1023"/>
      <c r="K1023"/>
      <c r="L1023"/>
    </row>
    <row r="1024" spans="10:12">
      <c r="J1024"/>
      <c r="K1024"/>
      <c r="L1024"/>
    </row>
    <row r="1025" spans="10:12">
      <c r="J1025"/>
      <c r="K1025"/>
      <c r="L1025"/>
    </row>
    <row r="1026" spans="10:12">
      <c r="J1026"/>
      <c r="K1026"/>
      <c r="L1026"/>
    </row>
    <row r="1027" spans="10:12">
      <c r="J1027"/>
      <c r="K1027"/>
      <c r="L1027"/>
    </row>
    <row r="1028" spans="10:12">
      <c r="J1028"/>
      <c r="K1028"/>
      <c r="L1028"/>
    </row>
    <row r="1029" spans="10:12">
      <c r="J1029"/>
      <c r="K1029"/>
      <c r="L1029"/>
    </row>
    <row r="1030" spans="10:12">
      <c r="J1030"/>
      <c r="K1030"/>
      <c r="L1030"/>
    </row>
    <row r="1031" spans="10:12">
      <c r="J1031"/>
      <c r="K1031"/>
      <c r="L1031"/>
    </row>
    <row r="1032" spans="10:12">
      <c r="J1032"/>
      <c r="K1032"/>
      <c r="L1032"/>
    </row>
    <row r="1033" spans="10:12">
      <c r="J1033"/>
      <c r="K1033"/>
      <c r="L1033"/>
    </row>
    <row r="1034" spans="10:12">
      <c r="J1034"/>
      <c r="K1034"/>
      <c r="L1034"/>
    </row>
    <row r="1035" spans="10:12">
      <c r="J1035"/>
      <c r="K1035"/>
      <c r="L1035"/>
    </row>
    <row r="1036" spans="10:12">
      <c r="J1036"/>
      <c r="K1036"/>
      <c r="L1036"/>
    </row>
    <row r="1037" spans="10:12">
      <c r="J1037"/>
      <c r="K1037"/>
      <c r="L1037"/>
    </row>
    <row r="1038" spans="10:12">
      <c r="J1038"/>
      <c r="K1038"/>
      <c r="L1038"/>
    </row>
    <row r="1039" spans="10:12">
      <c r="J1039"/>
      <c r="K1039"/>
      <c r="L1039"/>
    </row>
    <row r="1040" spans="10:12">
      <c r="J1040"/>
      <c r="K1040"/>
      <c r="L1040"/>
    </row>
    <row r="1041" spans="10:12">
      <c r="J1041"/>
      <c r="K1041"/>
      <c r="L1041"/>
    </row>
    <row r="1042" spans="10:12">
      <c r="J1042"/>
      <c r="K1042"/>
      <c r="L1042"/>
    </row>
    <row r="1043" spans="10:12">
      <c r="J1043"/>
      <c r="K1043"/>
      <c r="L1043"/>
    </row>
    <row r="1044" spans="10:12">
      <c r="J1044"/>
      <c r="K1044"/>
      <c r="L1044"/>
    </row>
    <row r="1045" spans="10:12">
      <c r="J1045"/>
      <c r="K1045"/>
      <c r="L1045"/>
    </row>
    <row r="1046" spans="10:12">
      <c r="J1046"/>
      <c r="K1046"/>
      <c r="L1046"/>
    </row>
    <row r="1047" spans="10:12">
      <c r="J1047"/>
      <c r="K1047"/>
      <c r="L1047"/>
    </row>
    <row r="1048" spans="10:12">
      <c r="J1048"/>
      <c r="K1048"/>
      <c r="L1048"/>
    </row>
    <row r="1049" spans="10:12">
      <c r="J1049"/>
      <c r="K1049"/>
      <c r="L1049"/>
    </row>
    <row r="1050" spans="10:12">
      <c r="J1050"/>
      <c r="K1050"/>
      <c r="L1050"/>
    </row>
    <row r="1051" spans="10:12">
      <c r="J1051"/>
      <c r="K1051"/>
      <c r="L1051"/>
    </row>
    <row r="1052" spans="10:12">
      <c r="J1052"/>
      <c r="K1052"/>
      <c r="L1052"/>
    </row>
    <row r="1053" spans="10:12">
      <c r="J1053"/>
      <c r="K1053"/>
      <c r="L1053"/>
    </row>
    <row r="1054" spans="10:12">
      <c r="J1054"/>
      <c r="K1054"/>
      <c r="L1054"/>
    </row>
    <row r="1055" spans="10:12">
      <c r="J1055"/>
      <c r="K1055"/>
      <c r="L1055"/>
    </row>
    <row r="1056" spans="10:12">
      <c r="J1056"/>
      <c r="K1056"/>
      <c r="L1056"/>
    </row>
    <row r="1057" spans="10:12">
      <c r="J1057"/>
      <c r="K1057"/>
      <c r="L1057"/>
    </row>
    <row r="1058" spans="10:12">
      <c r="J1058"/>
      <c r="K1058"/>
      <c r="L1058"/>
    </row>
    <row r="1059" spans="10:12">
      <c r="J1059"/>
      <c r="K1059"/>
      <c r="L1059"/>
    </row>
    <row r="1060" spans="10:12">
      <c r="J1060"/>
      <c r="K1060"/>
      <c r="L1060"/>
    </row>
    <row r="1061" spans="10:12">
      <c r="J1061"/>
      <c r="K1061"/>
      <c r="L1061"/>
    </row>
    <row r="1062" spans="10:12">
      <c r="J1062"/>
      <c r="K1062"/>
      <c r="L1062"/>
    </row>
    <row r="1063" spans="10:12">
      <c r="J1063"/>
      <c r="K1063"/>
      <c r="L1063"/>
    </row>
    <row r="1064" spans="10:12">
      <c r="J1064"/>
      <c r="K1064"/>
      <c r="L1064"/>
    </row>
    <row r="1065" spans="10:12">
      <c r="J1065"/>
      <c r="K1065"/>
      <c r="L1065"/>
    </row>
    <row r="1066" spans="10:12">
      <c r="J1066"/>
      <c r="K1066"/>
      <c r="L1066"/>
    </row>
    <row r="1067" spans="10:12">
      <c r="J1067"/>
      <c r="K1067"/>
      <c r="L1067"/>
    </row>
    <row r="1068" spans="10:12">
      <c r="J1068"/>
      <c r="K1068"/>
      <c r="L1068"/>
    </row>
    <row r="1069" spans="10:12">
      <c r="J1069"/>
      <c r="K1069"/>
      <c r="L1069"/>
    </row>
    <row r="1070" spans="10:12">
      <c r="J1070"/>
      <c r="K1070"/>
      <c r="L1070"/>
    </row>
    <row r="1071" spans="10:12">
      <c r="J1071"/>
      <c r="K1071"/>
      <c r="L1071"/>
    </row>
    <row r="1072" spans="10:12">
      <c r="J1072"/>
      <c r="K1072"/>
      <c r="L1072"/>
    </row>
    <row r="1073" spans="10:12">
      <c r="J1073"/>
      <c r="K1073"/>
      <c r="L1073"/>
    </row>
    <row r="1074" spans="10:12">
      <c r="J1074"/>
      <c r="K1074"/>
      <c r="L1074"/>
    </row>
    <row r="1075" spans="10:12">
      <c r="J1075"/>
      <c r="K1075"/>
      <c r="L1075"/>
    </row>
    <row r="1076" spans="10:12">
      <c r="J1076"/>
      <c r="K1076"/>
      <c r="L1076"/>
    </row>
    <row r="1077" spans="10:12">
      <c r="J1077"/>
      <c r="K1077"/>
      <c r="L1077"/>
    </row>
    <row r="1078" spans="10:12">
      <c r="J1078"/>
      <c r="K1078"/>
      <c r="L1078"/>
    </row>
    <row r="1079" spans="10:12">
      <c r="J1079"/>
      <c r="K1079"/>
      <c r="L1079"/>
    </row>
    <row r="1080" spans="10:12">
      <c r="J1080"/>
      <c r="K1080"/>
      <c r="L1080"/>
    </row>
    <row r="1081" spans="10:12">
      <c r="J1081"/>
      <c r="K1081"/>
      <c r="L1081"/>
    </row>
    <row r="1082" spans="10:12">
      <c r="J1082"/>
      <c r="K1082"/>
      <c r="L1082"/>
    </row>
    <row r="1083" spans="10:12">
      <c r="J1083"/>
      <c r="K1083"/>
      <c r="L1083"/>
    </row>
    <row r="1084" spans="10:12">
      <c r="J1084"/>
      <c r="K1084"/>
      <c r="L1084"/>
    </row>
    <row r="1085" spans="10:12">
      <c r="J1085"/>
      <c r="K1085"/>
      <c r="L1085"/>
    </row>
    <row r="1086" spans="10:12">
      <c r="J1086"/>
      <c r="K1086"/>
      <c r="L1086"/>
    </row>
    <row r="1087" spans="10:12">
      <c r="J1087"/>
      <c r="K1087"/>
      <c r="L1087"/>
    </row>
    <row r="1088" spans="10:12">
      <c r="J1088"/>
      <c r="K1088"/>
      <c r="L1088"/>
    </row>
    <row r="1089" spans="10:12">
      <c r="J1089"/>
      <c r="K1089"/>
      <c r="L1089"/>
    </row>
    <row r="1090" spans="10:12">
      <c r="J1090"/>
      <c r="K1090"/>
      <c r="L1090"/>
    </row>
    <row r="1091" spans="10:12">
      <c r="J1091"/>
      <c r="K1091"/>
      <c r="L1091"/>
    </row>
    <row r="1092" spans="10:12">
      <c r="J1092"/>
      <c r="K1092"/>
      <c r="L1092"/>
    </row>
    <row r="1093" spans="10:12">
      <c r="J1093"/>
      <c r="K1093"/>
      <c r="L1093"/>
    </row>
    <row r="1094" spans="10:12">
      <c r="J1094"/>
      <c r="K1094"/>
      <c r="L1094"/>
    </row>
    <row r="1095" spans="10:12">
      <c r="J1095"/>
      <c r="K1095"/>
      <c r="L1095"/>
    </row>
    <row r="1096" spans="10:12">
      <c r="J1096"/>
      <c r="K1096"/>
      <c r="L1096"/>
    </row>
    <row r="1097" spans="10:12">
      <c r="J1097"/>
      <c r="K1097"/>
      <c r="L1097"/>
    </row>
    <row r="1098" spans="10:12">
      <c r="J1098"/>
      <c r="K1098"/>
      <c r="L1098"/>
    </row>
    <row r="1099" spans="10:12">
      <c r="J1099"/>
      <c r="K1099"/>
      <c r="L1099"/>
    </row>
    <row r="1100" spans="10:12">
      <c r="J1100"/>
      <c r="K1100"/>
      <c r="L1100"/>
    </row>
    <row r="1101" spans="10:12">
      <c r="J1101"/>
      <c r="K1101"/>
      <c r="L1101"/>
    </row>
    <row r="1102" spans="10:12">
      <c r="J1102"/>
      <c r="K1102"/>
      <c r="L1102"/>
    </row>
    <row r="1103" spans="10:12">
      <c r="J1103"/>
      <c r="K1103"/>
      <c r="L1103"/>
    </row>
    <row r="1104" spans="10:12">
      <c r="J1104"/>
      <c r="K1104"/>
      <c r="L1104"/>
    </row>
    <row r="1105" spans="10:12">
      <c r="J1105"/>
      <c r="K1105"/>
      <c r="L1105"/>
    </row>
    <row r="1106" spans="10:12">
      <c r="J1106"/>
      <c r="K1106"/>
      <c r="L1106"/>
    </row>
    <row r="1107" spans="10:12">
      <c r="J1107"/>
      <c r="K1107"/>
      <c r="L1107"/>
    </row>
    <row r="1108" spans="10:12">
      <c r="J1108"/>
      <c r="K1108"/>
      <c r="L1108"/>
    </row>
    <row r="1109" spans="10:12">
      <c r="J1109"/>
      <c r="K1109"/>
      <c r="L1109"/>
    </row>
    <row r="1110" spans="10:12">
      <c r="J1110"/>
      <c r="K1110"/>
      <c r="L1110"/>
    </row>
    <row r="1111" spans="10:12">
      <c r="J1111"/>
      <c r="K1111"/>
      <c r="L1111"/>
    </row>
    <row r="1112" spans="10:12">
      <c r="J1112"/>
      <c r="K1112"/>
      <c r="L1112"/>
    </row>
    <row r="1113" spans="10:12">
      <c r="J1113"/>
      <c r="K1113"/>
      <c r="L1113"/>
    </row>
    <row r="1114" spans="10:12">
      <c r="J1114"/>
      <c r="K1114"/>
      <c r="L1114"/>
    </row>
    <row r="1115" spans="10:12">
      <c r="J1115"/>
      <c r="K1115"/>
      <c r="L1115"/>
    </row>
    <row r="1116" spans="10:12">
      <c r="J1116"/>
      <c r="K1116"/>
      <c r="L1116"/>
    </row>
    <row r="1117" spans="10:12">
      <c r="J1117"/>
      <c r="K1117"/>
      <c r="L1117"/>
    </row>
    <row r="1118" spans="10:12">
      <c r="J1118"/>
      <c r="K1118"/>
      <c r="L1118"/>
    </row>
    <row r="1119" spans="10:12">
      <c r="J1119"/>
      <c r="K1119"/>
      <c r="L1119"/>
    </row>
    <row r="1120" spans="10:12">
      <c r="J1120"/>
      <c r="K1120"/>
      <c r="L1120"/>
    </row>
    <row r="1121" spans="10:12">
      <c r="J1121"/>
      <c r="K1121"/>
      <c r="L1121"/>
    </row>
    <row r="1122" spans="10:12">
      <c r="J1122"/>
      <c r="K1122"/>
      <c r="L1122"/>
    </row>
    <row r="1123" spans="10:12">
      <c r="J1123"/>
      <c r="K1123"/>
      <c r="L1123"/>
    </row>
    <row r="1124" spans="10:12">
      <c r="J1124"/>
      <c r="K1124"/>
      <c r="L1124"/>
    </row>
    <row r="1125" spans="10:12">
      <c r="J1125"/>
      <c r="K1125"/>
      <c r="L1125"/>
    </row>
    <row r="1126" spans="10:12">
      <c r="J1126"/>
      <c r="K1126"/>
      <c r="L1126"/>
    </row>
    <row r="1127" spans="10:12">
      <c r="J1127"/>
      <c r="K1127"/>
      <c r="L1127"/>
    </row>
    <row r="1128" spans="10:12">
      <c r="J1128"/>
      <c r="K1128"/>
      <c r="L1128"/>
    </row>
    <row r="1129" spans="10:12">
      <c r="J1129"/>
      <c r="K1129"/>
      <c r="L1129"/>
    </row>
    <row r="1130" spans="10:12">
      <c r="J1130"/>
      <c r="K1130"/>
      <c r="L1130"/>
    </row>
    <row r="1131" spans="10:12">
      <c r="J1131"/>
      <c r="K1131"/>
      <c r="L1131"/>
    </row>
    <row r="1132" spans="10:12">
      <c r="J1132"/>
      <c r="K1132"/>
      <c r="L1132"/>
    </row>
    <row r="1133" spans="10:12">
      <c r="J1133"/>
      <c r="K1133"/>
      <c r="L1133"/>
    </row>
    <row r="1134" spans="10:12">
      <c r="J1134"/>
      <c r="K1134"/>
      <c r="L1134"/>
    </row>
    <row r="1135" spans="10:12">
      <c r="J1135"/>
      <c r="K1135"/>
      <c r="L1135"/>
    </row>
    <row r="1136" spans="10:12">
      <c r="J1136"/>
      <c r="K1136"/>
      <c r="L1136"/>
    </row>
    <row r="1137" spans="10:12">
      <c r="J1137"/>
      <c r="K1137"/>
      <c r="L1137"/>
    </row>
    <row r="1138" spans="10:12">
      <c r="J1138"/>
      <c r="K1138"/>
      <c r="L1138"/>
    </row>
    <row r="1139" spans="10:12">
      <c r="J1139"/>
      <c r="K1139"/>
      <c r="L1139"/>
    </row>
    <row r="1140" spans="10:12">
      <c r="J1140"/>
      <c r="K1140"/>
      <c r="L1140"/>
    </row>
    <row r="1141" spans="10:12">
      <c r="J1141"/>
      <c r="K1141"/>
      <c r="L1141"/>
    </row>
    <row r="1142" spans="10:12">
      <c r="J1142"/>
      <c r="K1142"/>
      <c r="L1142"/>
    </row>
    <row r="1143" spans="10:12">
      <c r="J1143"/>
      <c r="K1143"/>
      <c r="L1143"/>
    </row>
    <row r="1144" spans="10:12">
      <c r="J1144"/>
      <c r="K1144"/>
      <c r="L1144"/>
    </row>
    <row r="1145" spans="10:12">
      <c r="J1145"/>
      <c r="K1145"/>
      <c r="L1145"/>
    </row>
    <row r="1146" spans="10:12">
      <c r="J1146"/>
      <c r="K1146"/>
      <c r="L1146"/>
    </row>
    <row r="1147" spans="10:12">
      <c r="J1147"/>
      <c r="K1147"/>
      <c r="L1147"/>
    </row>
    <row r="1148" spans="10:12">
      <c r="J1148"/>
      <c r="K1148"/>
      <c r="L1148"/>
    </row>
    <row r="1149" spans="10:12">
      <c r="J1149"/>
      <c r="K1149"/>
      <c r="L1149"/>
    </row>
    <row r="1150" spans="10:12">
      <c r="J1150"/>
      <c r="K1150"/>
      <c r="L1150"/>
    </row>
    <row r="1151" spans="10:12">
      <c r="J1151"/>
      <c r="K1151"/>
      <c r="L1151"/>
    </row>
    <row r="1152" spans="10:12">
      <c r="J1152"/>
      <c r="K1152"/>
      <c r="L1152"/>
    </row>
    <row r="1153" spans="10:12">
      <c r="J1153"/>
      <c r="K1153"/>
      <c r="L1153"/>
    </row>
    <row r="1154" spans="10:12">
      <c r="J1154"/>
      <c r="K1154"/>
      <c r="L1154"/>
    </row>
    <row r="1155" spans="10:12">
      <c r="J1155"/>
      <c r="K1155"/>
      <c r="L1155"/>
    </row>
    <row r="1156" spans="10:12">
      <c r="J1156"/>
      <c r="K1156"/>
      <c r="L1156"/>
    </row>
    <row r="1157" spans="10:12">
      <c r="J1157"/>
      <c r="K1157"/>
      <c r="L1157"/>
    </row>
    <row r="1158" spans="10:12">
      <c r="J1158"/>
      <c r="K1158"/>
      <c r="L1158"/>
    </row>
    <row r="1159" spans="10:12">
      <c r="J1159"/>
      <c r="K1159"/>
      <c r="L1159"/>
    </row>
    <row r="1160" spans="10:12">
      <c r="J1160"/>
      <c r="K1160"/>
      <c r="L1160"/>
    </row>
    <row r="1161" spans="10:12">
      <c r="J1161"/>
      <c r="K1161"/>
      <c r="L1161"/>
    </row>
    <row r="1162" spans="10:12">
      <c r="J1162"/>
      <c r="K1162"/>
      <c r="L1162"/>
    </row>
    <row r="1163" spans="10:12">
      <c r="J1163"/>
      <c r="K1163"/>
      <c r="L1163"/>
    </row>
    <row r="1164" spans="10:12">
      <c r="J1164"/>
      <c r="K1164"/>
      <c r="L1164"/>
    </row>
    <row r="1165" spans="10:12">
      <c r="J1165"/>
      <c r="K1165"/>
      <c r="L1165"/>
    </row>
    <row r="1166" spans="10:12">
      <c r="J1166"/>
      <c r="K1166"/>
      <c r="L1166"/>
    </row>
    <row r="1167" spans="10:12">
      <c r="J1167"/>
      <c r="K1167"/>
      <c r="L1167"/>
    </row>
    <row r="1168" spans="10:12">
      <c r="J1168"/>
      <c r="K1168"/>
      <c r="L1168"/>
    </row>
    <row r="1169" spans="10:12">
      <c r="J1169"/>
      <c r="K1169"/>
      <c r="L1169"/>
    </row>
    <row r="1170" spans="10:12">
      <c r="J1170"/>
      <c r="K1170"/>
      <c r="L1170"/>
    </row>
    <row r="1171" spans="10:12">
      <c r="J1171"/>
      <c r="K1171"/>
      <c r="L1171"/>
    </row>
    <row r="1172" spans="10:12">
      <c r="J1172"/>
      <c r="K1172"/>
      <c r="L1172"/>
    </row>
    <row r="1173" spans="10:12">
      <c r="J1173"/>
      <c r="K1173"/>
      <c r="L1173"/>
    </row>
    <row r="1174" spans="10:12">
      <c r="J1174"/>
      <c r="K1174"/>
      <c r="L1174"/>
    </row>
    <row r="1175" spans="10:12">
      <c r="J1175"/>
      <c r="K1175"/>
      <c r="L1175"/>
    </row>
    <row r="1176" spans="10:12">
      <c r="J1176"/>
      <c r="K1176"/>
      <c r="L1176"/>
    </row>
    <row r="1177" spans="10:12">
      <c r="J1177"/>
      <c r="K1177"/>
      <c r="L1177"/>
    </row>
    <row r="1178" spans="10:12">
      <c r="J1178"/>
      <c r="K1178"/>
      <c r="L1178"/>
    </row>
    <row r="1179" spans="10:12">
      <c r="J1179"/>
      <c r="K1179"/>
      <c r="L1179"/>
    </row>
    <row r="1180" spans="10:12">
      <c r="J1180"/>
      <c r="K1180"/>
      <c r="L1180"/>
    </row>
    <row r="1181" spans="10:12">
      <c r="J1181"/>
      <c r="K1181"/>
      <c r="L1181"/>
    </row>
    <row r="1182" spans="10:12">
      <c r="J1182"/>
      <c r="K1182"/>
      <c r="L1182"/>
    </row>
    <row r="1183" spans="10:12">
      <c r="J1183"/>
      <c r="K1183"/>
      <c r="L1183"/>
    </row>
    <row r="1184" spans="10:12">
      <c r="J1184"/>
      <c r="K1184"/>
      <c r="L1184"/>
    </row>
    <row r="1185" spans="10:12">
      <c r="J1185"/>
      <c r="K1185"/>
      <c r="L1185"/>
    </row>
    <row r="1186" spans="10:12">
      <c r="J1186"/>
      <c r="K1186"/>
      <c r="L1186"/>
    </row>
    <row r="1187" spans="10:12">
      <c r="J1187"/>
      <c r="K1187"/>
      <c r="L1187"/>
    </row>
    <row r="1188" spans="10:12">
      <c r="J1188"/>
      <c r="K1188"/>
      <c r="L1188"/>
    </row>
    <row r="1189" spans="10:12">
      <c r="J1189"/>
      <c r="K1189"/>
      <c r="L1189"/>
    </row>
    <row r="1190" spans="10:12">
      <c r="J1190"/>
      <c r="K1190"/>
      <c r="L1190"/>
    </row>
    <row r="1191" spans="10:12">
      <c r="J1191"/>
      <c r="K1191"/>
      <c r="L1191"/>
    </row>
    <row r="1192" spans="10:12">
      <c r="J1192"/>
      <c r="K1192"/>
      <c r="L1192"/>
    </row>
    <row r="1193" spans="10:12">
      <c r="J1193"/>
      <c r="K1193"/>
      <c r="L1193"/>
    </row>
    <row r="1194" spans="10:12">
      <c r="J1194"/>
      <c r="K1194"/>
      <c r="L1194"/>
    </row>
    <row r="1195" spans="10:12">
      <c r="J1195"/>
      <c r="K1195"/>
      <c r="L1195"/>
    </row>
    <row r="1196" spans="10:12">
      <c r="J1196"/>
      <c r="K1196"/>
      <c r="L1196"/>
    </row>
    <row r="1197" spans="10:12">
      <c r="J1197"/>
      <c r="K1197"/>
      <c r="L1197"/>
    </row>
    <row r="1198" spans="10:12">
      <c r="J1198"/>
      <c r="K1198"/>
      <c r="L1198"/>
    </row>
    <row r="1199" spans="10:12">
      <c r="J1199"/>
      <c r="K1199"/>
      <c r="L1199"/>
    </row>
    <row r="1200" spans="10:12">
      <c r="J1200"/>
      <c r="K1200"/>
      <c r="L1200"/>
    </row>
    <row r="1201" spans="10:12">
      <c r="J1201"/>
      <c r="K1201"/>
      <c r="L1201"/>
    </row>
    <row r="1202" spans="10:12">
      <c r="J1202"/>
      <c r="K1202"/>
      <c r="L1202"/>
    </row>
    <row r="1203" spans="10:12">
      <c r="J1203"/>
      <c r="K1203"/>
      <c r="L1203"/>
    </row>
    <row r="1204" spans="10:12">
      <c r="J1204"/>
      <c r="K1204"/>
      <c r="L1204"/>
    </row>
    <row r="1205" spans="10:12">
      <c r="J1205"/>
      <c r="K1205"/>
      <c r="L1205"/>
    </row>
    <row r="1206" spans="10:12">
      <c r="J1206"/>
      <c r="K1206"/>
      <c r="L1206"/>
    </row>
    <row r="1207" spans="10:12">
      <c r="J1207"/>
      <c r="K1207"/>
      <c r="L1207"/>
    </row>
    <row r="1208" spans="10:12">
      <c r="J1208"/>
      <c r="K1208"/>
      <c r="L1208"/>
    </row>
    <row r="1209" spans="10:12">
      <c r="J1209"/>
      <c r="K1209"/>
      <c r="L1209"/>
    </row>
    <row r="1210" spans="10:12">
      <c r="J1210"/>
      <c r="K1210"/>
      <c r="L1210"/>
    </row>
    <row r="1211" spans="10:12">
      <c r="J1211"/>
      <c r="K1211"/>
      <c r="L1211"/>
    </row>
    <row r="1212" spans="10:12">
      <c r="J1212"/>
      <c r="K1212"/>
      <c r="L1212"/>
    </row>
    <row r="1213" spans="10:12">
      <c r="J1213"/>
      <c r="K1213"/>
      <c r="L1213"/>
    </row>
    <row r="1214" spans="10:12">
      <c r="J1214"/>
      <c r="K1214"/>
      <c r="L1214"/>
    </row>
    <row r="1215" spans="10:12">
      <c r="J1215"/>
      <c r="K1215"/>
      <c r="L1215"/>
    </row>
    <row r="1216" spans="10:12">
      <c r="J1216"/>
      <c r="K1216"/>
      <c r="L1216"/>
    </row>
    <row r="1217" spans="10:12">
      <c r="J1217"/>
      <c r="K1217"/>
      <c r="L1217"/>
    </row>
    <row r="1218" spans="10:12">
      <c r="J1218"/>
      <c r="K1218"/>
      <c r="L1218"/>
    </row>
    <row r="1219" spans="10:12">
      <c r="J1219"/>
      <c r="K1219"/>
      <c r="L1219"/>
    </row>
    <row r="1220" spans="10:12">
      <c r="J1220"/>
      <c r="K1220"/>
      <c r="L1220"/>
    </row>
    <row r="1221" spans="10:12">
      <c r="J1221"/>
      <c r="K1221"/>
      <c r="L1221"/>
    </row>
    <row r="1222" spans="10:12">
      <c r="J1222"/>
      <c r="K1222"/>
      <c r="L1222"/>
    </row>
    <row r="1223" spans="10:12">
      <c r="J1223"/>
      <c r="K1223"/>
      <c r="L1223"/>
    </row>
    <row r="1224" spans="10:12">
      <c r="J1224"/>
      <c r="K1224"/>
      <c r="L1224"/>
    </row>
    <row r="1225" spans="10:12">
      <c r="J1225"/>
      <c r="K1225"/>
      <c r="L1225"/>
    </row>
    <row r="1226" spans="10:12">
      <c r="J1226"/>
      <c r="K1226"/>
      <c r="L1226"/>
    </row>
    <row r="1227" spans="10:12">
      <c r="J1227"/>
      <c r="K1227"/>
      <c r="L1227"/>
    </row>
    <row r="1228" spans="10:12">
      <c r="J1228"/>
      <c r="K1228"/>
      <c r="L1228"/>
    </row>
    <row r="1229" spans="10:12">
      <c r="J1229"/>
      <c r="K1229"/>
      <c r="L1229"/>
    </row>
    <row r="1230" spans="10:12">
      <c r="J1230"/>
      <c r="K1230"/>
      <c r="L1230"/>
    </row>
    <row r="1231" spans="10:12">
      <c r="J1231"/>
      <c r="K1231"/>
      <c r="L1231"/>
    </row>
    <row r="1232" spans="10:12">
      <c r="J1232"/>
      <c r="K1232"/>
      <c r="L1232"/>
    </row>
    <row r="1233" spans="10:12">
      <c r="J1233"/>
      <c r="K1233"/>
      <c r="L1233"/>
    </row>
    <row r="1234" spans="10:12">
      <c r="J1234"/>
      <c r="K1234"/>
      <c r="L1234"/>
    </row>
    <row r="1235" spans="10:12">
      <c r="J1235"/>
      <c r="K1235"/>
      <c r="L1235"/>
    </row>
    <row r="1236" spans="10:12">
      <c r="J1236"/>
      <c r="K1236"/>
      <c r="L1236"/>
    </row>
    <row r="1237" spans="10:12">
      <c r="J1237"/>
      <c r="K1237"/>
      <c r="L1237"/>
    </row>
    <row r="1238" spans="10:12">
      <c r="J1238"/>
      <c r="K1238"/>
      <c r="L1238"/>
    </row>
    <row r="1239" spans="10:12">
      <c r="J1239"/>
      <c r="K1239"/>
      <c r="L1239"/>
    </row>
    <row r="1240" spans="10:12">
      <c r="J1240"/>
      <c r="K1240"/>
      <c r="L1240"/>
    </row>
    <row r="1241" spans="10:12">
      <c r="J1241"/>
      <c r="K1241"/>
      <c r="L1241"/>
    </row>
    <row r="1242" spans="10:12">
      <c r="J1242"/>
      <c r="K1242"/>
      <c r="L1242"/>
    </row>
    <row r="1243" spans="10:12">
      <c r="J1243"/>
      <c r="K1243"/>
      <c r="L1243"/>
    </row>
    <row r="1244" spans="10:12">
      <c r="J1244"/>
      <c r="K1244"/>
      <c r="L1244"/>
    </row>
    <row r="1245" spans="10:12">
      <c r="J1245"/>
      <c r="K1245"/>
      <c r="L1245"/>
    </row>
    <row r="1246" spans="10:12">
      <c r="J1246"/>
      <c r="K1246"/>
      <c r="L1246"/>
    </row>
    <row r="1247" spans="10:12">
      <c r="J1247"/>
      <c r="K1247"/>
      <c r="L1247"/>
    </row>
    <row r="1248" spans="10:12">
      <c r="J1248"/>
      <c r="K1248"/>
      <c r="L1248"/>
    </row>
    <row r="1249" spans="10:12">
      <c r="J1249"/>
      <c r="K1249"/>
      <c r="L1249"/>
    </row>
    <row r="1250" spans="10:12">
      <c r="J1250"/>
      <c r="K1250"/>
      <c r="L1250"/>
    </row>
    <row r="1251" spans="10:12">
      <c r="J1251"/>
      <c r="K1251"/>
      <c r="L1251"/>
    </row>
    <row r="1252" spans="10:12">
      <c r="J1252"/>
      <c r="K1252"/>
      <c r="L1252"/>
    </row>
    <row r="1253" spans="10:12">
      <c r="J1253"/>
      <c r="K1253"/>
      <c r="L1253"/>
    </row>
    <row r="1254" spans="10:12">
      <c r="J1254"/>
      <c r="K1254"/>
      <c r="L1254"/>
    </row>
    <row r="1255" spans="10:12">
      <c r="J1255"/>
      <c r="K1255"/>
      <c r="L1255"/>
    </row>
    <row r="1256" spans="10:12">
      <c r="J1256"/>
      <c r="K1256"/>
      <c r="L1256"/>
    </row>
    <row r="1257" spans="10:12">
      <c r="J1257"/>
      <c r="K1257"/>
      <c r="L1257"/>
    </row>
    <row r="1258" spans="10:12">
      <c r="J1258"/>
      <c r="K1258"/>
      <c r="L1258"/>
    </row>
    <row r="1259" spans="10:12">
      <c r="J1259"/>
      <c r="K1259"/>
      <c r="L1259"/>
    </row>
    <row r="1260" spans="10:12">
      <c r="J1260"/>
      <c r="K1260"/>
      <c r="L1260"/>
    </row>
    <row r="1261" spans="10:12">
      <c r="J1261"/>
      <c r="K1261"/>
      <c r="L1261"/>
    </row>
    <row r="1262" spans="10:12">
      <c r="J1262"/>
      <c r="K1262"/>
      <c r="L1262"/>
    </row>
    <row r="1263" spans="10:12">
      <c r="J1263"/>
      <c r="K1263"/>
      <c r="L1263"/>
    </row>
    <row r="1264" spans="10:12">
      <c r="J1264"/>
      <c r="K1264"/>
      <c r="L1264"/>
    </row>
    <row r="1265" spans="10:12">
      <c r="J1265"/>
      <c r="K1265"/>
      <c r="L1265"/>
    </row>
    <row r="1266" spans="10:12">
      <c r="J1266"/>
      <c r="K1266"/>
      <c r="L1266"/>
    </row>
    <row r="1267" spans="10:12">
      <c r="J1267"/>
      <c r="K1267"/>
      <c r="L1267"/>
    </row>
    <row r="1268" spans="10:12">
      <c r="J1268"/>
      <c r="K1268"/>
      <c r="L1268"/>
    </row>
    <row r="1269" spans="10:12">
      <c r="J1269"/>
      <c r="K1269"/>
      <c r="L1269"/>
    </row>
    <row r="1270" spans="10:12">
      <c r="J1270"/>
      <c r="K1270"/>
      <c r="L1270"/>
    </row>
    <row r="1271" spans="10:12">
      <c r="J1271"/>
      <c r="K1271"/>
      <c r="L1271"/>
    </row>
    <row r="1272" spans="10:12">
      <c r="J1272"/>
      <c r="K1272"/>
      <c r="L1272"/>
    </row>
    <row r="1273" spans="10:12">
      <c r="J1273"/>
      <c r="K1273"/>
      <c r="L1273"/>
    </row>
    <row r="1274" spans="10:12">
      <c r="J1274"/>
      <c r="K1274"/>
      <c r="L1274"/>
    </row>
    <row r="1275" spans="10:12">
      <c r="J1275"/>
      <c r="K1275"/>
      <c r="L1275"/>
    </row>
    <row r="1276" spans="10:12">
      <c r="J1276"/>
      <c r="K1276"/>
      <c r="L1276"/>
    </row>
    <row r="1277" spans="10:12">
      <c r="J1277"/>
      <c r="K1277"/>
      <c r="L1277"/>
    </row>
    <row r="1278" spans="10:12">
      <c r="J1278"/>
      <c r="K1278"/>
      <c r="L1278"/>
    </row>
    <row r="1279" spans="10:12">
      <c r="J1279"/>
      <c r="K1279"/>
      <c r="L1279"/>
    </row>
    <row r="1280" spans="10:12">
      <c r="J1280"/>
      <c r="K1280"/>
      <c r="L1280"/>
    </row>
    <row r="1281" spans="10:12">
      <c r="J1281"/>
      <c r="K1281"/>
      <c r="L1281"/>
    </row>
    <row r="1282" spans="10:12">
      <c r="J1282"/>
      <c r="K1282"/>
      <c r="L1282"/>
    </row>
    <row r="1283" spans="10:12">
      <c r="J1283"/>
      <c r="K1283"/>
      <c r="L1283"/>
    </row>
    <row r="1284" spans="10:12">
      <c r="J1284"/>
      <c r="K1284"/>
      <c r="L1284"/>
    </row>
    <row r="1285" spans="10:12">
      <c r="J1285"/>
      <c r="K1285"/>
      <c r="L1285"/>
    </row>
    <row r="1286" spans="10:12">
      <c r="J1286"/>
      <c r="K1286"/>
      <c r="L1286"/>
    </row>
    <row r="1287" spans="10:12">
      <c r="J1287"/>
      <c r="K1287"/>
      <c r="L1287"/>
    </row>
    <row r="1288" spans="10:12">
      <c r="J1288"/>
      <c r="K1288"/>
      <c r="L1288"/>
    </row>
    <row r="1289" spans="10:12">
      <c r="J1289"/>
      <c r="K1289"/>
      <c r="L1289"/>
    </row>
    <row r="1290" spans="10:12">
      <c r="J1290"/>
      <c r="K1290"/>
      <c r="L1290"/>
    </row>
    <row r="1291" spans="10:12">
      <c r="J1291"/>
      <c r="K1291"/>
      <c r="L1291"/>
    </row>
    <row r="1292" spans="10:12">
      <c r="J1292"/>
      <c r="K1292"/>
      <c r="L1292"/>
    </row>
    <row r="1293" spans="10:12">
      <c r="J1293"/>
      <c r="K1293"/>
      <c r="L1293"/>
    </row>
    <row r="1294" spans="10:12">
      <c r="J1294"/>
      <c r="K1294"/>
      <c r="L1294"/>
    </row>
    <row r="1295" spans="10:12">
      <c r="J1295"/>
      <c r="K1295"/>
      <c r="L1295"/>
    </row>
    <row r="1296" spans="10:12">
      <c r="J1296"/>
      <c r="K1296"/>
      <c r="L1296"/>
    </row>
    <row r="1297" spans="10:12">
      <c r="J1297"/>
      <c r="K1297"/>
      <c r="L1297"/>
    </row>
    <row r="1298" spans="10:12">
      <c r="J1298"/>
      <c r="K1298"/>
      <c r="L1298"/>
    </row>
    <row r="1299" spans="10:12">
      <c r="J1299"/>
      <c r="K1299"/>
      <c r="L1299"/>
    </row>
    <row r="1300" spans="10:12">
      <c r="J1300"/>
      <c r="K1300"/>
      <c r="L1300"/>
    </row>
    <row r="1301" spans="10:12">
      <c r="J1301"/>
      <c r="K1301"/>
      <c r="L1301"/>
    </row>
    <row r="1302" spans="10:12">
      <c r="J1302"/>
      <c r="K1302"/>
      <c r="L1302"/>
    </row>
    <row r="1303" spans="10:12">
      <c r="J1303"/>
      <c r="K1303"/>
      <c r="L1303"/>
    </row>
    <row r="1304" spans="10:12">
      <c r="J1304"/>
      <c r="K1304"/>
      <c r="L1304"/>
    </row>
    <row r="1305" spans="10:12">
      <c r="J1305"/>
      <c r="K1305"/>
      <c r="L1305"/>
    </row>
    <row r="1306" spans="10:12">
      <c r="J1306"/>
      <c r="K1306"/>
      <c r="L1306"/>
    </row>
    <row r="1307" spans="10:12">
      <c r="J1307"/>
      <c r="K1307"/>
      <c r="L1307"/>
    </row>
    <row r="1308" spans="10:12">
      <c r="J1308"/>
      <c r="K1308"/>
      <c r="L1308"/>
    </row>
    <row r="1309" spans="10:12">
      <c r="J1309"/>
      <c r="K1309"/>
      <c r="L1309"/>
    </row>
  </sheetData>
  <pageMargins left="0.7" right="0.7" top="0.75" bottom="0.75" header="0.3" footer="0.3"/>
  <pageSetup orientation="portrait" r:id="rId1"/>
  <ignoredErrors>
    <ignoredError sqref="I170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9"/>
  <sheetViews>
    <sheetView workbookViewId="0">
      <selection activeCell="F4" sqref="F4:H19"/>
    </sheetView>
  </sheetViews>
  <sheetFormatPr defaultRowHeight="15"/>
  <cols>
    <col min="6" max="6" width="21.42578125" customWidth="1"/>
  </cols>
  <sheetData>
    <row r="4" spans="6:8">
      <c r="F4" t="s">
        <v>76</v>
      </c>
      <c r="G4" t="s">
        <v>59</v>
      </c>
      <c r="H4" t="s">
        <v>75</v>
      </c>
    </row>
    <row r="5" spans="6:8">
      <c r="F5" t="s">
        <v>76</v>
      </c>
      <c r="G5" t="s">
        <v>60</v>
      </c>
      <c r="H5" t="s">
        <v>75</v>
      </c>
    </row>
    <row r="6" spans="6:8">
      <c r="F6" t="s">
        <v>76</v>
      </c>
      <c r="G6" t="s">
        <v>61</v>
      </c>
      <c r="H6" t="s">
        <v>75</v>
      </c>
    </row>
    <row r="7" spans="6:8">
      <c r="F7" t="s">
        <v>76</v>
      </c>
      <c r="G7" t="s">
        <v>62</v>
      </c>
      <c r="H7" t="s">
        <v>75</v>
      </c>
    </row>
    <row r="8" spans="6:8">
      <c r="F8" t="s">
        <v>76</v>
      </c>
      <c r="G8" t="s">
        <v>63</v>
      </c>
      <c r="H8" t="s">
        <v>75</v>
      </c>
    </row>
    <row r="9" spans="6:8">
      <c r="F9" t="s">
        <v>76</v>
      </c>
      <c r="G9" t="s">
        <v>64</v>
      </c>
      <c r="H9" t="s">
        <v>75</v>
      </c>
    </row>
    <row r="10" spans="6:8">
      <c r="F10" t="s">
        <v>76</v>
      </c>
      <c r="G10" t="s">
        <v>65</v>
      </c>
      <c r="H10" t="s">
        <v>75</v>
      </c>
    </row>
    <row r="11" spans="6:8">
      <c r="F11" t="s">
        <v>76</v>
      </c>
      <c r="G11" t="s">
        <v>66</v>
      </c>
      <c r="H11" t="s">
        <v>75</v>
      </c>
    </row>
    <row r="12" spans="6:8">
      <c r="F12" t="s">
        <v>76</v>
      </c>
      <c r="G12" t="s">
        <v>67</v>
      </c>
      <c r="H12" t="s">
        <v>75</v>
      </c>
    </row>
    <row r="13" spans="6:8">
      <c r="F13" t="s">
        <v>76</v>
      </c>
      <c r="G13" t="s">
        <v>68</v>
      </c>
      <c r="H13" t="s">
        <v>75</v>
      </c>
    </row>
    <row r="14" spans="6:8">
      <c r="F14" t="s">
        <v>76</v>
      </c>
      <c r="G14" t="s">
        <v>69</v>
      </c>
      <c r="H14" t="s">
        <v>75</v>
      </c>
    </row>
    <row r="15" spans="6:8">
      <c r="F15" t="s">
        <v>76</v>
      </c>
      <c r="G15" t="s">
        <v>70</v>
      </c>
      <c r="H15" t="s">
        <v>75</v>
      </c>
    </row>
    <row r="16" spans="6:8">
      <c r="F16" t="s">
        <v>76</v>
      </c>
      <c r="G16" t="s">
        <v>71</v>
      </c>
      <c r="H16" t="s">
        <v>75</v>
      </c>
    </row>
    <row r="17" spans="6:8">
      <c r="F17" t="s">
        <v>76</v>
      </c>
      <c r="G17" t="s">
        <v>72</v>
      </c>
      <c r="H17" t="s">
        <v>75</v>
      </c>
    </row>
    <row r="18" spans="6:8">
      <c r="F18" t="s">
        <v>76</v>
      </c>
      <c r="G18" t="s">
        <v>73</v>
      </c>
      <c r="H18" t="s">
        <v>75</v>
      </c>
    </row>
    <row r="19" spans="6:8">
      <c r="F19" t="s">
        <v>76</v>
      </c>
      <c r="G19" t="s">
        <v>74</v>
      </c>
      <c r="H19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defaultRowHeight="15"/>
  <cols>
    <col min="1" max="1" width="29.4257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working_hour</vt:lpstr>
      <vt:lpstr>Sheet2</vt:lpstr>
      <vt:lpstr>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2021-01-02T09:31:49Z</dcterms:modified>
</cp:coreProperties>
</file>