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yc\OneDrive\Desktop\Dissertation\Code\Modelos\"/>
    </mc:Choice>
  </mc:AlternateContent>
  <xr:revisionPtr revIDLastSave="0" documentId="13_ncr:1_{D5EEDE48-BCB5-4654-91B8-34BE1C1588F8}" xr6:coauthVersionLast="47" xr6:coauthVersionMax="47" xr10:uidLastSave="{00000000-0000-0000-0000-000000000000}"/>
  <bookViews>
    <workbookView xWindow="-108" yWindow="-108" windowWidth="23256" windowHeight="12456" activeTab="1" xr2:uid="{A35BDE2B-0199-4796-BBE4-606DC542FF10}"/>
  </bookViews>
  <sheets>
    <sheet name="modelos" sheetId="2" r:id="rId1"/>
    <sheet name="Time Series" sheetId="3" r:id="rId2"/>
    <sheet name="Machine Learn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3" l="1"/>
</calcChain>
</file>

<file path=xl/sharedStrings.xml><?xml version="1.0" encoding="utf-8"?>
<sst xmlns="http://schemas.openxmlformats.org/spreadsheetml/2006/main" count="465" uniqueCount="73">
  <si>
    <t>Model</t>
  </si>
  <si>
    <t>MLR</t>
  </si>
  <si>
    <t>CNN</t>
  </si>
  <si>
    <t>MLPNN</t>
  </si>
  <si>
    <t>LSTM</t>
  </si>
  <si>
    <t>XGB</t>
  </si>
  <si>
    <t>GLM gaussian</t>
  </si>
  <si>
    <t>GLM kernel</t>
  </si>
  <si>
    <t>SVR kernel gaussiano</t>
  </si>
  <si>
    <t>SVR linear kernel</t>
  </si>
  <si>
    <t>MAE</t>
  </si>
  <si>
    <t>MSE</t>
  </si>
  <si>
    <t>RMSE</t>
  </si>
  <si>
    <t>R2</t>
  </si>
  <si>
    <t>ME</t>
  </si>
  <si>
    <t>MAV</t>
  </si>
  <si>
    <t>MPV</t>
  </si>
  <si>
    <t>RME</t>
  </si>
  <si>
    <t>RMAE</t>
  </si>
  <si>
    <t>1 to 90</t>
  </si>
  <si>
    <t>Date as number since reference</t>
  </si>
  <si>
    <t>Screenings count per day</t>
  </si>
  <si>
    <t>Screenings count per week</t>
  </si>
  <si>
    <t>não dá para ser melhorado!</t>
  </si>
  <si>
    <t>Screenings evenly distributed on a daily basis</t>
  </si>
  <si>
    <t>2.32</t>
  </si>
  <si>
    <t>11.22</t>
  </si>
  <si>
    <t>AR</t>
  </si>
  <si>
    <t>ARIMA</t>
  </si>
  <si>
    <t>SARIMA</t>
  </si>
  <si>
    <t>Screenings evenly distributed on a daily basis - only d4</t>
  </si>
  <si>
    <t>Screenings per week - only y</t>
  </si>
  <si>
    <t>Screenings per week - y and exog vb</t>
  </si>
  <si>
    <t>Screenings evenly distributed on a daily basis - d4 and exog vb</t>
  </si>
  <si>
    <t>SARIMAX</t>
  </si>
  <si>
    <t>Screenings per day - only y</t>
  </si>
  <si>
    <t>ES</t>
  </si>
  <si>
    <t>MLP NN</t>
  </si>
  <si>
    <t>LR</t>
  </si>
  <si>
    <t>Screenings per day with exog vb</t>
  </si>
  <si>
    <t>Screenings per day - y + X - shuffle</t>
  </si>
  <si>
    <t>Screenings per day - y + X - split</t>
  </si>
  <si>
    <t>Screenings per day - only y - shuffle</t>
  </si>
  <si>
    <t>Screenings per day - only y - split</t>
  </si>
  <si>
    <t>Screenings per week - y + X - shuffle</t>
  </si>
  <si>
    <t>Screenings per day - y + exog - split</t>
  </si>
  <si>
    <t>Screenings per day - y + exog - shuffle</t>
  </si>
  <si>
    <t>DAYS</t>
  </si>
  <si>
    <t>WEEKS</t>
  </si>
  <si>
    <t>DAILY DISTRIBUTED</t>
  </si>
  <si>
    <t>Screenings per week - y + X - split</t>
  </si>
  <si>
    <t>Screenings per week - y + exog - shuffle</t>
  </si>
  <si>
    <t>Screenings per week - y + exog - split</t>
  </si>
  <si>
    <t>Screenings per week - only y - shuffle</t>
  </si>
  <si>
    <t>Screenings per week - only y - split</t>
  </si>
  <si>
    <t>Screenings per daily distributed - y + X - shuffle</t>
  </si>
  <si>
    <t>Screenings per daily distributed - y + X - split</t>
  </si>
  <si>
    <t>Screenings per daily distributed - y + exog - shuffle</t>
  </si>
  <si>
    <t>Screenings per daily distributed - y + exog - split</t>
  </si>
  <si>
    <t>Screenings per daily distributed - only y - shuffle</t>
  </si>
  <si>
    <t>Screenings per daily distributed - only y - split</t>
  </si>
  <si>
    <t>d&gt;w&gt;dd</t>
  </si>
  <si>
    <t>GLM</t>
  </si>
  <si>
    <t>CONSTRUCT 2</t>
  </si>
  <si>
    <t>d&gt;dd&gt;w</t>
  </si>
  <si>
    <t>SVR</t>
  </si>
  <si>
    <t>MLP</t>
  </si>
  <si>
    <t>w&gt;d&gt;dd</t>
  </si>
  <si>
    <t>CONSTRUCT 3</t>
  </si>
  <si>
    <t>Date-related (3)</t>
  </si>
  <si>
    <t>Baseline (1)</t>
  </si>
  <si>
    <t>-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</si>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</sst>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4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8" borderId="1" xfId="0" applyFill="1" applyBorder="1"/>
    <xf numFmtId="0" fontId="0" fillId="9" borderId="1" xfId="0" applyFill="1" applyBorder="1" applyAlignment="1">
      <alignment horizontal="right" vertical="center"/>
    </xf>
    <xf numFmtId="0" fontId="1" fillId="9" borderId="1" xfId="0" applyFont="1" applyFill="1" applyBorder="1"/>
    <xf numFmtId="0" fontId="0" fillId="8" borderId="1" xfId="0" applyFill="1" applyBorder="1" applyAlignment="1">
      <alignment horizontal="right" vertical="center"/>
    </xf>
    <xf numFmtId="0" fontId="2" fillId="0" borderId="0" xfId="0" applyFont="1"/>
    <xf numFmtId="0" fontId="4" fillId="0" borderId="1" xfId="0" applyFont="1" applyBorder="1"/>
    <xf numFmtId="0" fontId="4" fillId="4" borderId="1" xfId="0" applyFont="1" applyFill="1" applyBorder="1"/>
    <xf numFmtId="2" fontId="5" fillId="0" borderId="1" xfId="0" applyNumberFormat="1" applyFont="1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2" fontId="5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2" fontId="8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0" xfId="0" applyFont="1"/>
    <xf numFmtId="2" fontId="0" fillId="0" borderId="1" xfId="0" applyNumberFormat="1" applyBorder="1"/>
    <xf numFmtId="0" fontId="1" fillId="0" borderId="5" xfId="0" applyFont="1" applyBorder="1"/>
    <xf numFmtId="0" fontId="9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8" fontId="0" fillId="9" borderId="1" xfId="0" applyNumberFormat="1" applyFill="1" applyBorder="1" applyAlignment="1">
      <alignment horizontal="right" vertical="center"/>
    </xf>
    <xf numFmtId="0" fontId="9" fillId="0" borderId="1" xfId="0" applyFont="1" applyFill="1" applyBorder="1"/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2" fontId="0" fillId="0" borderId="0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B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4FDF-0137-4BA0-824A-040A660237A6}">
  <dimension ref="A1:V35"/>
  <sheetViews>
    <sheetView zoomScale="85" zoomScaleNormal="85" workbookViewId="0">
      <selection activeCell="A25" sqref="A25:J35"/>
    </sheetView>
  </sheetViews>
  <sheetFormatPr defaultRowHeight="14.4" x14ac:dyDescent="0.3"/>
  <cols>
    <col min="1" max="1" width="21" bestFit="1" customWidth="1"/>
    <col min="11" max="11" width="2.88671875" customWidth="1"/>
    <col min="12" max="12" width="21" bestFit="1" customWidth="1"/>
  </cols>
  <sheetData>
    <row r="1" spans="1:22" ht="15.6" x14ac:dyDescent="0.3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L1" s="28" t="s">
        <v>20</v>
      </c>
      <c r="M1" s="28"/>
      <c r="N1" s="28"/>
      <c r="O1" s="28"/>
      <c r="P1" s="28"/>
      <c r="Q1" s="28"/>
      <c r="R1" s="28"/>
      <c r="S1" s="28"/>
      <c r="T1" s="28"/>
      <c r="U1" s="28"/>
    </row>
    <row r="2" spans="1:22" ht="15.6" x14ac:dyDescent="0.3">
      <c r="A2" s="1" t="s">
        <v>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L2" s="1" t="s">
        <v>0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</row>
    <row r="3" spans="1:22" ht="15.6" x14ac:dyDescent="0.3">
      <c r="A3" s="3" t="s">
        <v>1</v>
      </c>
      <c r="B3" s="2">
        <v>47</v>
      </c>
      <c r="C3" s="2">
        <v>2357</v>
      </c>
      <c r="D3" s="2">
        <v>48</v>
      </c>
      <c r="E3" s="2">
        <v>-86</v>
      </c>
      <c r="F3" s="2">
        <v>47</v>
      </c>
      <c r="G3" s="2">
        <v>81.5</v>
      </c>
      <c r="H3" s="2">
        <v>0.6</v>
      </c>
      <c r="I3" s="2">
        <v>0.6</v>
      </c>
      <c r="J3" s="2">
        <v>0.6</v>
      </c>
      <c r="L3" s="3" t="s">
        <v>1</v>
      </c>
      <c r="M3" s="2">
        <v>410</v>
      </c>
      <c r="N3" s="2">
        <v>174534</v>
      </c>
      <c r="O3" s="2">
        <v>417</v>
      </c>
      <c r="P3" s="2">
        <v>-67</v>
      </c>
      <c r="Q3" s="2">
        <v>410</v>
      </c>
      <c r="R3" s="2">
        <v>769</v>
      </c>
      <c r="S3" s="2">
        <v>0.53</v>
      </c>
      <c r="T3" s="2">
        <v>0.53</v>
      </c>
      <c r="U3" s="2">
        <v>0.53</v>
      </c>
    </row>
    <row r="4" spans="1:22" ht="15.6" x14ac:dyDescent="0.3">
      <c r="A4" s="3" t="s">
        <v>6</v>
      </c>
      <c r="B4" s="2">
        <v>45</v>
      </c>
      <c r="C4" s="2">
        <v>2051</v>
      </c>
      <c r="D4" s="2">
        <v>45</v>
      </c>
      <c r="E4" s="2">
        <v>-75</v>
      </c>
      <c r="F4" s="2">
        <v>45</v>
      </c>
      <c r="G4" s="2">
        <v>81.5</v>
      </c>
      <c r="H4" s="2">
        <v>0.55000000000000004</v>
      </c>
      <c r="I4" s="2">
        <v>0.55000000000000004</v>
      </c>
      <c r="J4" s="2">
        <v>0.55000000000000004</v>
      </c>
      <c r="L4" s="3" t="s">
        <v>6</v>
      </c>
      <c r="M4" s="2">
        <v>202</v>
      </c>
      <c r="N4" s="2">
        <v>57394</v>
      </c>
      <c r="O4" s="2">
        <v>239</v>
      </c>
      <c r="P4" s="2">
        <v>7.0000000000000007E-2</v>
      </c>
      <c r="Q4" s="2">
        <v>-8</v>
      </c>
      <c r="R4" s="2">
        <v>515</v>
      </c>
      <c r="S4" s="2">
        <v>0.81</v>
      </c>
      <c r="T4" s="2">
        <v>-0.56000000000000005</v>
      </c>
      <c r="U4" s="2">
        <v>0.81</v>
      </c>
    </row>
    <row r="5" spans="1:22" ht="15.6" x14ac:dyDescent="0.3">
      <c r="A5" s="3" t="s">
        <v>7</v>
      </c>
      <c r="B5" s="2">
        <v>65</v>
      </c>
      <c r="C5" s="2">
        <v>4871</v>
      </c>
      <c r="D5" s="2">
        <v>56</v>
      </c>
      <c r="E5" s="2">
        <v>-179</v>
      </c>
      <c r="F5" s="2">
        <v>28</v>
      </c>
      <c r="G5" s="2">
        <v>81.5</v>
      </c>
      <c r="H5" s="2">
        <v>0.8</v>
      </c>
      <c r="I5" s="2">
        <v>0.33</v>
      </c>
      <c r="J5" s="2">
        <v>0.8</v>
      </c>
      <c r="L5" s="3" t="s">
        <v>7</v>
      </c>
      <c r="M5" s="2">
        <v>576</v>
      </c>
      <c r="N5" s="2">
        <v>391193</v>
      </c>
      <c r="O5" s="2">
        <v>625</v>
      </c>
      <c r="P5" s="2">
        <v>-153</v>
      </c>
      <c r="Q5" s="2">
        <v>224</v>
      </c>
      <c r="R5" s="2">
        <v>769</v>
      </c>
      <c r="S5" s="2">
        <v>0.75</v>
      </c>
      <c r="T5" s="2">
        <v>0.26</v>
      </c>
      <c r="U5" s="2">
        <v>0.75</v>
      </c>
    </row>
    <row r="6" spans="1:22" ht="15.6" x14ac:dyDescent="0.3">
      <c r="A6" s="3" t="s">
        <v>8</v>
      </c>
      <c r="B6" s="2">
        <v>45</v>
      </c>
      <c r="C6" s="2">
        <v>2131</v>
      </c>
      <c r="D6" s="2">
        <v>46</v>
      </c>
      <c r="E6" s="2">
        <v>-78</v>
      </c>
      <c r="F6" s="2">
        <v>45</v>
      </c>
      <c r="G6" s="2">
        <v>81.5</v>
      </c>
      <c r="H6" s="2">
        <v>0.56000000000000005</v>
      </c>
      <c r="I6" s="2">
        <v>0.56000000000000005</v>
      </c>
      <c r="J6" s="2">
        <v>0.56000000000000005</v>
      </c>
      <c r="L6" s="3" t="s">
        <v>8</v>
      </c>
      <c r="M6" s="2">
        <v>346</v>
      </c>
      <c r="N6" s="2">
        <v>122724</v>
      </c>
      <c r="O6" s="2">
        <v>350</v>
      </c>
      <c r="P6" s="2">
        <v>-47</v>
      </c>
      <c r="Q6" s="2">
        <v>346</v>
      </c>
      <c r="R6" s="2">
        <v>769</v>
      </c>
      <c r="S6" s="2">
        <v>0.45</v>
      </c>
      <c r="T6" s="2">
        <v>0.45</v>
      </c>
      <c r="U6" s="2">
        <v>0.45</v>
      </c>
    </row>
    <row r="7" spans="1:22" ht="15.6" x14ac:dyDescent="0.3">
      <c r="A7" s="3" t="s">
        <v>9</v>
      </c>
      <c r="B7" s="2">
        <v>48</v>
      </c>
      <c r="C7" s="2">
        <v>2400</v>
      </c>
      <c r="D7" s="2">
        <v>48</v>
      </c>
      <c r="E7" s="2">
        <v>-88</v>
      </c>
      <c r="F7" s="2">
        <v>48</v>
      </c>
      <c r="G7" s="2">
        <v>81.5</v>
      </c>
      <c r="H7" s="2">
        <v>0.59</v>
      </c>
      <c r="I7" s="2">
        <v>0.59</v>
      </c>
      <c r="J7" s="2">
        <v>0.59</v>
      </c>
      <c r="L7" s="3" t="s">
        <v>9</v>
      </c>
      <c r="M7" s="2">
        <v>346</v>
      </c>
      <c r="N7" s="2">
        <v>123134</v>
      </c>
      <c r="O7" s="2">
        <v>350</v>
      </c>
      <c r="P7" s="2">
        <v>-47</v>
      </c>
      <c r="Q7" s="2">
        <v>346</v>
      </c>
      <c r="R7" s="2">
        <v>769</v>
      </c>
      <c r="S7" s="2">
        <v>0.44</v>
      </c>
      <c r="T7" s="2">
        <v>0.44</v>
      </c>
      <c r="U7" s="2">
        <v>0.44</v>
      </c>
    </row>
    <row r="8" spans="1:22" ht="15.6" x14ac:dyDescent="0.3">
      <c r="A8" s="3" t="s">
        <v>2</v>
      </c>
      <c r="B8" s="4"/>
      <c r="C8" s="4"/>
      <c r="D8" s="4"/>
      <c r="E8" s="4"/>
      <c r="F8" s="4"/>
      <c r="G8" s="4"/>
      <c r="H8" s="4"/>
      <c r="I8" s="4"/>
      <c r="J8" s="4"/>
      <c r="L8" s="3" t="s">
        <v>2</v>
      </c>
      <c r="M8" s="4"/>
      <c r="N8" s="4"/>
      <c r="O8" s="4"/>
      <c r="P8" s="4"/>
      <c r="Q8" s="4"/>
      <c r="R8" s="4"/>
      <c r="S8" s="4"/>
      <c r="T8" s="4"/>
      <c r="U8" s="4"/>
    </row>
    <row r="9" spans="1:22" ht="15.6" x14ac:dyDescent="0.3">
      <c r="A9" s="3" t="s">
        <v>3</v>
      </c>
      <c r="B9" s="4"/>
      <c r="C9" s="4"/>
      <c r="D9" s="4"/>
      <c r="E9" s="4"/>
      <c r="F9" s="4"/>
      <c r="G9" s="4"/>
      <c r="H9" s="4"/>
      <c r="I9" s="4"/>
      <c r="J9" s="4"/>
      <c r="L9" s="3" t="s">
        <v>3</v>
      </c>
      <c r="M9" s="4"/>
      <c r="N9" s="4"/>
      <c r="O9" s="4"/>
      <c r="P9" s="4"/>
      <c r="Q9" s="4"/>
      <c r="R9" s="4"/>
      <c r="S9" s="4"/>
      <c r="T9" s="4"/>
      <c r="U9" s="4"/>
    </row>
    <row r="10" spans="1:22" ht="15.6" x14ac:dyDescent="0.3">
      <c r="A10" s="3" t="s">
        <v>4</v>
      </c>
      <c r="B10" s="4"/>
      <c r="C10" s="4"/>
      <c r="D10" s="4"/>
      <c r="E10" s="4"/>
      <c r="F10" s="4"/>
      <c r="G10" s="4"/>
      <c r="H10" s="4"/>
      <c r="I10" s="4"/>
      <c r="J10" s="4"/>
      <c r="L10" s="3" t="s">
        <v>4</v>
      </c>
      <c r="M10" s="4"/>
      <c r="N10" s="4"/>
      <c r="O10" s="4"/>
      <c r="P10" s="4"/>
      <c r="Q10" s="4"/>
      <c r="R10" s="4"/>
      <c r="S10" s="4"/>
      <c r="T10" s="4"/>
      <c r="U10" s="4"/>
    </row>
    <row r="11" spans="1:22" ht="15.6" x14ac:dyDescent="0.3">
      <c r="A11" s="3" t="s">
        <v>5</v>
      </c>
      <c r="B11" s="4"/>
      <c r="C11" s="4"/>
      <c r="D11" s="4"/>
      <c r="E11" s="4"/>
      <c r="F11" s="4"/>
      <c r="G11" s="4"/>
      <c r="H11" s="4"/>
      <c r="I11" s="4"/>
      <c r="J11" s="4"/>
      <c r="L11" s="3" t="s">
        <v>5</v>
      </c>
      <c r="M11" s="4"/>
      <c r="N11" s="4"/>
      <c r="O11" s="4"/>
      <c r="P11" s="4"/>
      <c r="Q11" s="4"/>
      <c r="R11" s="4"/>
      <c r="S11" s="4"/>
      <c r="T11" s="4"/>
      <c r="U11" s="4"/>
    </row>
    <row r="13" spans="1:22" ht="15.6" x14ac:dyDescent="0.3">
      <c r="A13" s="28" t="s">
        <v>21</v>
      </c>
      <c r="B13" s="28"/>
      <c r="C13" s="28"/>
      <c r="D13" s="28"/>
      <c r="E13" s="28"/>
      <c r="F13" s="28"/>
      <c r="G13" s="28"/>
      <c r="H13" s="28"/>
      <c r="I13" s="28"/>
      <c r="J13" s="28"/>
      <c r="L13" s="29" t="s">
        <v>22</v>
      </c>
      <c r="M13" s="30"/>
      <c r="N13" s="30"/>
      <c r="O13" s="30"/>
      <c r="P13" s="30"/>
      <c r="Q13" s="30"/>
      <c r="R13" s="30"/>
      <c r="S13" s="30"/>
      <c r="T13" s="30"/>
      <c r="U13" s="31"/>
    </row>
    <row r="14" spans="1:22" ht="15.6" x14ac:dyDescent="0.3">
      <c r="A14" s="1" t="s">
        <v>0</v>
      </c>
      <c r="B14" s="1" t="s">
        <v>10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  <c r="I14" s="1" t="s">
        <v>17</v>
      </c>
      <c r="J14" s="1" t="s">
        <v>18</v>
      </c>
      <c r="L14" s="1" t="s">
        <v>0</v>
      </c>
      <c r="M14" s="1" t="s">
        <v>10</v>
      </c>
      <c r="N14" s="1" t="s">
        <v>11</v>
      </c>
      <c r="O14" s="1" t="s">
        <v>12</v>
      </c>
      <c r="P14" s="1" t="s">
        <v>13</v>
      </c>
      <c r="Q14" s="1" t="s">
        <v>14</v>
      </c>
      <c r="R14" s="1" t="s">
        <v>15</v>
      </c>
      <c r="S14" s="1" t="s">
        <v>16</v>
      </c>
      <c r="T14" s="1" t="s">
        <v>17</v>
      </c>
      <c r="U14" s="1" t="s">
        <v>18</v>
      </c>
    </row>
    <row r="15" spans="1:22" ht="15.6" x14ac:dyDescent="0.3">
      <c r="A15" s="3" t="s">
        <v>1</v>
      </c>
      <c r="B15" s="2">
        <v>98</v>
      </c>
      <c r="C15" s="2">
        <v>14731</v>
      </c>
      <c r="D15" s="2">
        <v>121</v>
      </c>
      <c r="E15" s="2">
        <v>-0.7</v>
      </c>
      <c r="F15" s="2">
        <v>87</v>
      </c>
      <c r="G15" s="2">
        <v>167</v>
      </c>
      <c r="H15" s="2">
        <v>1.02</v>
      </c>
      <c r="I15" s="2">
        <v>-0.16</v>
      </c>
      <c r="J15" s="2">
        <v>1.02</v>
      </c>
      <c r="L15" s="3" t="s">
        <v>1</v>
      </c>
      <c r="M15" s="5">
        <v>69</v>
      </c>
      <c r="N15" s="5">
        <v>7480</v>
      </c>
      <c r="O15" s="5">
        <v>86</v>
      </c>
      <c r="P15" s="5">
        <v>0.13</v>
      </c>
      <c r="Q15" s="5">
        <v>36</v>
      </c>
      <c r="R15" s="5">
        <v>167</v>
      </c>
      <c r="S15" s="5">
        <v>1.24</v>
      </c>
      <c r="T15" s="5">
        <v>-0.89</v>
      </c>
      <c r="U15" s="5">
        <v>1.34</v>
      </c>
      <c r="V15" t="s">
        <v>23</v>
      </c>
    </row>
    <row r="16" spans="1:22" ht="15.6" x14ac:dyDescent="0.3">
      <c r="A16" s="3" t="s">
        <v>6</v>
      </c>
      <c r="B16" s="2">
        <v>98</v>
      </c>
      <c r="C16" s="2">
        <v>14731</v>
      </c>
      <c r="D16" s="2">
        <v>121</v>
      </c>
      <c r="E16" s="2">
        <v>-0.7</v>
      </c>
      <c r="F16" s="2">
        <v>87</v>
      </c>
      <c r="G16" s="2">
        <v>167</v>
      </c>
      <c r="H16" s="2">
        <v>1.02</v>
      </c>
      <c r="I16" s="2">
        <v>-0.16</v>
      </c>
      <c r="J16" s="2">
        <v>1.02</v>
      </c>
      <c r="L16" s="3" t="s">
        <v>6</v>
      </c>
      <c r="M16" s="5">
        <v>69</v>
      </c>
      <c r="N16" s="5">
        <v>7480</v>
      </c>
      <c r="O16" s="5">
        <v>86</v>
      </c>
      <c r="P16" s="5">
        <v>0.13</v>
      </c>
      <c r="Q16" s="5">
        <v>36</v>
      </c>
      <c r="R16" s="5">
        <v>167</v>
      </c>
      <c r="S16" s="5">
        <v>1.24</v>
      </c>
      <c r="T16" s="5">
        <v>-0.89</v>
      </c>
      <c r="U16" s="5">
        <v>1.34</v>
      </c>
    </row>
    <row r="17" spans="1:21" ht="15.6" x14ac:dyDescent="0.3">
      <c r="A17" s="3" t="s">
        <v>7</v>
      </c>
      <c r="B17" s="2">
        <v>108</v>
      </c>
      <c r="C17" s="2">
        <v>19156</v>
      </c>
      <c r="D17" s="2">
        <v>138</v>
      </c>
      <c r="E17" s="2">
        <v>-1.22</v>
      </c>
      <c r="F17" s="2">
        <v>55</v>
      </c>
      <c r="G17" s="2">
        <v>167</v>
      </c>
      <c r="H17" s="2">
        <v>1.49</v>
      </c>
      <c r="I17" s="2">
        <v>-0.7</v>
      </c>
      <c r="J17" s="2">
        <v>1.5</v>
      </c>
      <c r="L17" s="3" t="s">
        <v>7</v>
      </c>
      <c r="M17" s="2">
        <v>110</v>
      </c>
      <c r="N17" s="2">
        <v>21080</v>
      </c>
      <c r="O17" s="2">
        <v>145</v>
      </c>
      <c r="P17" s="2">
        <v>-1.4</v>
      </c>
      <c r="Q17" s="2">
        <v>73</v>
      </c>
      <c r="R17" s="2">
        <v>167</v>
      </c>
      <c r="S17" s="2">
        <v>1.54</v>
      </c>
      <c r="T17" s="2">
        <v>-0.69</v>
      </c>
      <c r="U17" s="2">
        <v>1.54</v>
      </c>
    </row>
    <row r="18" spans="1:21" ht="15.6" x14ac:dyDescent="0.3">
      <c r="A18" s="3" t="s">
        <v>8</v>
      </c>
      <c r="B18" s="2">
        <v>99</v>
      </c>
      <c r="C18" s="2">
        <v>15324</v>
      </c>
      <c r="D18" s="2">
        <v>123</v>
      </c>
      <c r="E18" s="2">
        <v>-0.77</v>
      </c>
      <c r="F18" s="2">
        <v>82</v>
      </c>
      <c r="G18" s="2">
        <v>167</v>
      </c>
      <c r="H18" s="2">
        <v>1.3</v>
      </c>
      <c r="I18" s="2">
        <v>-0.4</v>
      </c>
      <c r="J18" s="2">
        <v>1.26</v>
      </c>
      <c r="L18" s="3" t="s">
        <v>8</v>
      </c>
      <c r="M18" s="2">
        <v>96</v>
      </c>
      <c r="N18" s="2">
        <v>14345</v>
      </c>
      <c r="O18" s="2">
        <v>119</v>
      </c>
      <c r="P18" s="2">
        <v>-0.66</v>
      </c>
      <c r="Q18" s="2">
        <v>75</v>
      </c>
      <c r="R18" s="2">
        <v>167</v>
      </c>
      <c r="S18" s="2">
        <v>1.34</v>
      </c>
      <c r="T18" s="2">
        <v>-0.57999999999999996</v>
      </c>
      <c r="U18" s="2">
        <v>1.34</v>
      </c>
    </row>
    <row r="19" spans="1:21" ht="15.6" x14ac:dyDescent="0.3">
      <c r="A19" s="3" t="s">
        <v>9</v>
      </c>
      <c r="B19" s="2">
        <v>99</v>
      </c>
      <c r="C19" s="2">
        <v>15233</v>
      </c>
      <c r="D19" s="2">
        <v>123</v>
      </c>
      <c r="E19" s="2">
        <v>-0.76</v>
      </c>
      <c r="F19" s="2">
        <v>82</v>
      </c>
      <c r="G19" s="2">
        <v>167</v>
      </c>
      <c r="H19" s="2">
        <v>1.2</v>
      </c>
      <c r="I19" s="2">
        <v>-0.43</v>
      </c>
      <c r="J19" s="2">
        <v>1.24</v>
      </c>
      <c r="L19" s="3" t="s">
        <v>9</v>
      </c>
      <c r="M19" s="2">
        <v>96</v>
      </c>
      <c r="N19" s="2">
        <v>14343</v>
      </c>
      <c r="O19" s="2">
        <v>119</v>
      </c>
      <c r="P19" s="2">
        <v>-0.66</v>
      </c>
      <c r="Q19" s="2">
        <v>74</v>
      </c>
      <c r="R19" s="2">
        <v>167</v>
      </c>
      <c r="S19" s="2">
        <v>1.38</v>
      </c>
      <c r="T19" s="2">
        <v>-0.63</v>
      </c>
      <c r="U19" s="2">
        <v>1.38</v>
      </c>
    </row>
    <row r="20" spans="1:21" ht="15.6" x14ac:dyDescent="0.3">
      <c r="A20" s="3" t="s">
        <v>2</v>
      </c>
      <c r="B20" s="2">
        <v>119</v>
      </c>
      <c r="C20" s="2">
        <v>23276</v>
      </c>
      <c r="D20" s="2">
        <v>152</v>
      </c>
      <c r="E20" s="2">
        <v>-1.74</v>
      </c>
      <c r="F20" s="2">
        <v>118</v>
      </c>
      <c r="G20" s="2">
        <v>249</v>
      </c>
      <c r="H20" s="2">
        <v>0.42</v>
      </c>
      <c r="I20" s="2">
        <v>0.41</v>
      </c>
      <c r="J20" s="2">
        <v>0.42</v>
      </c>
      <c r="L20" s="3" t="s">
        <v>2</v>
      </c>
      <c r="M20" s="2">
        <v>96</v>
      </c>
      <c r="N20" s="2">
        <v>13415</v>
      </c>
      <c r="O20" s="2">
        <v>115</v>
      </c>
      <c r="P20" s="2">
        <v>-1</v>
      </c>
      <c r="Q20" s="2">
        <v>82</v>
      </c>
      <c r="R20" s="2">
        <v>199</v>
      </c>
      <c r="S20" s="2">
        <v>0.46</v>
      </c>
      <c r="T20" s="2">
        <v>0.27</v>
      </c>
      <c r="U20" s="2">
        <v>0.46</v>
      </c>
    </row>
    <row r="21" spans="1:21" ht="15.6" x14ac:dyDescent="0.3">
      <c r="A21" s="3" t="s">
        <v>3</v>
      </c>
      <c r="B21" s="2">
        <v>100</v>
      </c>
      <c r="C21" s="2">
        <v>15137</v>
      </c>
      <c r="D21" s="2">
        <v>123</v>
      </c>
      <c r="E21" s="2">
        <v>-0.75</v>
      </c>
      <c r="F21" s="2">
        <v>89</v>
      </c>
      <c r="G21" s="2">
        <v>167</v>
      </c>
      <c r="H21" s="2">
        <v>1.04</v>
      </c>
      <c r="I21" s="2">
        <v>-0.15</v>
      </c>
      <c r="J21" s="2">
        <v>1.04</v>
      </c>
      <c r="L21" s="3" t="s">
        <v>3</v>
      </c>
      <c r="M21" s="5">
        <v>83</v>
      </c>
      <c r="N21" s="5">
        <v>10052</v>
      </c>
      <c r="O21" s="5">
        <v>100</v>
      </c>
      <c r="P21" s="5">
        <v>-0.16</v>
      </c>
      <c r="Q21" s="5">
        <v>47</v>
      </c>
      <c r="R21" s="5">
        <v>167</v>
      </c>
      <c r="S21" s="5">
        <v>1.58</v>
      </c>
      <c r="T21" s="5">
        <v>-1</v>
      </c>
      <c r="U21" s="5">
        <v>1.58</v>
      </c>
    </row>
    <row r="22" spans="1:21" ht="15.6" x14ac:dyDescent="0.3">
      <c r="A22" s="3" t="s">
        <v>4</v>
      </c>
      <c r="B22" s="2">
        <v>129</v>
      </c>
      <c r="C22" s="2">
        <v>25128</v>
      </c>
      <c r="D22" s="2">
        <v>158</v>
      </c>
      <c r="E22" s="2">
        <v>-1.9</v>
      </c>
      <c r="F22" s="2">
        <v>129</v>
      </c>
      <c r="G22" s="2">
        <v>249</v>
      </c>
      <c r="H22" s="2">
        <v>0.46</v>
      </c>
      <c r="I22" s="2">
        <v>0.46</v>
      </c>
      <c r="J22" s="2">
        <v>0.46</v>
      </c>
      <c r="L22" s="3" t="s">
        <v>4</v>
      </c>
      <c r="M22" s="2">
        <v>145</v>
      </c>
      <c r="N22" s="2">
        <v>29330</v>
      </c>
      <c r="O22" s="2">
        <v>171</v>
      </c>
      <c r="P22" s="2">
        <v>-2.4</v>
      </c>
      <c r="Q22" s="2">
        <v>143</v>
      </c>
      <c r="R22" s="2">
        <v>167</v>
      </c>
      <c r="S22" s="2">
        <v>0.92</v>
      </c>
      <c r="T22" s="2">
        <v>0.59</v>
      </c>
      <c r="U22" s="2">
        <v>0.92</v>
      </c>
    </row>
    <row r="23" spans="1:21" ht="15.6" x14ac:dyDescent="0.3">
      <c r="A23" s="3" t="s">
        <v>5</v>
      </c>
      <c r="B23" s="2">
        <v>99</v>
      </c>
      <c r="C23" s="2">
        <v>14842</v>
      </c>
      <c r="D23" s="2">
        <v>121</v>
      </c>
      <c r="E23" s="2">
        <v>-0.7</v>
      </c>
      <c r="F23" s="2">
        <v>80</v>
      </c>
      <c r="G23" s="2">
        <v>167</v>
      </c>
      <c r="H23" s="2">
        <v>1.18</v>
      </c>
      <c r="I23" s="2">
        <v>-0.35</v>
      </c>
      <c r="J23" s="2">
        <v>1.18</v>
      </c>
      <c r="L23" s="3" t="s">
        <v>5</v>
      </c>
      <c r="M23" s="5">
        <v>86</v>
      </c>
      <c r="N23" s="5">
        <v>14025</v>
      </c>
      <c r="O23" s="5">
        <v>118</v>
      </c>
      <c r="P23" s="5">
        <v>-0.62</v>
      </c>
      <c r="Q23" s="5">
        <v>35</v>
      </c>
      <c r="R23" s="5">
        <v>167</v>
      </c>
      <c r="S23" s="5">
        <v>0.95</v>
      </c>
      <c r="T23" s="5">
        <v>-0.42</v>
      </c>
      <c r="U23" s="5">
        <v>0.95</v>
      </c>
    </row>
    <row r="25" spans="1:21" ht="15.6" x14ac:dyDescent="0.3">
      <c r="A25" s="29" t="s">
        <v>24</v>
      </c>
      <c r="B25" s="30"/>
      <c r="C25" s="30"/>
      <c r="D25" s="30"/>
      <c r="E25" s="30"/>
      <c r="F25" s="30"/>
      <c r="G25" s="30"/>
      <c r="H25" s="30"/>
      <c r="I25" s="30"/>
      <c r="J25" s="31"/>
    </row>
    <row r="26" spans="1:21" ht="15.6" x14ac:dyDescent="0.3">
      <c r="A26" s="1" t="s">
        <v>0</v>
      </c>
      <c r="B26" s="1" t="s">
        <v>10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  <c r="I26" s="1" t="s">
        <v>17</v>
      </c>
      <c r="J26" s="1" t="s">
        <v>18</v>
      </c>
    </row>
    <row r="27" spans="1:21" ht="15.6" x14ac:dyDescent="0.3">
      <c r="A27" s="3" t="s">
        <v>1</v>
      </c>
      <c r="B27" s="7">
        <v>2.13</v>
      </c>
      <c r="C27" s="7">
        <v>5.38</v>
      </c>
      <c r="D27" s="7" t="s">
        <v>25</v>
      </c>
      <c r="E27" s="7">
        <v>-0.42</v>
      </c>
      <c r="F27" s="7">
        <v>1.26</v>
      </c>
      <c r="G27" s="7" t="s">
        <v>26</v>
      </c>
      <c r="H27" s="7">
        <v>0.18</v>
      </c>
      <c r="I27" s="7">
        <v>0.08</v>
      </c>
      <c r="J27" s="7">
        <v>0.18</v>
      </c>
    </row>
    <row r="28" spans="1:21" ht="15.6" x14ac:dyDescent="0.3">
      <c r="A28" s="3" t="s">
        <v>6</v>
      </c>
      <c r="B28" s="7">
        <v>2.13</v>
      </c>
      <c r="C28" s="7">
        <v>5.38</v>
      </c>
      <c r="D28" s="7" t="s">
        <v>25</v>
      </c>
      <c r="E28" s="7">
        <v>-0.42</v>
      </c>
      <c r="F28" s="7">
        <v>1.26</v>
      </c>
      <c r="G28" s="7" t="s">
        <v>26</v>
      </c>
      <c r="H28" s="7">
        <v>0.18</v>
      </c>
      <c r="I28" s="7">
        <v>0.08</v>
      </c>
      <c r="J28" s="7">
        <v>0.18</v>
      </c>
    </row>
    <row r="29" spans="1:21" ht="15.6" x14ac:dyDescent="0.3">
      <c r="A29" s="3" t="s">
        <v>7</v>
      </c>
      <c r="B29" s="7">
        <v>2.13</v>
      </c>
      <c r="C29" s="7">
        <v>5.38</v>
      </c>
      <c r="D29" s="7" t="s">
        <v>25</v>
      </c>
      <c r="E29" s="7">
        <v>-0.42</v>
      </c>
      <c r="F29" s="7">
        <v>1.26</v>
      </c>
      <c r="G29" s="7" t="s">
        <v>26</v>
      </c>
      <c r="H29" s="7">
        <v>0.18</v>
      </c>
      <c r="I29" s="7">
        <v>0.08</v>
      </c>
      <c r="J29" s="7">
        <v>0.18</v>
      </c>
    </row>
    <row r="30" spans="1:21" ht="15.6" x14ac:dyDescent="0.3">
      <c r="A30" s="3" t="s">
        <v>8</v>
      </c>
      <c r="B30" s="6">
        <v>2.17</v>
      </c>
      <c r="C30" s="6">
        <v>6.12</v>
      </c>
      <c r="D30" s="6">
        <v>2.4700000000000002</v>
      </c>
      <c r="E30" s="6">
        <v>-0.61</v>
      </c>
      <c r="F30" s="6">
        <v>1.52</v>
      </c>
      <c r="G30" s="6">
        <v>11.22</v>
      </c>
      <c r="H30" s="6">
        <v>0.18</v>
      </c>
      <c r="I30" s="6">
        <v>0.1</v>
      </c>
      <c r="J30" s="6">
        <v>0.18</v>
      </c>
    </row>
    <row r="31" spans="1:21" ht="15.6" x14ac:dyDescent="0.3">
      <c r="A31" s="3" t="s">
        <v>9</v>
      </c>
      <c r="B31" s="6">
        <v>2.17</v>
      </c>
      <c r="C31" s="6">
        <v>6.12</v>
      </c>
      <c r="D31" s="6">
        <v>2.4700000000000002</v>
      </c>
      <c r="E31" s="6">
        <v>-0.61</v>
      </c>
      <c r="F31" s="6">
        <v>1.52</v>
      </c>
      <c r="G31" s="6">
        <v>11.22</v>
      </c>
      <c r="H31" s="6">
        <v>0.18</v>
      </c>
      <c r="I31" s="6">
        <v>0.1</v>
      </c>
      <c r="J31" s="6">
        <v>0.18</v>
      </c>
    </row>
    <row r="32" spans="1:21" ht="15.6" x14ac:dyDescent="0.3">
      <c r="A32" s="3" t="s">
        <v>2</v>
      </c>
      <c r="B32" s="6">
        <v>2.33</v>
      </c>
      <c r="C32" s="6">
        <v>8.32</v>
      </c>
      <c r="D32" s="6">
        <v>2.88</v>
      </c>
      <c r="E32" s="6">
        <v>-1.22</v>
      </c>
      <c r="F32" s="6">
        <v>2.63</v>
      </c>
      <c r="G32" s="6">
        <v>11.3</v>
      </c>
      <c r="H32" s="6">
        <v>0.18</v>
      </c>
      <c r="I32" s="6">
        <v>0.15</v>
      </c>
      <c r="J32" s="6">
        <v>0.18</v>
      </c>
    </row>
    <row r="33" spans="1:10" ht="15.6" x14ac:dyDescent="0.3">
      <c r="A33" s="3" t="s">
        <v>3</v>
      </c>
      <c r="B33" s="7">
        <v>2.12</v>
      </c>
      <c r="C33" s="7">
        <v>5.37</v>
      </c>
      <c r="D33" s="7">
        <v>2.31</v>
      </c>
      <c r="E33" s="7">
        <v>-0.42</v>
      </c>
      <c r="F33" s="7">
        <v>1.26</v>
      </c>
      <c r="G33" s="7" t="s">
        <v>26</v>
      </c>
      <c r="H33" s="7">
        <v>0.18</v>
      </c>
      <c r="I33" s="7">
        <v>0.08</v>
      </c>
      <c r="J33" s="7">
        <v>0.18</v>
      </c>
    </row>
    <row r="34" spans="1:10" ht="15.6" x14ac:dyDescent="0.3">
      <c r="A34" s="3" t="s">
        <v>4</v>
      </c>
      <c r="B34" s="6">
        <v>2.2200000000000002</v>
      </c>
      <c r="C34" s="6">
        <v>6.2</v>
      </c>
      <c r="D34" s="6">
        <v>2.4900000000000002</v>
      </c>
      <c r="E34" s="6">
        <v>-0.67</v>
      </c>
      <c r="F34" s="6">
        <v>1.58</v>
      </c>
      <c r="G34" s="6">
        <v>11.33</v>
      </c>
      <c r="H34" s="6">
        <v>0.18</v>
      </c>
      <c r="I34" s="6">
        <v>0.11</v>
      </c>
      <c r="J34" s="6">
        <v>0.18</v>
      </c>
    </row>
    <row r="35" spans="1:10" ht="15.6" x14ac:dyDescent="0.3">
      <c r="A35" s="3" t="s">
        <v>5</v>
      </c>
      <c r="B35" s="7">
        <v>2.13</v>
      </c>
      <c r="C35" s="7">
        <v>5.38</v>
      </c>
      <c r="D35" s="7" t="s">
        <v>25</v>
      </c>
      <c r="E35" s="7">
        <v>-0.42</v>
      </c>
      <c r="F35" s="7">
        <v>1.26</v>
      </c>
      <c r="G35" s="7" t="s">
        <v>26</v>
      </c>
      <c r="H35" s="7">
        <v>0.18</v>
      </c>
      <c r="I35" s="7">
        <v>0.08</v>
      </c>
      <c r="J35" s="7">
        <v>0.18</v>
      </c>
    </row>
  </sheetData>
  <mergeCells count="5">
    <mergeCell ref="A1:J1"/>
    <mergeCell ref="L1:U1"/>
    <mergeCell ref="A13:J13"/>
    <mergeCell ref="L13:U13"/>
    <mergeCell ref="A25:J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DA8B-D694-4C74-B3C7-16FE95BCF70B}">
  <dimension ref="A2:Q26"/>
  <sheetViews>
    <sheetView tabSelected="1" topLeftCell="J11" zoomScale="110" zoomScaleNormal="110" workbookViewId="0">
      <selection activeCell="O26" sqref="O26:Q26"/>
    </sheetView>
  </sheetViews>
  <sheetFormatPr defaultRowHeight="14.4" x14ac:dyDescent="0.3"/>
  <cols>
    <col min="1" max="1" width="11" bestFit="1" customWidth="1"/>
    <col min="3" max="3" width="9.5546875" bestFit="1" customWidth="1"/>
    <col min="5" max="5" width="8.88671875" customWidth="1"/>
    <col min="6" max="6" width="9.6640625" bestFit="1" customWidth="1"/>
    <col min="14" max="14" width="9.5546875" bestFit="1" customWidth="1"/>
  </cols>
  <sheetData>
    <row r="2" spans="1:17" ht="15.6" x14ac:dyDescent="0.3">
      <c r="A2" s="39" t="s">
        <v>35</v>
      </c>
      <c r="B2" s="40"/>
      <c r="C2" s="40"/>
      <c r="D2" s="40"/>
      <c r="F2" s="39" t="s">
        <v>39</v>
      </c>
      <c r="G2" s="40"/>
      <c r="H2" s="40"/>
      <c r="I2" s="40"/>
    </row>
    <row r="3" spans="1:17" ht="15.6" x14ac:dyDescent="0.3">
      <c r="A3" s="1" t="s">
        <v>0</v>
      </c>
      <c r="B3" s="1" t="s">
        <v>10</v>
      </c>
      <c r="C3" s="1" t="s">
        <v>12</v>
      </c>
      <c r="D3" s="1" t="s">
        <v>13</v>
      </c>
      <c r="F3" s="1" t="s">
        <v>0</v>
      </c>
      <c r="G3" s="1" t="s">
        <v>10</v>
      </c>
      <c r="H3" s="1" t="s">
        <v>12</v>
      </c>
      <c r="I3" s="1" t="s">
        <v>13</v>
      </c>
    </row>
    <row r="4" spans="1:17" ht="15.6" x14ac:dyDescent="0.3">
      <c r="A4" s="3" t="s">
        <v>27</v>
      </c>
      <c r="B4" s="6">
        <v>25.4</v>
      </c>
      <c r="C4" s="42">
        <v>59.708458362278954</v>
      </c>
      <c r="D4" s="6">
        <v>0.42</v>
      </c>
      <c r="F4" s="10" t="s">
        <v>34</v>
      </c>
      <c r="G4" s="9">
        <v>35</v>
      </c>
      <c r="H4" s="9">
        <v>50.648790706195541</v>
      </c>
      <c r="I4" s="9">
        <v>0.57999999999999996</v>
      </c>
      <c r="K4" s="47" t="s">
        <v>72</v>
      </c>
      <c r="L4" t="s">
        <v>70</v>
      </c>
      <c r="O4" t="s">
        <v>69</v>
      </c>
    </row>
    <row r="5" spans="1:17" ht="15.6" x14ac:dyDescent="0.3">
      <c r="A5" s="3" t="s">
        <v>28</v>
      </c>
      <c r="B5" s="6">
        <v>36.9</v>
      </c>
      <c r="C5" s="42">
        <v>72.880724474994068</v>
      </c>
      <c r="D5" s="6">
        <v>0.14000000000000001</v>
      </c>
      <c r="K5" s="48"/>
      <c r="L5" t="s">
        <v>13</v>
      </c>
      <c r="M5" t="s">
        <v>10</v>
      </c>
      <c r="N5" t="s">
        <v>12</v>
      </c>
      <c r="O5" t="s">
        <v>13</v>
      </c>
      <c r="P5" t="s">
        <v>10</v>
      </c>
      <c r="Q5" t="s">
        <v>12</v>
      </c>
    </row>
    <row r="6" spans="1:17" ht="15.6" x14ac:dyDescent="0.3">
      <c r="A6" s="3" t="s">
        <v>36</v>
      </c>
      <c r="B6" s="6">
        <v>20.8</v>
      </c>
      <c r="C6" s="42">
        <v>49.841749568007742</v>
      </c>
      <c r="D6" s="11">
        <v>0.6</v>
      </c>
      <c r="K6" s="44" t="s">
        <v>27</v>
      </c>
      <c r="L6" s="45">
        <v>0.42</v>
      </c>
      <c r="M6" s="45">
        <v>25.39</v>
      </c>
      <c r="N6" s="45">
        <v>59.708458362278954</v>
      </c>
      <c r="O6" t="s">
        <v>71</v>
      </c>
      <c r="P6" t="s">
        <v>71</v>
      </c>
      <c r="Q6" t="s">
        <v>71</v>
      </c>
    </row>
    <row r="7" spans="1:17" ht="15.6" x14ac:dyDescent="0.3">
      <c r="A7" s="3" t="s">
        <v>29</v>
      </c>
      <c r="B7" s="9">
        <v>14.6</v>
      </c>
      <c r="C7" s="43">
        <v>46.935061521212475</v>
      </c>
      <c r="D7" s="9">
        <v>0.56999999999999995</v>
      </c>
      <c r="K7" s="44" t="s">
        <v>28</v>
      </c>
      <c r="L7" s="45">
        <v>0.14000000000000001</v>
      </c>
      <c r="M7" s="45">
        <v>36.89</v>
      </c>
      <c r="N7" s="45">
        <v>72.880724474994068</v>
      </c>
      <c r="O7" t="s">
        <v>71</v>
      </c>
      <c r="P7" t="s">
        <v>71</v>
      </c>
      <c r="Q7" t="s">
        <v>71</v>
      </c>
    </row>
    <row r="8" spans="1:17" ht="15.6" x14ac:dyDescent="0.3">
      <c r="K8" s="44" t="s">
        <v>36</v>
      </c>
      <c r="L8" s="45">
        <v>0.6</v>
      </c>
      <c r="M8" s="45">
        <v>20.8</v>
      </c>
      <c r="N8" s="45">
        <v>49.841749568007742</v>
      </c>
      <c r="O8" t="s">
        <v>71</v>
      </c>
      <c r="P8" t="s">
        <v>71</v>
      </c>
      <c r="Q8" t="s">
        <v>71</v>
      </c>
    </row>
    <row r="9" spans="1:17" ht="15.6" x14ac:dyDescent="0.3">
      <c r="A9" s="29" t="s">
        <v>31</v>
      </c>
      <c r="B9" s="30"/>
      <c r="C9" s="30"/>
      <c r="D9" s="30"/>
      <c r="F9" s="29" t="s">
        <v>32</v>
      </c>
      <c r="G9" s="30"/>
      <c r="H9" s="30"/>
      <c r="I9" s="30"/>
      <c r="K9" s="44" t="s">
        <v>29</v>
      </c>
      <c r="L9" s="45">
        <v>0.56999999999999995</v>
      </c>
      <c r="M9" s="45">
        <v>17.43</v>
      </c>
      <c r="N9" s="45">
        <v>46.935061521212475</v>
      </c>
      <c r="O9" t="s">
        <v>71</v>
      </c>
      <c r="P9" t="s">
        <v>71</v>
      </c>
      <c r="Q9" t="s">
        <v>71</v>
      </c>
    </row>
    <row r="10" spans="1:17" ht="15.6" x14ac:dyDescent="0.3">
      <c r="A10" s="1" t="s">
        <v>0</v>
      </c>
      <c r="B10" s="1" t="s">
        <v>10</v>
      </c>
      <c r="C10" s="1" t="s">
        <v>12</v>
      </c>
      <c r="D10" s="1" t="s">
        <v>13</v>
      </c>
      <c r="F10" s="1" t="s">
        <v>0</v>
      </c>
      <c r="G10" s="1" t="s">
        <v>10</v>
      </c>
      <c r="H10" s="1" t="s">
        <v>12</v>
      </c>
      <c r="I10" s="1" t="s">
        <v>13</v>
      </c>
      <c r="K10" s="44" t="s">
        <v>34</v>
      </c>
      <c r="L10" s="46" t="s">
        <v>71</v>
      </c>
      <c r="M10" s="46" t="s">
        <v>71</v>
      </c>
      <c r="N10" s="46" t="s">
        <v>71</v>
      </c>
      <c r="O10" s="50">
        <v>0.57999999999999996</v>
      </c>
      <c r="P10" s="50">
        <v>35.020000000000003</v>
      </c>
      <c r="Q10" s="50">
        <f>SQRT(2565.2926)</f>
        <v>50.6487176540532</v>
      </c>
    </row>
    <row r="11" spans="1:17" ht="15.6" x14ac:dyDescent="0.3">
      <c r="A11" s="3" t="s">
        <v>27</v>
      </c>
      <c r="B11" s="6">
        <v>71.8</v>
      </c>
      <c r="C11" s="42">
        <v>86.5</v>
      </c>
      <c r="D11" s="6">
        <v>0.01</v>
      </c>
      <c r="F11" s="3" t="s">
        <v>34</v>
      </c>
      <c r="G11" s="6">
        <v>0</v>
      </c>
      <c r="H11" s="6">
        <v>0</v>
      </c>
      <c r="I11" s="6">
        <v>1</v>
      </c>
    </row>
    <row r="12" spans="1:17" ht="15.6" x14ac:dyDescent="0.3">
      <c r="A12" s="3" t="s">
        <v>28</v>
      </c>
      <c r="B12" s="6">
        <v>71.099999999999994</v>
      </c>
      <c r="C12" s="42">
        <v>86</v>
      </c>
      <c r="D12" s="6">
        <v>0.02</v>
      </c>
      <c r="K12" s="47" t="s">
        <v>72</v>
      </c>
      <c r="L12" t="s">
        <v>70</v>
      </c>
      <c r="O12" t="s">
        <v>69</v>
      </c>
    </row>
    <row r="13" spans="1:17" ht="15.6" x14ac:dyDescent="0.3">
      <c r="A13" s="3" t="s">
        <v>36</v>
      </c>
      <c r="B13" s="9">
        <v>98.7</v>
      </c>
      <c r="C13" s="43">
        <v>115.1</v>
      </c>
      <c r="D13" s="9">
        <v>0.16</v>
      </c>
      <c r="K13" s="48"/>
      <c r="L13" t="s">
        <v>13</v>
      </c>
      <c r="M13" t="s">
        <v>10</v>
      </c>
      <c r="N13" t="s">
        <v>12</v>
      </c>
      <c r="O13" t="s">
        <v>13</v>
      </c>
      <c r="P13" t="s">
        <v>10</v>
      </c>
      <c r="Q13" t="s">
        <v>12</v>
      </c>
    </row>
    <row r="14" spans="1:17" ht="15.6" x14ac:dyDescent="0.3">
      <c r="A14" s="3" t="s">
        <v>29</v>
      </c>
      <c r="B14" s="6">
        <v>103.1</v>
      </c>
      <c r="C14" s="42">
        <v>124</v>
      </c>
      <c r="D14" s="6">
        <v>0.03</v>
      </c>
      <c r="K14" s="44" t="s">
        <v>27</v>
      </c>
      <c r="L14" s="45">
        <v>0.01</v>
      </c>
      <c r="M14" s="45">
        <v>71.72</v>
      </c>
      <c r="N14" s="45">
        <v>86.46</v>
      </c>
      <c r="O14" t="s">
        <v>71</v>
      </c>
      <c r="P14" t="s">
        <v>71</v>
      </c>
      <c r="Q14" t="s">
        <v>71</v>
      </c>
    </row>
    <row r="15" spans="1:17" ht="15.6" x14ac:dyDescent="0.3">
      <c r="K15" s="44" t="s">
        <v>28</v>
      </c>
      <c r="L15" s="45">
        <v>0.02</v>
      </c>
      <c r="M15" s="45">
        <v>71.09</v>
      </c>
      <c r="N15" s="45">
        <v>86.01</v>
      </c>
      <c r="O15" t="s">
        <v>71</v>
      </c>
      <c r="P15" t="s">
        <v>71</v>
      </c>
      <c r="Q15" t="s">
        <v>71</v>
      </c>
    </row>
    <row r="16" spans="1:17" ht="15.6" x14ac:dyDescent="0.3">
      <c r="A16" s="29" t="s">
        <v>30</v>
      </c>
      <c r="B16" s="30"/>
      <c r="C16" s="30"/>
      <c r="D16" s="30"/>
      <c r="F16" s="29" t="s">
        <v>33</v>
      </c>
      <c r="G16" s="30"/>
      <c r="H16" s="30"/>
      <c r="I16" s="30"/>
      <c r="K16" s="44" t="s">
        <v>36</v>
      </c>
      <c r="L16" s="45">
        <v>0.17</v>
      </c>
      <c r="M16" s="45">
        <v>98.69</v>
      </c>
      <c r="N16" s="45">
        <v>115.08</v>
      </c>
      <c r="O16" t="s">
        <v>71</v>
      </c>
      <c r="P16" t="s">
        <v>71</v>
      </c>
      <c r="Q16" t="s">
        <v>71</v>
      </c>
    </row>
    <row r="17" spans="1:17" ht="15.6" x14ac:dyDescent="0.3">
      <c r="A17" s="1" t="s">
        <v>0</v>
      </c>
      <c r="B17" s="1" t="s">
        <v>10</v>
      </c>
      <c r="C17" s="1" t="s">
        <v>12</v>
      </c>
      <c r="D17" s="1" t="s">
        <v>13</v>
      </c>
      <c r="F17" s="1" t="s">
        <v>0</v>
      </c>
      <c r="G17" s="1" t="s">
        <v>10</v>
      </c>
      <c r="H17" s="1" t="s">
        <v>12</v>
      </c>
      <c r="I17" s="1" t="s">
        <v>13</v>
      </c>
      <c r="K17" s="44" t="s">
        <v>29</v>
      </c>
      <c r="L17" s="45">
        <v>0.03</v>
      </c>
      <c r="M17" s="45">
        <v>103.12</v>
      </c>
      <c r="N17" s="45">
        <v>124.02</v>
      </c>
      <c r="O17" t="s">
        <v>71</v>
      </c>
      <c r="P17" t="s">
        <v>71</v>
      </c>
      <c r="Q17" t="s">
        <v>71</v>
      </c>
    </row>
    <row r="18" spans="1:17" ht="15.6" x14ac:dyDescent="0.3">
      <c r="A18" s="3" t="s">
        <v>27</v>
      </c>
      <c r="B18" s="6">
        <v>8.9</v>
      </c>
      <c r="C18" s="6">
        <v>3</v>
      </c>
      <c r="D18" s="6">
        <v>-1.3</v>
      </c>
      <c r="F18" s="3" t="s">
        <v>34</v>
      </c>
      <c r="G18" s="6">
        <v>2</v>
      </c>
      <c r="H18" s="6">
        <v>2.6</v>
      </c>
      <c r="I18" s="6">
        <v>-0.74</v>
      </c>
      <c r="K18" s="44" t="s">
        <v>34</v>
      </c>
      <c r="L18" s="46" t="s">
        <v>71</v>
      </c>
      <c r="M18" s="46" t="s">
        <v>71</v>
      </c>
      <c r="N18" s="46" t="s">
        <v>71</v>
      </c>
      <c r="O18" s="49">
        <v>1</v>
      </c>
      <c r="P18" s="49">
        <v>0</v>
      </c>
      <c r="Q18" s="49">
        <v>0</v>
      </c>
    </row>
    <row r="19" spans="1:17" ht="15.6" x14ac:dyDescent="0.3">
      <c r="A19" s="3" t="s">
        <v>28</v>
      </c>
      <c r="B19" s="6">
        <v>2.1</v>
      </c>
      <c r="C19" s="6">
        <v>2.7</v>
      </c>
      <c r="D19" s="6">
        <v>-0.97</v>
      </c>
    </row>
    <row r="20" spans="1:17" ht="15.6" x14ac:dyDescent="0.3">
      <c r="A20" s="3" t="s">
        <v>36</v>
      </c>
      <c r="B20" s="6">
        <v>2.2999999999999998</v>
      </c>
      <c r="C20" s="6">
        <v>3</v>
      </c>
      <c r="D20" s="6">
        <v>-1.4</v>
      </c>
      <c r="K20" s="47" t="s">
        <v>72</v>
      </c>
      <c r="L20" t="s">
        <v>70</v>
      </c>
      <c r="O20" t="s">
        <v>69</v>
      </c>
    </row>
    <row r="21" spans="1:17" ht="15.6" x14ac:dyDescent="0.3">
      <c r="A21" s="3" t="s">
        <v>29</v>
      </c>
      <c r="B21" s="6">
        <v>2.6</v>
      </c>
      <c r="C21" s="6">
        <v>3.3</v>
      </c>
      <c r="D21" s="6">
        <v>-1.88</v>
      </c>
      <c r="K21" s="48"/>
      <c r="L21" t="s">
        <v>13</v>
      </c>
      <c r="M21" t="s">
        <v>10</v>
      </c>
      <c r="N21" t="s">
        <v>12</v>
      </c>
      <c r="O21" t="s">
        <v>13</v>
      </c>
      <c r="P21" t="s">
        <v>10</v>
      </c>
      <c r="Q21" t="s">
        <v>12</v>
      </c>
    </row>
    <row r="22" spans="1:17" ht="15.6" x14ac:dyDescent="0.3">
      <c r="K22" s="44" t="s">
        <v>27</v>
      </c>
      <c r="L22" s="41">
        <v>-1.34</v>
      </c>
      <c r="M22" s="45">
        <v>8.89</v>
      </c>
      <c r="N22" s="45">
        <v>2.98</v>
      </c>
      <c r="O22" t="s">
        <v>71</v>
      </c>
      <c r="P22" t="s">
        <v>71</v>
      </c>
      <c r="Q22" t="s">
        <v>71</v>
      </c>
    </row>
    <row r="23" spans="1:17" ht="15.6" x14ac:dyDescent="0.3">
      <c r="K23" s="44" t="s">
        <v>28</v>
      </c>
      <c r="L23" s="41">
        <v>-0.97</v>
      </c>
      <c r="M23" s="45">
        <v>2.14</v>
      </c>
      <c r="N23" s="45">
        <v>2.74</v>
      </c>
      <c r="O23" t="s">
        <v>71</v>
      </c>
      <c r="P23" t="s">
        <v>71</v>
      </c>
      <c r="Q23" t="s">
        <v>71</v>
      </c>
    </row>
    <row r="24" spans="1:17" ht="15.6" x14ac:dyDescent="0.3">
      <c r="K24" s="44" t="s">
        <v>36</v>
      </c>
      <c r="L24" s="41">
        <v>-1.4</v>
      </c>
      <c r="M24" s="45">
        <v>2.2999999999999998</v>
      </c>
      <c r="N24" s="45">
        <v>3</v>
      </c>
      <c r="O24" t="s">
        <v>71</v>
      </c>
      <c r="P24" t="s">
        <v>71</v>
      </c>
      <c r="Q24" t="s">
        <v>71</v>
      </c>
    </row>
    <row r="25" spans="1:17" ht="15.6" x14ac:dyDescent="0.3">
      <c r="K25" s="44" t="s">
        <v>29</v>
      </c>
      <c r="L25" s="41">
        <v>-1.88</v>
      </c>
      <c r="M25" s="45">
        <v>2.57</v>
      </c>
      <c r="N25" s="45">
        <v>3.31</v>
      </c>
      <c r="O25" t="s">
        <v>71</v>
      </c>
      <c r="P25" t="s">
        <v>71</v>
      </c>
      <c r="Q25" t="s">
        <v>71</v>
      </c>
    </row>
    <row r="26" spans="1:17" ht="15.6" x14ac:dyDescent="0.3">
      <c r="K26" s="44" t="s">
        <v>34</v>
      </c>
      <c r="L26" s="46" t="s">
        <v>71</v>
      </c>
      <c r="M26" s="46" t="s">
        <v>71</v>
      </c>
      <c r="N26" s="46" t="s">
        <v>71</v>
      </c>
      <c r="O26" s="6">
        <v>-0.74</v>
      </c>
      <c r="P26" s="6">
        <v>2.02</v>
      </c>
      <c r="Q26" s="6">
        <v>2.57</v>
      </c>
    </row>
  </sheetData>
  <mergeCells count="7">
    <mergeCell ref="K4:K5"/>
    <mergeCell ref="K12:K13"/>
    <mergeCell ref="K20:K21"/>
    <mergeCell ref="A16:D16"/>
    <mergeCell ref="A9:D9"/>
    <mergeCell ref="F16:I16"/>
    <mergeCell ref="F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4C6D-A660-4550-8C9B-A9BC492F0602}">
  <dimension ref="B2:R54"/>
  <sheetViews>
    <sheetView zoomScale="77" zoomScaleNormal="130" workbookViewId="0">
      <selection activeCell="J38" sqref="J38"/>
    </sheetView>
  </sheetViews>
  <sheetFormatPr defaultRowHeight="14.4" x14ac:dyDescent="0.3"/>
  <cols>
    <col min="1" max="1" width="2.88671875" customWidth="1"/>
    <col min="2" max="2" width="21.109375" bestFit="1" customWidth="1"/>
    <col min="3" max="3" width="9.5546875" bestFit="1" customWidth="1"/>
    <col min="4" max="4" width="9.44140625" bestFit="1" customWidth="1"/>
    <col min="5" max="5" width="8.33203125" bestFit="1" customWidth="1"/>
    <col min="6" max="6" width="3.109375" customWidth="1"/>
    <col min="7" max="7" width="21.33203125" bestFit="1" customWidth="1"/>
    <col min="8" max="9" width="9.5546875" bestFit="1" customWidth="1"/>
    <col min="10" max="10" width="8.33203125" bestFit="1" customWidth="1"/>
    <col min="11" max="11" width="3.88671875" customWidth="1"/>
    <col min="12" max="12" width="21.33203125" bestFit="1" customWidth="1"/>
    <col min="13" max="13" width="7.88671875" customWidth="1"/>
    <col min="14" max="14" width="8.44140625" customWidth="1"/>
    <col min="15" max="15" width="12.44140625" customWidth="1"/>
  </cols>
  <sheetData>
    <row r="2" spans="2:18" ht="15.6" x14ac:dyDescent="0.3">
      <c r="B2" s="32" t="s">
        <v>47</v>
      </c>
      <c r="C2" s="32"/>
      <c r="D2" s="32"/>
      <c r="E2" s="32"/>
      <c r="G2" s="32" t="s">
        <v>48</v>
      </c>
      <c r="H2" s="32"/>
      <c r="I2" s="32"/>
      <c r="J2" s="32"/>
      <c r="L2" s="32" t="s">
        <v>49</v>
      </c>
      <c r="M2" s="32"/>
      <c r="N2" s="32"/>
      <c r="O2" s="32"/>
    </row>
    <row r="4" spans="2:18" ht="15.6" x14ac:dyDescent="0.3">
      <c r="B4" s="29" t="s">
        <v>40</v>
      </c>
      <c r="C4" s="30"/>
      <c r="D4" s="30"/>
      <c r="E4" s="30"/>
      <c r="G4" s="29" t="s">
        <v>44</v>
      </c>
      <c r="H4" s="30"/>
      <c r="I4" s="30"/>
      <c r="J4" s="30"/>
      <c r="L4" s="29" t="s">
        <v>55</v>
      </c>
      <c r="M4" s="30"/>
      <c r="N4" s="30"/>
      <c r="O4" s="30"/>
    </row>
    <row r="5" spans="2:18" ht="15.6" x14ac:dyDescent="0.3">
      <c r="B5" s="1" t="s">
        <v>0</v>
      </c>
      <c r="C5" s="1" t="s">
        <v>10</v>
      </c>
      <c r="D5" s="1" t="s">
        <v>12</v>
      </c>
      <c r="E5" s="1" t="s">
        <v>13</v>
      </c>
      <c r="G5" s="1" t="s">
        <v>0</v>
      </c>
      <c r="H5" s="1" t="s">
        <v>10</v>
      </c>
      <c r="I5" s="1" t="s">
        <v>12</v>
      </c>
      <c r="J5" s="1" t="s">
        <v>13</v>
      </c>
      <c r="L5" s="1" t="s">
        <v>0</v>
      </c>
      <c r="M5" s="1" t="s">
        <v>10</v>
      </c>
      <c r="N5" s="1" t="s">
        <v>12</v>
      </c>
      <c r="O5" s="1" t="s">
        <v>13</v>
      </c>
      <c r="Q5" s="26" t="s">
        <v>63</v>
      </c>
    </row>
    <row r="6" spans="2:18" ht="15.6" x14ac:dyDescent="0.3">
      <c r="B6" s="3" t="s">
        <v>1</v>
      </c>
      <c r="C6" s="21">
        <v>16.100000000000001</v>
      </c>
      <c r="D6" s="21">
        <v>45.598999999999997</v>
      </c>
      <c r="E6" s="21">
        <v>0.45100000000000001</v>
      </c>
      <c r="G6" s="3" t="s">
        <v>1</v>
      </c>
      <c r="H6" s="25">
        <v>100.82</v>
      </c>
      <c r="I6" s="25">
        <v>122.54600000000001</v>
      </c>
      <c r="J6" s="25">
        <v>5.6000000000000001E-2</v>
      </c>
      <c r="L6" s="3" t="s">
        <v>1</v>
      </c>
      <c r="M6" s="18">
        <v>2.13</v>
      </c>
      <c r="N6" s="18">
        <v>2.3199999999999998</v>
      </c>
      <c r="O6" s="18">
        <v>-0.42</v>
      </c>
      <c r="Q6" t="s">
        <v>1</v>
      </c>
      <c r="R6" t="s">
        <v>61</v>
      </c>
    </row>
    <row r="7" spans="2:18" ht="15.6" x14ac:dyDescent="0.3">
      <c r="B7" s="3" t="s">
        <v>7</v>
      </c>
      <c r="C7" s="15">
        <v>15.176</v>
      </c>
      <c r="D7" s="15">
        <v>47.125</v>
      </c>
      <c r="E7" s="15">
        <v>0.41399999999999998</v>
      </c>
      <c r="G7" s="3" t="s">
        <v>7</v>
      </c>
      <c r="H7" s="19">
        <v>137.87299999999999</v>
      </c>
      <c r="I7" s="19">
        <v>183.07599999999999</v>
      </c>
      <c r="J7" s="19">
        <v>-1.105</v>
      </c>
      <c r="L7" s="3" t="s">
        <v>7</v>
      </c>
      <c r="M7" s="18">
        <v>2.13</v>
      </c>
      <c r="N7" s="18">
        <v>2.3199999999999998</v>
      </c>
      <c r="O7" s="18">
        <v>-0.42</v>
      </c>
      <c r="Q7" t="s">
        <v>62</v>
      </c>
      <c r="R7" t="s">
        <v>64</v>
      </c>
    </row>
    <row r="8" spans="2:18" ht="15.6" x14ac:dyDescent="0.3">
      <c r="B8" s="3" t="s">
        <v>8</v>
      </c>
      <c r="C8" s="15">
        <v>17.183</v>
      </c>
      <c r="D8" s="15">
        <v>60.06</v>
      </c>
      <c r="E8" s="15">
        <v>4.8000000000000001E-2</v>
      </c>
      <c r="G8" s="3" t="s">
        <v>8</v>
      </c>
      <c r="H8" s="19">
        <v>100.297</v>
      </c>
      <c r="I8" s="19">
        <v>126.03700000000001</v>
      </c>
      <c r="J8" s="19">
        <v>2E-3</v>
      </c>
      <c r="L8" s="3" t="s">
        <v>8</v>
      </c>
      <c r="M8" s="18">
        <v>2.17</v>
      </c>
      <c r="N8" s="18">
        <v>2.48</v>
      </c>
      <c r="O8" s="18">
        <v>-0.62</v>
      </c>
      <c r="Q8" t="s">
        <v>65</v>
      </c>
      <c r="R8" t="s">
        <v>61</v>
      </c>
    </row>
    <row r="9" spans="2:18" ht="15.6" x14ac:dyDescent="0.3">
      <c r="B9" s="3" t="s">
        <v>9</v>
      </c>
      <c r="C9" s="15">
        <v>16.609000000000002</v>
      </c>
      <c r="D9" s="15">
        <v>58.259</v>
      </c>
      <c r="E9" s="15">
        <v>0.104</v>
      </c>
      <c r="G9" s="3" t="s">
        <v>9</v>
      </c>
      <c r="H9" s="19">
        <v>100.408</v>
      </c>
      <c r="I9" s="19">
        <v>126.221</v>
      </c>
      <c r="J9" s="19">
        <v>0</v>
      </c>
      <c r="L9" s="3" t="s">
        <v>9</v>
      </c>
      <c r="M9" s="18">
        <v>2.17</v>
      </c>
      <c r="N9" s="18">
        <v>2.48</v>
      </c>
      <c r="O9" s="18">
        <v>-0.62</v>
      </c>
      <c r="Q9" t="s">
        <v>66</v>
      </c>
      <c r="R9" t="s">
        <v>61</v>
      </c>
    </row>
    <row r="10" spans="2:18" ht="15.6" x14ac:dyDescent="0.3">
      <c r="B10" s="3" t="s">
        <v>37</v>
      </c>
      <c r="C10" s="16">
        <v>15.661</v>
      </c>
      <c r="D10" s="16">
        <v>44.807000000000002</v>
      </c>
      <c r="E10" s="16">
        <v>0.47</v>
      </c>
      <c r="G10" s="3" t="s">
        <v>37</v>
      </c>
      <c r="H10" s="19">
        <v>104.746</v>
      </c>
      <c r="I10" s="19">
        <v>122.401</v>
      </c>
      <c r="J10" s="19">
        <v>5.8999999999999997E-2</v>
      </c>
      <c r="L10" s="3" t="s">
        <v>37</v>
      </c>
      <c r="M10" s="18">
        <v>2.13</v>
      </c>
      <c r="N10" s="18">
        <v>2.3199999999999998</v>
      </c>
      <c r="O10" s="18">
        <v>-0.42</v>
      </c>
      <c r="Q10" t="s">
        <v>4</v>
      </c>
      <c r="R10" t="s">
        <v>61</v>
      </c>
    </row>
    <row r="11" spans="2:18" ht="15.6" x14ac:dyDescent="0.3">
      <c r="B11" s="3" t="s">
        <v>4</v>
      </c>
      <c r="C11" s="15">
        <v>25.408999999999999</v>
      </c>
      <c r="D11" s="15">
        <v>62.311999999999998</v>
      </c>
      <c r="E11" s="15">
        <v>-2.5000000000000001E-2</v>
      </c>
      <c r="G11" s="3" t="s">
        <v>4</v>
      </c>
      <c r="H11" s="15">
        <v>99.472999999999999</v>
      </c>
      <c r="I11" s="15">
        <v>125.565</v>
      </c>
      <c r="J11" s="15">
        <v>8.9999999999999993E-3</v>
      </c>
      <c r="L11" s="3" t="s">
        <v>4</v>
      </c>
      <c r="M11" s="18">
        <v>2.23</v>
      </c>
      <c r="N11" s="18">
        <v>2.4900000000000002</v>
      </c>
      <c r="O11" s="18">
        <v>-0.67</v>
      </c>
      <c r="Q11" t="s">
        <v>5</v>
      </c>
      <c r="R11" t="s">
        <v>61</v>
      </c>
    </row>
    <row r="12" spans="2:18" ht="15.6" x14ac:dyDescent="0.3">
      <c r="B12" s="3" t="s">
        <v>5</v>
      </c>
      <c r="C12" s="20">
        <v>11.896000000000001</v>
      </c>
      <c r="D12" s="20">
        <v>39.65</v>
      </c>
      <c r="E12" s="20">
        <v>0.58499999999999996</v>
      </c>
      <c r="G12" s="3" t="s">
        <v>5</v>
      </c>
      <c r="H12" s="15">
        <v>107.601</v>
      </c>
      <c r="I12" s="15">
        <v>136.232</v>
      </c>
      <c r="J12" s="15">
        <v>-0.16500000000000001</v>
      </c>
      <c r="L12" s="3" t="s">
        <v>5</v>
      </c>
      <c r="M12" s="18">
        <v>2.13</v>
      </c>
      <c r="N12" s="18">
        <v>2.3199999999999998</v>
      </c>
      <c r="O12" s="18">
        <v>-0.42</v>
      </c>
      <c r="Q12" t="s">
        <v>2</v>
      </c>
      <c r="R12" t="s">
        <v>67</v>
      </c>
    </row>
    <row r="13" spans="2:18" ht="15.6" x14ac:dyDescent="0.3">
      <c r="B13" s="3" t="s">
        <v>2</v>
      </c>
      <c r="C13" s="15">
        <v>26.637</v>
      </c>
      <c r="D13" s="15">
        <v>63.478999999999999</v>
      </c>
      <c r="E13" s="15">
        <v>-3.3000000000000002E-2</v>
      </c>
      <c r="G13" s="3" t="s">
        <v>2</v>
      </c>
      <c r="H13" s="15">
        <v>92.162000000000006</v>
      </c>
      <c r="I13" s="15">
        <v>120.221</v>
      </c>
      <c r="J13" s="15">
        <v>-8.0000000000000002E-3</v>
      </c>
      <c r="L13" s="3" t="s">
        <v>2</v>
      </c>
      <c r="M13" s="18">
        <v>2.33</v>
      </c>
      <c r="N13" s="18">
        <v>2.89</v>
      </c>
      <c r="O13" s="18">
        <v>-1.24</v>
      </c>
    </row>
    <row r="15" spans="2:18" ht="15.6" x14ac:dyDescent="0.3">
      <c r="B15" s="29" t="s">
        <v>41</v>
      </c>
      <c r="C15" s="30"/>
      <c r="D15" s="30"/>
      <c r="E15" s="30"/>
      <c r="G15" s="28" t="s">
        <v>50</v>
      </c>
      <c r="H15" s="28"/>
      <c r="I15" s="28"/>
      <c r="J15" s="28"/>
      <c r="L15" s="29" t="s">
        <v>56</v>
      </c>
      <c r="M15" s="30"/>
      <c r="N15" s="30"/>
      <c r="O15" s="30"/>
    </row>
    <row r="16" spans="2:18" ht="15.6" x14ac:dyDescent="0.3">
      <c r="B16" s="1" t="s">
        <v>0</v>
      </c>
      <c r="C16" s="1" t="s">
        <v>10</v>
      </c>
      <c r="D16" s="1" t="s">
        <v>12</v>
      </c>
      <c r="E16" s="1" t="s">
        <v>13</v>
      </c>
      <c r="G16" s="13" t="s">
        <v>0</v>
      </c>
      <c r="H16" s="1" t="s">
        <v>10</v>
      </c>
      <c r="I16" s="1" t="s">
        <v>12</v>
      </c>
      <c r="J16" s="1" t="s">
        <v>13</v>
      </c>
      <c r="L16" s="1" t="s">
        <v>0</v>
      </c>
      <c r="M16" s="1" t="s">
        <v>10</v>
      </c>
      <c r="N16" s="1" t="s">
        <v>12</v>
      </c>
      <c r="O16" s="1" t="s">
        <v>13</v>
      </c>
    </row>
    <row r="17" spans="2:18" ht="15.6" x14ac:dyDescent="0.3">
      <c r="B17" s="3" t="s">
        <v>1</v>
      </c>
      <c r="C17" s="21">
        <v>19.553000000000001</v>
      </c>
      <c r="D17" s="21">
        <v>53.7</v>
      </c>
      <c r="E17" s="21">
        <v>0.53100000000000003</v>
      </c>
      <c r="G17" s="3" t="s">
        <v>1</v>
      </c>
      <c r="H17" s="25">
        <v>98.111000000000004</v>
      </c>
      <c r="I17" s="25">
        <v>126.908</v>
      </c>
      <c r="J17" s="25">
        <v>0.10199999999999999</v>
      </c>
      <c r="L17" s="3" t="s">
        <v>1</v>
      </c>
      <c r="M17" s="18">
        <v>2.84</v>
      </c>
      <c r="N17" s="18">
        <v>2.84</v>
      </c>
      <c r="O17" s="18">
        <v>0</v>
      </c>
      <c r="P17" s="24"/>
    </row>
    <row r="18" spans="2:18" ht="15.6" x14ac:dyDescent="0.3">
      <c r="B18" s="3" t="s">
        <v>7</v>
      </c>
      <c r="C18" s="15">
        <v>19.459</v>
      </c>
      <c r="D18" s="15">
        <v>57.317999999999998</v>
      </c>
      <c r="E18" s="15">
        <v>0.46600000000000003</v>
      </c>
      <c r="F18" s="12"/>
      <c r="G18" s="3" t="s">
        <v>7</v>
      </c>
      <c r="H18" s="19">
        <v>158.80600000000001</v>
      </c>
      <c r="I18" s="19">
        <v>198.624</v>
      </c>
      <c r="J18" s="19">
        <v>-1.1990000000000001</v>
      </c>
      <c r="L18" s="3" t="s">
        <v>7</v>
      </c>
      <c r="M18" s="18">
        <v>2.84</v>
      </c>
      <c r="N18" s="18">
        <v>2.84</v>
      </c>
      <c r="O18" s="18">
        <v>0</v>
      </c>
    </row>
    <row r="19" spans="2:18" ht="15.6" x14ac:dyDescent="0.3">
      <c r="B19" s="3" t="s">
        <v>8</v>
      </c>
      <c r="C19" s="15">
        <v>25.146000000000001</v>
      </c>
      <c r="D19" s="15">
        <v>76.733000000000004</v>
      </c>
      <c r="E19" s="15">
        <v>4.2999999999999997E-2</v>
      </c>
      <c r="F19" s="12"/>
      <c r="G19" s="3" t="s">
        <v>8</v>
      </c>
      <c r="H19" s="19">
        <v>97.691999999999993</v>
      </c>
      <c r="I19" s="19">
        <v>134.44499999999999</v>
      </c>
      <c r="J19" s="19">
        <v>-8.0000000000000002E-3</v>
      </c>
      <c r="L19" s="3" t="s">
        <v>8</v>
      </c>
      <c r="M19" s="18">
        <v>3.17</v>
      </c>
      <c r="N19" s="18">
        <v>3.17</v>
      </c>
      <c r="O19" s="18">
        <v>0</v>
      </c>
    </row>
    <row r="20" spans="2:18" ht="15.6" x14ac:dyDescent="0.3">
      <c r="B20" s="3" t="s">
        <v>9</v>
      </c>
      <c r="C20" s="15">
        <v>23.904</v>
      </c>
      <c r="D20" s="15">
        <v>73.218999999999994</v>
      </c>
      <c r="E20" s="15">
        <v>0.129</v>
      </c>
      <c r="F20" s="12"/>
      <c r="G20" s="3" t="s">
        <v>9</v>
      </c>
      <c r="H20" s="19">
        <v>97.843999999999994</v>
      </c>
      <c r="I20" s="19">
        <v>135.04499999999999</v>
      </c>
      <c r="J20" s="19">
        <v>-1.7000000000000001E-2</v>
      </c>
      <c r="L20" s="3" t="s">
        <v>9</v>
      </c>
      <c r="M20" s="18">
        <v>3.17</v>
      </c>
      <c r="N20" s="18">
        <v>3.17</v>
      </c>
      <c r="O20" s="18">
        <v>0</v>
      </c>
    </row>
    <row r="21" spans="2:18" ht="15.6" x14ac:dyDescent="0.3">
      <c r="B21" s="3" t="s">
        <v>37</v>
      </c>
      <c r="C21" s="16">
        <v>19.327999999999999</v>
      </c>
      <c r="D21" s="16">
        <v>54.131999999999998</v>
      </c>
      <c r="E21" s="16">
        <v>0.52400000000000002</v>
      </c>
      <c r="F21" s="12"/>
      <c r="G21" s="3" t="s">
        <v>37</v>
      </c>
      <c r="H21" s="19">
        <v>102.098</v>
      </c>
      <c r="I21" s="19">
        <v>137.61799999999999</v>
      </c>
      <c r="J21" s="19">
        <v>-5.6000000000000001E-2</v>
      </c>
      <c r="L21" s="3" t="s">
        <v>37</v>
      </c>
      <c r="M21" s="18">
        <v>2.84</v>
      </c>
      <c r="N21" s="18">
        <v>2.84</v>
      </c>
      <c r="O21" s="18">
        <v>0</v>
      </c>
    </row>
    <row r="22" spans="2:18" ht="15.6" x14ac:dyDescent="0.3">
      <c r="B22" s="3" t="s">
        <v>4</v>
      </c>
      <c r="C22" s="15">
        <v>27.280999999999999</v>
      </c>
      <c r="D22" s="15">
        <v>70.739999999999995</v>
      </c>
      <c r="E22" s="15">
        <v>0.187</v>
      </c>
      <c r="F22" s="12"/>
      <c r="G22" s="3" t="s">
        <v>4</v>
      </c>
      <c r="H22" s="15">
        <v>97.001000000000005</v>
      </c>
      <c r="I22" s="15">
        <v>133.852</v>
      </c>
      <c r="J22" s="15">
        <v>1E-3</v>
      </c>
      <c r="L22" s="3" t="s">
        <v>4</v>
      </c>
      <c r="M22" s="18">
        <v>3.02</v>
      </c>
      <c r="N22" s="18">
        <v>3.02</v>
      </c>
      <c r="O22" s="18">
        <v>-2.88</v>
      </c>
    </row>
    <row r="23" spans="2:18" ht="15.6" x14ac:dyDescent="0.3">
      <c r="B23" s="3" t="s">
        <v>5</v>
      </c>
      <c r="C23" s="20">
        <v>15.837</v>
      </c>
      <c r="D23" s="20">
        <v>50.744</v>
      </c>
      <c r="E23" s="20">
        <v>0.58099999999999996</v>
      </c>
      <c r="G23" s="3" t="s">
        <v>5</v>
      </c>
      <c r="H23" s="15">
        <v>109.304</v>
      </c>
      <c r="I23" s="15">
        <v>144.93899999999999</v>
      </c>
      <c r="J23" s="15">
        <v>-0.17100000000000001</v>
      </c>
      <c r="L23" s="3" t="s">
        <v>5</v>
      </c>
      <c r="M23" s="18">
        <v>2.84</v>
      </c>
      <c r="N23" s="18">
        <v>2.84</v>
      </c>
      <c r="O23" s="18">
        <v>0</v>
      </c>
    </row>
    <row r="24" spans="2:18" ht="15.6" x14ac:dyDescent="0.3">
      <c r="B24" s="3" t="s">
        <v>2</v>
      </c>
      <c r="C24" s="15">
        <v>32.603999999999999</v>
      </c>
      <c r="D24" s="15">
        <v>79.978999999999999</v>
      </c>
      <c r="E24" s="15">
        <v>-4.3999999999999997E-2</v>
      </c>
      <c r="G24" s="3" t="s">
        <v>2</v>
      </c>
      <c r="H24" s="15">
        <v>90.775999999999996</v>
      </c>
      <c r="I24" s="15">
        <v>122.05200000000001</v>
      </c>
      <c r="J24" s="15">
        <v>2E-3</v>
      </c>
      <c r="L24" s="3" t="s">
        <v>2</v>
      </c>
      <c r="M24" s="18">
        <v>2.33</v>
      </c>
      <c r="N24" s="18">
        <v>2.89</v>
      </c>
      <c r="O24" s="18">
        <v>-1.24</v>
      </c>
    </row>
    <row r="25" spans="2:18" x14ac:dyDescent="0.3">
      <c r="B25" s="12"/>
    </row>
    <row r="26" spans="2:18" ht="15.6" x14ac:dyDescent="0.3">
      <c r="B26" s="35" t="s">
        <v>46</v>
      </c>
      <c r="C26" s="36"/>
      <c r="D26" s="36"/>
      <c r="E26" s="36"/>
      <c r="G26" s="33" t="s">
        <v>51</v>
      </c>
      <c r="H26" s="34"/>
      <c r="I26" s="34"/>
      <c r="J26" s="34"/>
      <c r="L26" s="33" t="s">
        <v>57</v>
      </c>
      <c r="M26" s="34"/>
      <c r="N26" s="34"/>
      <c r="O26" s="34"/>
      <c r="Q26" s="26" t="s">
        <v>68</v>
      </c>
    </row>
    <row r="27" spans="2:18" ht="15.6" x14ac:dyDescent="0.3">
      <c r="B27" s="13" t="s">
        <v>0</v>
      </c>
      <c r="C27" s="13" t="s">
        <v>10</v>
      </c>
      <c r="D27" s="13" t="s">
        <v>12</v>
      </c>
      <c r="E27" s="13" t="s">
        <v>13</v>
      </c>
      <c r="G27" s="1" t="s">
        <v>0</v>
      </c>
      <c r="H27" s="1" t="s">
        <v>10</v>
      </c>
      <c r="I27" s="1" t="s">
        <v>12</v>
      </c>
      <c r="J27" s="1" t="s">
        <v>13</v>
      </c>
      <c r="L27" s="1" t="s">
        <v>0</v>
      </c>
      <c r="M27" s="1" t="s">
        <v>10</v>
      </c>
      <c r="N27" s="1" t="s">
        <v>12</v>
      </c>
      <c r="O27" s="1" t="s">
        <v>13</v>
      </c>
      <c r="Q27" t="s">
        <v>1</v>
      </c>
      <c r="R27" s="27" t="s">
        <v>67</v>
      </c>
    </row>
    <row r="28" spans="2:18" ht="15.6" x14ac:dyDescent="0.3">
      <c r="B28" s="14" t="s">
        <v>1</v>
      </c>
      <c r="C28" s="15">
        <v>33.359000000000002</v>
      </c>
      <c r="D28" s="15">
        <v>51.393000000000001</v>
      </c>
      <c r="E28" s="15">
        <v>0.311</v>
      </c>
      <c r="G28" s="3" t="s">
        <v>1</v>
      </c>
      <c r="H28" s="22">
        <v>34.54</v>
      </c>
      <c r="I28" s="22">
        <v>40.950000000000003</v>
      </c>
      <c r="J28" s="22">
        <v>0.78</v>
      </c>
      <c r="L28" s="3" t="s">
        <v>1</v>
      </c>
      <c r="M28" s="6">
        <v>3.12</v>
      </c>
      <c r="N28" s="6">
        <v>3.72</v>
      </c>
      <c r="O28" s="6">
        <v>-2.64</v>
      </c>
      <c r="Q28" t="s">
        <v>62</v>
      </c>
      <c r="R28" t="s">
        <v>61</v>
      </c>
    </row>
    <row r="29" spans="2:18" ht="15.6" x14ac:dyDescent="0.3">
      <c r="B29" s="14" t="s">
        <v>7</v>
      </c>
      <c r="C29" s="15">
        <v>44.247999999999998</v>
      </c>
      <c r="D29" s="15">
        <v>61.064</v>
      </c>
      <c r="E29" s="15">
        <v>2.7E-2</v>
      </c>
      <c r="G29" s="3" t="s">
        <v>7</v>
      </c>
      <c r="H29" s="18">
        <v>65.83</v>
      </c>
      <c r="I29" s="18">
        <v>91.53</v>
      </c>
      <c r="J29" s="18">
        <v>-0.104</v>
      </c>
      <c r="L29" s="3" t="s">
        <v>7</v>
      </c>
      <c r="M29" s="6">
        <v>1.64</v>
      </c>
      <c r="N29" s="6">
        <v>1.85</v>
      </c>
      <c r="O29" s="6">
        <v>9.9000000000000005E-2</v>
      </c>
      <c r="Q29" t="s">
        <v>65</v>
      </c>
      <c r="R29" s="27" t="s">
        <v>67</v>
      </c>
    </row>
    <row r="30" spans="2:18" ht="15.6" x14ac:dyDescent="0.3">
      <c r="B30" s="14" t="s">
        <v>8</v>
      </c>
      <c r="C30" s="15">
        <v>18.763999999999999</v>
      </c>
      <c r="D30" s="15">
        <v>64.628</v>
      </c>
      <c r="E30" s="15">
        <v>-8.8999999999999996E-2</v>
      </c>
      <c r="G30" s="3" t="s">
        <v>8</v>
      </c>
      <c r="H30" s="18">
        <v>110.907</v>
      </c>
      <c r="I30" s="18">
        <v>131.59899999999999</v>
      </c>
      <c r="J30" s="18">
        <v>-1.282</v>
      </c>
      <c r="L30" s="3" t="s">
        <v>8</v>
      </c>
      <c r="M30" s="6">
        <v>2.2599999999999998</v>
      </c>
      <c r="N30" s="6">
        <v>2.88</v>
      </c>
      <c r="O30" s="6">
        <v>-1.19</v>
      </c>
      <c r="Q30" t="s">
        <v>66</v>
      </c>
      <c r="R30" t="s">
        <v>61</v>
      </c>
    </row>
    <row r="31" spans="2:18" ht="15.6" x14ac:dyDescent="0.3">
      <c r="B31" s="14" t="s">
        <v>9</v>
      </c>
      <c r="C31" s="15">
        <v>18.812000000000001</v>
      </c>
      <c r="D31" s="15">
        <v>64.512</v>
      </c>
      <c r="E31" s="15">
        <v>-0.115</v>
      </c>
      <c r="G31" s="3" t="s">
        <v>9</v>
      </c>
      <c r="H31" s="23">
        <v>36.801000000000002</v>
      </c>
      <c r="I31" s="23">
        <v>44.646999999999998</v>
      </c>
      <c r="J31" s="23">
        <v>0.73699999999999999</v>
      </c>
      <c r="L31" s="3" t="s">
        <v>9</v>
      </c>
      <c r="M31" s="6">
        <v>2.92</v>
      </c>
      <c r="N31" s="6">
        <v>3.49</v>
      </c>
      <c r="O31" s="6">
        <v>-2.2200000000000002</v>
      </c>
      <c r="Q31" t="s">
        <v>4</v>
      </c>
      <c r="R31" s="27" t="s">
        <v>64</v>
      </c>
    </row>
    <row r="32" spans="2:18" ht="15.6" x14ac:dyDescent="0.3">
      <c r="B32" s="14" t="s">
        <v>37</v>
      </c>
      <c r="C32" s="16">
        <v>29.135999999999999</v>
      </c>
      <c r="D32" s="16">
        <v>49.686999999999998</v>
      </c>
      <c r="E32" s="16">
        <v>0.35599999999999998</v>
      </c>
      <c r="G32" s="3" t="s">
        <v>37</v>
      </c>
      <c r="H32" s="18">
        <v>148.33500000000001</v>
      </c>
      <c r="I32" s="18">
        <v>164.54900000000001</v>
      </c>
      <c r="J32" s="18">
        <v>-2.5670000000000002</v>
      </c>
      <c r="L32" s="3" t="s">
        <v>37</v>
      </c>
      <c r="M32" s="6">
        <v>2.13</v>
      </c>
      <c r="N32" s="6">
        <v>2.67</v>
      </c>
      <c r="O32" s="6">
        <v>-0.88</v>
      </c>
      <c r="Q32" t="s">
        <v>5</v>
      </c>
      <c r="R32" t="s">
        <v>61</v>
      </c>
    </row>
    <row r="33" spans="2:15" ht="15.6" x14ac:dyDescent="0.3">
      <c r="B33" s="14" t="s">
        <v>4</v>
      </c>
      <c r="C33" s="15">
        <v>22.169</v>
      </c>
      <c r="D33" s="15">
        <v>60.886000000000003</v>
      </c>
      <c r="E33" s="15">
        <v>3.3000000000000002E-2</v>
      </c>
      <c r="G33" s="3" t="s">
        <v>4</v>
      </c>
      <c r="H33" s="18">
        <v>187.70099999999999</v>
      </c>
      <c r="I33" s="18">
        <v>206.93600000000001</v>
      </c>
      <c r="J33" s="18">
        <v>-4.641</v>
      </c>
      <c r="L33" s="3" t="s">
        <v>4</v>
      </c>
      <c r="M33" s="6">
        <v>3.14</v>
      </c>
      <c r="N33" s="6">
        <v>3.84</v>
      </c>
      <c r="O33" s="6">
        <v>-2.89</v>
      </c>
    </row>
    <row r="34" spans="2:15" ht="15.6" x14ac:dyDescent="0.3">
      <c r="B34" s="14" t="s">
        <v>5</v>
      </c>
      <c r="C34" s="17">
        <v>15.795</v>
      </c>
      <c r="D34" s="17">
        <v>37.866</v>
      </c>
      <c r="E34" s="17">
        <v>0.626</v>
      </c>
      <c r="G34" s="3" t="s">
        <v>5</v>
      </c>
      <c r="H34" s="18">
        <v>73.986000000000004</v>
      </c>
      <c r="I34" s="18">
        <v>84.909000000000006</v>
      </c>
      <c r="J34" s="18">
        <v>0.05</v>
      </c>
      <c r="L34" s="3" t="s">
        <v>5</v>
      </c>
      <c r="M34" s="6">
        <v>2.2999999999999998</v>
      </c>
      <c r="N34" s="6">
        <v>3.02</v>
      </c>
      <c r="O34" s="6">
        <v>-1.39</v>
      </c>
    </row>
    <row r="35" spans="2:15" x14ac:dyDescent="0.3">
      <c r="B35" s="12"/>
      <c r="C35" s="12"/>
      <c r="D35" s="12"/>
      <c r="E35" s="12"/>
    </row>
    <row r="36" spans="2:15" ht="15.6" x14ac:dyDescent="0.3">
      <c r="B36" s="35" t="s">
        <v>45</v>
      </c>
      <c r="C36" s="36"/>
      <c r="D36" s="36"/>
      <c r="E36" s="36"/>
      <c r="G36" s="33" t="s">
        <v>52</v>
      </c>
      <c r="H36" s="34"/>
      <c r="I36" s="34"/>
      <c r="J36" s="34"/>
      <c r="L36" s="33" t="s">
        <v>58</v>
      </c>
      <c r="M36" s="34"/>
      <c r="N36" s="34"/>
      <c r="O36" s="34"/>
    </row>
    <row r="37" spans="2:15" ht="15.6" x14ac:dyDescent="0.3">
      <c r="B37" s="13" t="s">
        <v>0</v>
      </c>
      <c r="C37" s="13" t="s">
        <v>10</v>
      </c>
      <c r="D37" s="13" t="s">
        <v>12</v>
      </c>
      <c r="E37" s="13" t="s">
        <v>13</v>
      </c>
      <c r="G37" s="1" t="s">
        <v>0</v>
      </c>
      <c r="H37" s="1" t="s">
        <v>10</v>
      </c>
      <c r="I37" s="1" t="s">
        <v>12</v>
      </c>
      <c r="J37" s="1" t="s">
        <v>13</v>
      </c>
      <c r="L37" s="1" t="s">
        <v>0</v>
      </c>
      <c r="M37" s="1" t="s">
        <v>10</v>
      </c>
      <c r="N37" s="1" t="s">
        <v>12</v>
      </c>
      <c r="O37" s="1" t="s">
        <v>13</v>
      </c>
    </row>
    <row r="38" spans="2:15" ht="15.6" x14ac:dyDescent="0.3">
      <c r="B38" s="14" t="s">
        <v>1</v>
      </c>
      <c r="C38" s="15">
        <v>40.441000000000003</v>
      </c>
      <c r="D38" s="15">
        <v>62.084000000000003</v>
      </c>
      <c r="E38" s="15">
        <v>0.374</v>
      </c>
      <c r="G38" s="3" t="s">
        <v>1</v>
      </c>
      <c r="H38" s="20">
        <v>33.65</v>
      </c>
      <c r="I38" s="20">
        <v>40.26</v>
      </c>
      <c r="J38" s="20">
        <v>0.79</v>
      </c>
      <c r="L38" s="3" t="s">
        <v>1</v>
      </c>
      <c r="M38" s="6">
        <v>3.05</v>
      </c>
      <c r="N38" s="6">
        <v>3.05</v>
      </c>
      <c r="O38" s="6">
        <v>0</v>
      </c>
    </row>
    <row r="39" spans="2:15" ht="15.6" x14ac:dyDescent="0.3">
      <c r="B39" s="14" t="s">
        <v>7</v>
      </c>
      <c r="C39" s="17">
        <v>10.257</v>
      </c>
      <c r="D39" s="17">
        <v>25.978999999999999</v>
      </c>
      <c r="E39" s="17">
        <v>0.89</v>
      </c>
      <c r="G39" s="3" t="s">
        <v>7</v>
      </c>
      <c r="H39" s="21">
        <v>37.53</v>
      </c>
      <c r="I39" s="21">
        <v>45.18</v>
      </c>
      <c r="J39" s="21">
        <v>0.73</v>
      </c>
      <c r="L39" s="3" t="s">
        <v>7</v>
      </c>
      <c r="M39" s="6">
        <v>0.184</v>
      </c>
      <c r="N39" s="6">
        <v>0.20200000000000001</v>
      </c>
      <c r="O39" s="6">
        <v>0</v>
      </c>
    </row>
    <row r="40" spans="2:15" ht="15.6" x14ac:dyDescent="0.3">
      <c r="B40" s="14" t="s">
        <v>8</v>
      </c>
      <c r="C40" s="15">
        <v>27.376999999999999</v>
      </c>
      <c r="D40" s="15">
        <v>82.974000000000004</v>
      </c>
      <c r="E40" s="15">
        <v>-0.11899999999999999</v>
      </c>
      <c r="G40" s="3" t="s">
        <v>8</v>
      </c>
      <c r="H40" s="15">
        <v>109.892</v>
      </c>
      <c r="I40" s="15">
        <v>130.33500000000001</v>
      </c>
      <c r="J40" s="15">
        <v>-1.238</v>
      </c>
      <c r="L40" s="3" t="s">
        <v>8</v>
      </c>
      <c r="M40" s="6">
        <v>0.86</v>
      </c>
      <c r="N40" s="6">
        <v>1.02</v>
      </c>
      <c r="O40" s="6">
        <v>0</v>
      </c>
    </row>
    <row r="41" spans="2:15" ht="15.6" x14ac:dyDescent="0.3">
      <c r="B41" s="14" t="s">
        <v>9</v>
      </c>
      <c r="C41" s="15">
        <v>27.356999999999999</v>
      </c>
      <c r="D41" s="15">
        <v>82.84</v>
      </c>
      <c r="E41" s="15">
        <v>-0.115</v>
      </c>
      <c r="G41" s="3" t="s">
        <v>9</v>
      </c>
      <c r="H41" s="16">
        <v>36.859000000000002</v>
      </c>
      <c r="I41" s="16">
        <v>45.603000000000002</v>
      </c>
      <c r="J41" s="16">
        <v>0.72599999999999998</v>
      </c>
      <c r="L41" s="3" t="s">
        <v>9</v>
      </c>
      <c r="M41" s="6">
        <v>3.73</v>
      </c>
      <c r="N41" s="6">
        <v>3.73</v>
      </c>
      <c r="O41" s="6">
        <v>0</v>
      </c>
    </row>
    <row r="42" spans="2:15" ht="15.6" x14ac:dyDescent="0.3">
      <c r="B42" s="14" t="s">
        <v>37</v>
      </c>
      <c r="C42" s="15">
        <v>23.231999999999999</v>
      </c>
      <c r="D42" s="15">
        <v>42.503999999999998</v>
      </c>
      <c r="E42" s="15">
        <v>0.70599999999999996</v>
      </c>
      <c r="G42" s="3" t="s">
        <v>37</v>
      </c>
      <c r="H42" s="15">
        <v>139.96899999999999</v>
      </c>
      <c r="I42" s="15">
        <v>156.05699999999999</v>
      </c>
      <c r="J42" s="15">
        <v>-2.2080000000000002</v>
      </c>
      <c r="L42" s="3" t="s">
        <v>37</v>
      </c>
      <c r="M42" s="6">
        <v>0.56999999999999995</v>
      </c>
      <c r="N42" s="6">
        <v>0.62</v>
      </c>
      <c r="O42" s="6">
        <v>0</v>
      </c>
    </row>
    <row r="43" spans="2:15" ht="15.6" x14ac:dyDescent="0.3">
      <c r="B43" s="14" t="s">
        <v>4</v>
      </c>
      <c r="C43" s="15">
        <v>33.130000000000003</v>
      </c>
      <c r="D43" s="15">
        <v>75.31</v>
      </c>
      <c r="E43" s="15">
        <v>7.8E-2</v>
      </c>
      <c r="G43" s="3" t="s">
        <v>4</v>
      </c>
      <c r="H43" s="15">
        <v>231.029</v>
      </c>
      <c r="I43" s="15">
        <v>245.28700000000001</v>
      </c>
      <c r="J43" s="15">
        <v>-7.8609999999999998</v>
      </c>
      <c r="L43" s="3" t="s">
        <v>4</v>
      </c>
      <c r="M43" s="6">
        <v>2.7</v>
      </c>
      <c r="N43" s="6">
        <v>2.73</v>
      </c>
      <c r="O43" s="6">
        <v>0</v>
      </c>
    </row>
    <row r="44" spans="2:15" ht="15.6" x14ac:dyDescent="0.3">
      <c r="B44" s="14" t="s">
        <v>5</v>
      </c>
      <c r="C44" s="16">
        <v>8.5990000000000002</v>
      </c>
      <c r="D44" s="16">
        <v>33.033000000000001</v>
      </c>
      <c r="E44" s="16">
        <v>0.82299999999999995</v>
      </c>
      <c r="G44" s="3" t="s">
        <v>5</v>
      </c>
      <c r="H44" s="15">
        <v>39.601999999999997</v>
      </c>
      <c r="I44" s="15">
        <v>53.173000000000002</v>
      </c>
      <c r="J44" s="15">
        <v>0.58399999999999996</v>
      </c>
      <c r="L44" s="3" t="s">
        <v>5</v>
      </c>
      <c r="M44" s="6">
        <v>0</v>
      </c>
      <c r="N44" s="6">
        <v>0</v>
      </c>
      <c r="O44" s="6">
        <v>0</v>
      </c>
    </row>
    <row r="46" spans="2:15" ht="15.6" x14ac:dyDescent="0.3">
      <c r="B46" s="37" t="s">
        <v>42</v>
      </c>
      <c r="C46" s="38"/>
      <c r="D46" s="38"/>
      <c r="E46" s="38"/>
      <c r="G46" s="37" t="s">
        <v>53</v>
      </c>
      <c r="H46" s="38"/>
      <c r="I46" s="38"/>
      <c r="J46" s="38"/>
      <c r="L46" s="37" t="s">
        <v>59</v>
      </c>
      <c r="M46" s="38"/>
      <c r="N46" s="38"/>
      <c r="O46" s="38"/>
    </row>
    <row r="47" spans="2:15" ht="15.6" x14ac:dyDescent="0.3">
      <c r="B47" s="1" t="s">
        <v>0</v>
      </c>
      <c r="C47" s="1" t="s">
        <v>10</v>
      </c>
      <c r="D47" s="1" t="s">
        <v>12</v>
      </c>
      <c r="E47" s="1" t="s">
        <v>13</v>
      </c>
      <c r="G47" s="1" t="s">
        <v>0</v>
      </c>
      <c r="H47" s="1" t="s">
        <v>10</v>
      </c>
      <c r="I47" s="1" t="s">
        <v>12</v>
      </c>
      <c r="J47" s="1" t="s">
        <v>13</v>
      </c>
      <c r="L47" s="1" t="s">
        <v>0</v>
      </c>
      <c r="M47" s="1" t="s">
        <v>10</v>
      </c>
      <c r="N47" s="1" t="s">
        <v>12</v>
      </c>
      <c r="O47" s="1" t="s">
        <v>13</v>
      </c>
    </row>
    <row r="48" spans="2:15" ht="15.6" x14ac:dyDescent="0.3">
      <c r="B48" s="3" t="s">
        <v>38</v>
      </c>
      <c r="C48" s="6">
        <v>25.6</v>
      </c>
      <c r="D48" s="6">
        <v>62.3</v>
      </c>
      <c r="E48" s="6">
        <v>-0.02</v>
      </c>
      <c r="G48" s="3" t="s">
        <v>38</v>
      </c>
      <c r="H48" s="6">
        <v>99.8</v>
      </c>
      <c r="I48" s="6">
        <v>126.3</v>
      </c>
      <c r="J48" s="6">
        <v>0</v>
      </c>
      <c r="L48" s="3" t="s">
        <v>38</v>
      </c>
      <c r="M48" s="6">
        <v>3</v>
      </c>
      <c r="N48" s="6">
        <v>3.7</v>
      </c>
      <c r="O48" s="6">
        <v>-2.6</v>
      </c>
    </row>
    <row r="49" spans="2:15" ht="15.6" x14ac:dyDescent="0.3">
      <c r="B49" s="3" t="s">
        <v>4</v>
      </c>
      <c r="C49" s="6">
        <v>28.5</v>
      </c>
      <c r="D49" s="6">
        <v>62.4</v>
      </c>
      <c r="E49" s="6">
        <v>-0.01</v>
      </c>
      <c r="G49" s="3" t="s">
        <v>4</v>
      </c>
      <c r="H49" s="6">
        <v>104.8</v>
      </c>
      <c r="I49" s="6">
        <v>130.6</v>
      </c>
      <c r="J49" s="6">
        <v>-0.06</v>
      </c>
      <c r="L49" s="3" t="s">
        <v>4</v>
      </c>
      <c r="M49" s="8">
        <v>0.24</v>
      </c>
      <c r="N49" s="8">
        <v>0.57999999999999996</v>
      </c>
      <c r="O49" s="8">
        <v>0.91</v>
      </c>
    </row>
    <row r="51" spans="2:15" ht="15.6" x14ac:dyDescent="0.3">
      <c r="B51" s="37" t="s">
        <v>43</v>
      </c>
      <c r="C51" s="38"/>
      <c r="D51" s="38"/>
      <c r="E51" s="38"/>
      <c r="G51" s="37" t="s">
        <v>54</v>
      </c>
      <c r="H51" s="38"/>
      <c r="I51" s="38"/>
      <c r="J51" s="38"/>
      <c r="L51" s="37" t="s">
        <v>60</v>
      </c>
      <c r="M51" s="38"/>
      <c r="N51" s="38"/>
      <c r="O51" s="38"/>
    </row>
    <row r="52" spans="2:15" ht="15.6" x14ac:dyDescent="0.3">
      <c r="B52" s="1" t="s">
        <v>0</v>
      </c>
      <c r="C52" s="1" t="s">
        <v>10</v>
      </c>
      <c r="D52" s="1" t="s">
        <v>12</v>
      </c>
      <c r="E52" s="1" t="s">
        <v>13</v>
      </c>
      <c r="G52" s="1" t="s">
        <v>0</v>
      </c>
      <c r="H52" s="1" t="s">
        <v>10</v>
      </c>
      <c r="I52" s="1" t="s">
        <v>12</v>
      </c>
      <c r="J52" s="1" t="s">
        <v>13</v>
      </c>
      <c r="L52" s="1" t="s">
        <v>0</v>
      </c>
      <c r="M52" s="1" t="s">
        <v>10</v>
      </c>
      <c r="N52" s="1" t="s">
        <v>12</v>
      </c>
      <c r="O52" s="1" t="s">
        <v>13</v>
      </c>
    </row>
    <row r="53" spans="2:15" ht="15.6" x14ac:dyDescent="0.3">
      <c r="B53" s="3" t="s">
        <v>38</v>
      </c>
      <c r="C53" s="6">
        <v>36.1</v>
      </c>
      <c r="D53" s="6">
        <v>80</v>
      </c>
      <c r="E53" s="6">
        <v>-0.04</v>
      </c>
      <c r="G53" s="3" t="s">
        <v>38</v>
      </c>
      <c r="H53" s="6">
        <v>73.599999999999994</v>
      </c>
      <c r="I53" s="6">
        <v>103.9</v>
      </c>
      <c r="J53" s="6">
        <v>0</v>
      </c>
      <c r="L53" s="3" t="s">
        <v>38</v>
      </c>
      <c r="M53" s="6">
        <v>3.7</v>
      </c>
      <c r="N53" s="6">
        <v>3.7</v>
      </c>
      <c r="O53" s="2">
        <v>-4.37</v>
      </c>
    </row>
    <row r="54" spans="2:15" ht="15.6" x14ac:dyDescent="0.3">
      <c r="B54" s="3" t="s">
        <v>4</v>
      </c>
      <c r="C54" s="6">
        <v>36.9</v>
      </c>
      <c r="D54" s="6">
        <v>81.099999999999994</v>
      </c>
      <c r="E54" s="6">
        <v>0.01</v>
      </c>
      <c r="G54" s="3" t="s">
        <v>4</v>
      </c>
      <c r="H54" s="6">
        <v>103.7</v>
      </c>
      <c r="I54" s="6">
        <v>130.30000000000001</v>
      </c>
      <c r="J54" s="6">
        <v>-0.06</v>
      </c>
      <c r="L54" s="3" t="s">
        <v>4</v>
      </c>
      <c r="M54" s="6">
        <v>0.04</v>
      </c>
      <c r="N54" s="6">
        <v>0.04</v>
      </c>
      <c r="O54" s="6">
        <v>-1.4</v>
      </c>
    </row>
  </sheetData>
  <mergeCells count="21">
    <mergeCell ref="L26:O26"/>
    <mergeCell ref="B26:E26"/>
    <mergeCell ref="G26:J26"/>
    <mergeCell ref="B15:E15"/>
    <mergeCell ref="B51:E51"/>
    <mergeCell ref="B36:E36"/>
    <mergeCell ref="B46:E46"/>
    <mergeCell ref="G36:J36"/>
    <mergeCell ref="G46:J46"/>
    <mergeCell ref="G51:J51"/>
    <mergeCell ref="L36:O36"/>
    <mergeCell ref="L46:O46"/>
    <mergeCell ref="L51:O51"/>
    <mergeCell ref="B2:E2"/>
    <mergeCell ref="G2:J2"/>
    <mergeCell ref="L2:O2"/>
    <mergeCell ref="G4:J4"/>
    <mergeCell ref="G15:J15"/>
    <mergeCell ref="L4:O4"/>
    <mergeCell ref="L15:O15"/>
    <mergeCell ref="B4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modelos</vt:lpstr>
      <vt:lpstr>Time Series</vt:lpstr>
      <vt:lpstr>Machine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Silva</dc:creator>
  <cp:lastModifiedBy>Patrícia Silva</cp:lastModifiedBy>
  <dcterms:created xsi:type="dcterms:W3CDTF">2024-08-08T18:11:27Z</dcterms:created>
  <dcterms:modified xsi:type="dcterms:W3CDTF">2024-09-10T15:16:08Z</dcterms:modified>
</cp:coreProperties>
</file>