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aszek\Documents\doktorat\Goczek posrednie\filtering real interst rate\"/>
    </mc:Choice>
  </mc:AlternateContent>
  <bookViews>
    <workbookView xWindow="0" yWindow="0" windowWidth="2754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5" i="1" l="1"/>
  <c r="T180" i="1" l="1"/>
  <c r="H193" i="1" l="1"/>
  <c r="Q4" i="1" s="1"/>
  <c r="J193" i="1"/>
  <c r="S3" i="1" s="1"/>
  <c r="K193" i="1"/>
  <c r="I193" i="1"/>
  <c r="T15" i="1" s="1"/>
  <c r="T17" i="1"/>
  <c r="T19" i="1"/>
  <c r="T20" i="1"/>
  <c r="T21" i="1"/>
  <c r="T22" i="1"/>
  <c r="T25" i="1"/>
  <c r="T27" i="1"/>
  <c r="T28" i="1"/>
  <c r="T29" i="1"/>
  <c r="T30" i="1"/>
  <c r="T33" i="1"/>
  <c r="T35" i="1"/>
  <c r="T36" i="1"/>
  <c r="T37" i="1"/>
  <c r="T38" i="1"/>
  <c r="T41" i="1"/>
  <c r="T43" i="1"/>
  <c r="T44" i="1"/>
  <c r="T45" i="1"/>
  <c r="T46" i="1"/>
  <c r="T49" i="1"/>
  <c r="T51" i="1"/>
  <c r="T52" i="1"/>
  <c r="T53" i="1"/>
  <c r="T54" i="1"/>
  <c r="T57" i="1"/>
  <c r="T59" i="1"/>
  <c r="T60" i="1"/>
  <c r="T61" i="1"/>
  <c r="T62" i="1"/>
  <c r="T65" i="1"/>
  <c r="T67" i="1"/>
  <c r="T68" i="1"/>
  <c r="T69" i="1"/>
  <c r="T70" i="1"/>
  <c r="T73" i="1"/>
  <c r="T75" i="1"/>
  <c r="T76" i="1"/>
  <c r="T77" i="1"/>
  <c r="T78" i="1"/>
  <c r="T81" i="1"/>
  <c r="T83" i="1"/>
  <c r="T84" i="1"/>
  <c r="T85" i="1"/>
  <c r="T86" i="1"/>
  <c r="T89" i="1"/>
  <c r="T91" i="1"/>
  <c r="T92" i="1"/>
  <c r="T93" i="1"/>
  <c r="T94" i="1"/>
  <c r="T97" i="1"/>
  <c r="T99" i="1"/>
  <c r="T100" i="1"/>
  <c r="T101" i="1"/>
  <c r="T102" i="1"/>
  <c r="T105" i="1"/>
  <c r="T107" i="1"/>
  <c r="T108" i="1"/>
  <c r="T109" i="1"/>
  <c r="T110" i="1"/>
  <c r="T113" i="1"/>
  <c r="T115" i="1"/>
  <c r="T116" i="1"/>
  <c r="T117" i="1"/>
  <c r="T118" i="1"/>
  <c r="T121" i="1"/>
  <c r="T123" i="1"/>
  <c r="T124" i="1"/>
  <c r="T125" i="1"/>
  <c r="T126" i="1"/>
  <c r="T129" i="1"/>
  <c r="T131" i="1"/>
  <c r="T132" i="1"/>
  <c r="T133" i="1"/>
  <c r="T134" i="1"/>
  <c r="T137" i="1"/>
  <c r="T139" i="1"/>
  <c r="T140" i="1"/>
  <c r="T141" i="1"/>
  <c r="T142" i="1"/>
  <c r="T145" i="1"/>
  <c r="T147" i="1"/>
  <c r="T148" i="1"/>
  <c r="T149" i="1"/>
  <c r="T150" i="1"/>
  <c r="T153" i="1"/>
  <c r="T155" i="1"/>
  <c r="T156" i="1"/>
  <c r="T157" i="1"/>
  <c r="T158" i="1"/>
  <c r="T161" i="1"/>
  <c r="T163" i="1"/>
  <c r="T164" i="1"/>
  <c r="T165" i="1"/>
  <c r="T166" i="1"/>
  <c r="T169" i="1"/>
  <c r="T171" i="1"/>
  <c r="T172" i="1"/>
  <c r="T173" i="1"/>
  <c r="T174" i="1"/>
  <c r="T177" i="1"/>
  <c r="T179" i="1"/>
  <c r="T181" i="1"/>
  <c r="T182" i="1"/>
  <c r="T185" i="1"/>
  <c r="T187" i="1"/>
  <c r="T188" i="1"/>
  <c r="T189" i="1"/>
  <c r="T190" i="1"/>
  <c r="S5" i="1"/>
  <c r="S6" i="1"/>
  <c r="S7" i="1"/>
  <c r="S8" i="1"/>
  <c r="S11" i="1"/>
  <c r="S13" i="1"/>
  <c r="S14" i="1"/>
  <c r="S16" i="1"/>
  <c r="S19" i="1"/>
  <c r="S21" i="1"/>
  <c r="S22" i="1"/>
  <c r="S23" i="1"/>
  <c r="S24" i="1"/>
  <c r="S27" i="1"/>
  <c r="S30" i="1"/>
  <c r="S31" i="1"/>
  <c r="S32" i="1"/>
  <c r="S35" i="1"/>
  <c r="S37" i="1"/>
  <c r="S38" i="1"/>
  <c r="S39" i="1"/>
  <c r="S40" i="1"/>
  <c r="S43" i="1"/>
  <c r="S45" i="1"/>
  <c r="S46" i="1"/>
  <c r="S47" i="1"/>
  <c r="S48" i="1"/>
  <c r="S51" i="1"/>
  <c r="S53" i="1"/>
  <c r="S54" i="1"/>
  <c r="S55" i="1"/>
  <c r="S56" i="1"/>
  <c r="S59" i="1"/>
  <c r="S61" i="1"/>
  <c r="S62" i="1"/>
  <c r="S63" i="1"/>
  <c r="S64" i="1"/>
  <c r="S67" i="1"/>
  <c r="S69" i="1"/>
  <c r="S70" i="1"/>
  <c r="S71" i="1"/>
  <c r="S72" i="1"/>
  <c r="S75" i="1"/>
  <c r="S77" i="1"/>
  <c r="S78" i="1"/>
  <c r="S79" i="1"/>
  <c r="S80" i="1"/>
  <c r="S83" i="1"/>
  <c r="S85" i="1"/>
  <c r="S86" i="1"/>
  <c r="S87" i="1"/>
  <c r="S88" i="1"/>
  <c r="S91" i="1"/>
  <c r="S93" i="1"/>
  <c r="S94" i="1"/>
  <c r="S95" i="1"/>
  <c r="S96" i="1"/>
  <c r="S99" i="1"/>
  <c r="S101" i="1"/>
  <c r="S102" i="1"/>
  <c r="S103" i="1"/>
  <c r="S104" i="1"/>
  <c r="S107" i="1"/>
  <c r="S109" i="1"/>
  <c r="S110" i="1"/>
  <c r="S111" i="1"/>
  <c r="S112" i="1"/>
  <c r="S115" i="1"/>
  <c r="S117" i="1"/>
  <c r="S118" i="1"/>
  <c r="S119" i="1"/>
  <c r="S120" i="1"/>
  <c r="S123" i="1"/>
  <c r="S125" i="1"/>
  <c r="S126" i="1"/>
  <c r="S127" i="1"/>
  <c r="S128" i="1"/>
  <c r="S131" i="1"/>
  <c r="S133" i="1"/>
  <c r="S134" i="1"/>
  <c r="S135" i="1"/>
  <c r="S136" i="1"/>
  <c r="S139" i="1"/>
  <c r="S141" i="1"/>
  <c r="S142" i="1"/>
  <c r="S143" i="1"/>
  <c r="S144" i="1"/>
  <c r="S147" i="1"/>
  <c r="S149" i="1"/>
  <c r="S150" i="1"/>
  <c r="S151" i="1"/>
  <c r="S152" i="1"/>
  <c r="S155" i="1"/>
  <c r="S157" i="1"/>
  <c r="S158" i="1"/>
  <c r="S159" i="1"/>
  <c r="S160" i="1"/>
  <c r="S163" i="1"/>
  <c r="S165" i="1"/>
  <c r="S166" i="1"/>
  <c r="S167" i="1"/>
  <c r="S168" i="1"/>
  <c r="S171" i="1"/>
  <c r="S173" i="1"/>
  <c r="S174" i="1"/>
  <c r="S175" i="1"/>
  <c r="S176" i="1"/>
  <c r="S179" i="1"/>
  <c r="S181" i="1"/>
  <c r="S182" i="1"/>
  <c r="S183" i="1"/>
  <c r="S184" i="1"/>
  <c r="S187" i="1"/>
  <c r="S189" i="1"/>
  <c r="S190" i="1"/>
  <c r="S191" i="1"/>
  <c r="S2" i="1"/>
  <c r="R5" i="1"/>
  <c r="R7" i="1"/>
  <c r="R8" i="1"/>
  <c r="R9" i="1"/>
  <c r="R10" i="1"/>
  <c r="R13" i="1"/>
  <c r="R15" i="1"/>
  <c r="R16" i="1"/>
  <c r="R17" i="1"/>
  <c r="R18" i="1"/>
  <c r="R21" i="1"/>
  <c r="R23" i="1"/>
  <c r="R24" i="1"/>
  <c r="R25" i="1"/>
  <c r="R26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2" i="1"/>
  <c r="Q3" i="1"/>
  <c r="Q8" i="1"/>
  <c r="Q9" i="1"/>
  <c r="Q10" i="1"/>
  <c r="Q11" i="1"/>
  <c r="Q16" i="1"/>
  <c r="Q17" i="1"/>
  <c r="Q18" i="1"/>
  <c r="Q19" i="1"/>
  <c r="Q24" i="1"/>
  <c r="Q25" i="1"/>
  <c r="Q26" i="1"/>
  <c r="Q27" i="1"/>
  <c r="Q29" i="1"/>
  <c r="Q32" i="1"/>
  <c r="Q33" i="1"/>
  <c r="Q34" i="1"/>
  <c r="Q35" i="1"/>
  <c r="Q37" i="1"/>
  <c r="Q39" i="1"/>
  <c r="Q40" i="1"/>
  <c r="Q41" i="1"/>
  <c r="Q42" i="1"/>
  <c r="Q43" i="1"/>
  <c r="Q45" i="1"/>
  <c r="Q47" i="1"/>
  <c r="Q48" i="1"/>
  <c r="Q49" i="1"/>
  <c r="Q50" i="1"/>
  <c r="Q51" i="1"/>
  <c r="Q53" i="1"/>
  <c r="Q55" i="1"/>
  <c r="Q56" i="1"/>
  <c r="Q57" i="1"/>
  <c r="Q58" i="1"/>
  <c r="Q59" i="1"/>
  <c r="Q61" i="1"/>
  <c r="Q63" i="1"/>
  <c r="Q64" i="1"/>
  <c r="Q65" i="1"/>
  <c r="Q66" i="1"/>
  <c r="Q67" i="1"/>
  <c r="Q69" i="1"/>
  <c r="Q71" i="1"/>
  <c r="Q72" i="1"/>
  <c r="Q73" i="1"/>
  <c r="Q74" i="1"/>
  <c r="Q75" i="1"/>
  <c r="Q77" i="1"/>
  <c r="Q79" i="1"/>
  <c r="Q80" i="1"/>
  <c r="Q81" i="1"/>
  <c r="Q82" i="1"/>
  <c r="Q83" i="1"/>
  <c r="Q85" i="1"/>
  <c r="Q87" i="1"/>
  <c r="Q88" i="1"/>
  <c r="Q89" i="1"/>
  <c r="Q90" i="1"/>
  <c r="Q91" i="1"/>
  <c r="Q93" i="1"/>
  <c r="Q95" i="1"/>
  <c r="Q96" i="1"/>
  <c r="Q97" i="1"/>
  <c r="Q98" i="1"/>
  <c r="Q99" i="1"/>
  <c r="Q101" i="1"/>
  <c r="Q103" i="1"/>
  <c r="Q104" i="1"/>
  <c r="Q105" i="1"/>
  <c r="Q106" i="1"/>
  <c r="Q107" i="1"/>
  <c r="Q109" i="1"/>
  <c r="Q111" i="1"/>
  <c r="Q112" i="1"/>
  <c r="Q113" i="1"/>
  <c r="Q114" i="1"/>
  <c r="Q115" i="1"/>
  <c r="Q117" i="1"/>
  <c r="Q119" i="1"/>
  <c r="Q120" i="1"/>
  <c r="Q121" i="1"/>
  <c r="Q122" i="1"/>
  <c r="Q123" i="1"/>
  <c r="Q125" i="1"/>
  <c r="Q127" i="1"/>
  <c r="Q128" i="1"/>
  <c r="Q129" i="1"/>
  <c r="Q130" i="1"/>
  <c r="Q131" i="1"/>
  <c r="Q133" i="1"/>
  <c r="Q135" i="1"/>
  <c r="Q136" i="1"/>
  <c r="Q137" i="1"/>
  <c r="Q138" i="1"/>
  <c r="Q139" i="1"/>
  <c r="Q141" i="1"/>
  <c r="Q143" i="1"/>
  <c r="Q144" i="1"/>
  <c r="Q145" i="1"/>
  <c r="Q146" i="1"/>
  <c r="Q147" i="1"/>
  <c r="Q149" i="1"/>
  <c r="Q151" i="1"/>
  <c r="Q152" i="1"/>
  <c r="Q153" i="1"/>
  <c r="Q154" i="1"/>
  <c r="Q155" i="1"/>
  <c r="Q157" i="1"/>
  <c r="Q159" i="1"/>
  <c r="Q160" i="1"/>
  <c r="Q161" i="1"/>
  <c r="Q162" i="1"/>
  <c r="Q163" i="1"/>
  <c r="Q165" i="1"/>
  <c r="Q167" i="1"/>
  <c r="Q168" i="1"/>
  <c r="Q169" i="1"/>
  <c r="Q170" i="1"/>
  <c r="Q171" i="1"/>
  <c r="Q173" i="1"/>
  <c r="Q175" i="1"/>
  <c r="Q176" i="1"/>
  <c r="Q177" i="1"/>
  <c r="Q178" i="1"/>
  <c r="Q179" i="1"/>
  <c r="Q181" i="1"/>
  <c r="Q183" i="1"/>
  <c r="Q184" i="1"/>
  <c r="Q185" i="1"/>
  <c r="Q186" i="1"/>
  <c r="Q187" i="1"/>
  <c r="Q189" i="1"/>
  <c r="Q191" i="1"/>
  <c r="Q2" i="1"/>
  <c r="I194" i="1"/>
  <c r="J194" i="1"/>
  <c r="K194" i="1"/>
  <c r="H194" i="1"/>
  <c r="J191" i="1"/>
  <c r="J197" i="1"/>
  <c r="K197" i="1"/>
  <c r="I192" i="1"/>
  <c r="J192" i="1"/>
  <c r="K192" i="1"/>
  <c r="H192" i="1"/>
  <c r="O14" i="1"/>
  <c r="O15" i="1"/>
  <c r="O16" i="1"/>
  <c r="O19" i="1"/>
  <c r="O22" i="1"/>
  <c r="O23" i="1"/>
  <c r="O24" i="1"/>
  <c r="O27" i="1"/>
  <c r="O30" i="1"/>
  <c r="O31" i="1"/>
  <c r="O32" i="1"/>
  <c r="O35" i="1"/>
  <c r="O38" i="1"/>
  <c r="O39" i="1"/>
  <c r="O40" i="1"/>
  <c r="O43" i="1"/>
  <c r="O46" i="1"/>
  <c r="O47" i="1"/>
  <c r="O48" i="1"/>
  <c r="O51" i="1"/>
  <c r="O54" i="1"/>
  <c r="O55" i="1"/>
  <c r="O56" i="1"/>
  <c r="O59" i="1"/>
  <c r="O62" i="1"/>
  <c r="O63" i="1"/>
  <c r="O6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2" i="1"/>
  <c r="K14" i="1"/>
  <c r="K15" i="1"/>
  <c r="K16" i="1"/>
  <c r="K17" i="1"/>
  <c r="O17" i="1" s="1"/>
  <c r="K18" i="1"/>
  <c r="O18" i="1" s="1"/>
  <c r="K19" i="1"/>
  <c r="K20" i="1"/>
  <c r="O20" i="1" s="1"/>
  <c r="K21" i="1"/>
  <c r="O21" i="1" s="1"/>
  <c r="K22" i="1"/>
  <c r="K23" i="1"/>
  <c r="K24" i="1"/>
  <c r="K25" i="1"/>
  <c r="O25" i="1" s="1"/>
  <c r="K26" i="1"/>
  <c r="O26" i="1" s="1"/>
  <c r="K27" i="1"/>
  <c r="K28" i="1"/>
  <c r="O28" i="1" s="1"/>
  <c r="K29" i="1"/>
  <c r="O29" i="1" s="1"/>
  <c r="K30" i="1"/>
  <c r="K31" i="1"/>
  <c r="K32" i="1"/>
  <c r="K33" i="1"/>
  <c r="O33" i="1" s="1"/>
  <c r="K34" i="1"/>
  <c r="O34" i="1" s="1"/>
  <c r="K35" i="1"/>
  <c r="K36" i="1"/>
  <c r="O36" i="1" s="1"/>
  <c r="K37" i="1"/>
  <c r="O37" i="1" s="1"/>
  <c r="K38" i="1"/>
  <c r="K39" i="1"/>
  <c r="K40" i="1"/>
  <c r="K41" i="1"/>
  <c r="O41" i="1" s="1"/>
  <c r="K42" i="1"/>
  <c r="O42" i="1" s="1"/>
  <c r="K43" i="1"/>
  <c r="K44" i="1"/>
  <c r="O44" i="1" s="1"/>
  <c r="K45" i="1"/>
  <c r="O45" i="1" s="1"/>
  <c r="K46" i="1"/>
  <c r="K47" i="1"/>
  <c r="K48" i="1"/>
  <c r="K49" i="1"/>
  <c r="O49" i="1" s="1"/>
  <c r="K50" i="1"/>
  <c r="O50" i="1" s="1"/>
  <c r="K51" i="1"/>
  <c r="K52" i="1"/>
  <c r="O52" i="1" s="1"/>
  <c r="K53" i="1"/>
  <c r="O53" i="1" s="1"/>
  <c r="K54" i="1"/>
  <c r="K55" i="1"/>
  <c r="K56" i="1"/>
  <c r="K57" i="1"/>
  <c r="O57" i="1" s="1"/>
  <c r="K58" i="1"/>
  <c r="O58" i="1" s="1"/>
  <c r="K59" i="1"/>
  <c r="K60" i="1"/>
  <c r="O60" i="1" s="1"/>
  <c r="K61" i="1"/>
  <c r="O61" i="1" s="1"/>
  <c r="K62" i="1"/>
  <c r="K63" i="1"/>
  <c r="K64" i="1"/>
  <c r="K65" i="1"/>
  <c r="O65" i="1" s="1"/>
  <c r="K66" i="1"/>
  <c r="O66" i="1" s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" i="1"/>
  <c r="Q31" i="1" l="1"/>
  <c r="Q23" i="1"/>
  <c r="Q15" i="1"/>
  <c r="Q7" i="1"/>
  <c r="I197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Q21" i="1"/>
  <c r="Q13" i="1"/>
  <c r="Q5" i="1"/>
  <c r="Q188" i="1"/>
  <c r="Q180" i="1"/>
  <c r="Q172" i="1"/>
  <c r="Q164" i="1"/>
  <c r="Q156" i="1"/>
  <c r="Q148" i="1"/>
  <c r="Q140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S29" i="1"/>
  <c r="S15" i="1"/>
  <c r="R30" i="1"/>
  <c r="R22" i="1"/>
  <c r="R14" i="1"/>
  <c r="R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R28" i="1"/>
  <c r="R20" i="1"/>
  <c r="R12" i="1"/>
  <c r="R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T14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32" i="1"/>
  <c r="T24" i="1"/>
  <c r="T16" i="1"/>
  <c r="R27" i="1"/>
  <c r="R19" i="1"/>
  <c r="R11" i="1"/>
  <c r="R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T191" i="1"/>
  <c r="T183" i="1"/>
  <c r="T175" i="1"/>
  <c r="T167" i="1"/>
  <c r="T159" i="1"/>
  <c r="T151" i="1"/>
  <c r="T143" i="1"/>
  <c r="T135" i="1"/>
  <c r="T127" i="1"/>
  <c r="T119" i="1"/>
  <c r="T111" i="1"/>
  <c r="T103" i="1"/>
  <c r="T95" i="1"/>
  <c r="T87" i="1"/>
  <c r="T79" i="1"/>
  <c r="T71" i="1"/>
  <c r="T63" i="1"/>
  <c r="T55" i="1"/>
  <c r="T47" i="1"/>
  <c r="T39" i="1"/>
  <c r="T31" i="1"/>
  <c r="T23" i="1"/>
</calcChain>
</file>

<file path=xl/sharedStrings.xml><?xml version="1.0" encoding="utf-8"?>
<sst xmlns="http://schemas.openxmlformats.org/spreadsheetml/2006/main" count="14" uniqueCount="6">
  <si>
    <t>Data</t>
  </si>
  <si>
    <t>WIBOR3M</t>
  </si>
  <si>
    <t>WIBOR1M</t>
  </si>
  <si>
    <t>WIBOR6M</t>
  </si>
  <si>
    <t>OpenMarketOps</t>
  </si>
  <si>
    <t>WIBOR1Y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</si>
</sst>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7715997695410022E-2"/>
          <c:y val="9.6915422885572158E-2"/>
          <c:w val="0.94797505921515912"/>
          <c:h val="0.7982512633681984"/>
        </c:manualLayout>
      </c:layout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WIBOR1M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Sheet1!$Q$2:$Q$197</c:f>
              <c:numCache>
                <c:formatCode>General</c:formatCode>
                <c:ptCount val="196"/>
                <c:pt idx="0">
                  <c:v>0.98561601728869064</c:v>
                </c:pt>
                <c:pt idx="1">
                  <c:v>0.80442634529459034</c:v>
                </c:pt>
                <c:pt idx="2">
                  <c:v>0.58441031501604324</c:v>
                </c:pt>
                <c:pt idx="3">
                  <c:v>0.71383150929754013</c:v>
                </c:pt>
                <c:pt idx="4">
                  <c:v>0.49381547901899309</c:v>
                </c:pt>
                <c:pt idx="5">
                  <c:v>0.51969971787529246</c:v>
                </c:pt>
                <c:pt idx="6">
                  <c:v>0.46793124016269366</c:v>
                </c:pt>
                <c:pt idx="7">
                  <c:v>0.42910488187824225</c:v>
                </c:pt>
                <c:pt idx="8">
                  <c:v>0.27379944874044132</c:v>
                </c:pt>
                <c:pt idx="9">
                  <c:v>0.58441031501604324</c:v>
                </c:pt>
                <c:pt idx="10">
                  <c:v>0.77854210643829092</c:v>
                </c:pt>
                <c:pt idx="11">
                  <c:v>0.50675759844714041</c:v>
                </c:pt>
                <c:pt idx="12">
                  <c:v>0.31262580702489273</c:v>
                </c:pt>
                <c:pt idx="13">
                  <c:v>-0.16623261181665749</c:v>
                </c:pt>
                <c:pt idx="14">
                  <c:v>0.3385100458811921</c:v>
                </c:pt>
                <c:pt idx="15">
                  <c:v>0.39027852359379084</c:v>
                </c:pt>
                <c:pt idx="16">
                  <c:v>0.45498912073454162</c:v>
                </c:pt>
                <c:pt idx="17">
                  <c:v>0.51969971787529246</c:v>
                </c:pt>
                <c:pt idx="18">
                  <c:v>0.14437825445894209</c:v>
                </c:pt>
                <c:pt idx="19">
                  <c:v>0.83031058415088965</c:v>
                </c:pt>
                <c:pt idx="20">
                  <c:v>0.49381547901899076</c:v>
                </c:pt>
                <c:pt idx="21">
                  <c:v>1.5291850332709893</c:v>
                </c:pt>
                <c:pt idx="22">
                  <c:v>1.063268733857591</c:v>
                </c:pt>
                <c:pt idx="23">
                  <c:v>0.55852607615974159</c:v>
                </c:pt>
                <c:pt idx="24">
                  <c:v>1.6715483469806385</c:v>
                </c:pt>
                <c:pt idx="25">
                  <c:v>0.31262580702489273</c:v>
                </c:pt>
                <c:pt idx="26">
                  <c:v>0.55852607615974159</c:v>
                </c:pt>
                <c:pt idx="27">
                  <c:v>0.71383150929754013</c:v>
                </c:pt>
                <c:pt idx="28">
                  <c:v>0.7655999870101412</c:v>
                </c:pt>
                <c:pt idx="29">
                  <c:v>0.79148422586644052</c:v>
                </c:pt>
                <c:pt idx="30">
                  <c:v>0.29968368759674302</c:v>
                </c:pt>
                <c:pt idx="31">
                  <c:v>0.36439428473749147</c:v>
                </c:pt>
                <c:pt idx="32">
                  <c:v>0.23497309045599224</c:v>
                </c:pt>
                <c:pt idx="33">
                  <c:v>4.0841299033742215E-2</c:v>
                </c:pt>
                <c:pt idx="34">
                  <c:v>9.2609776746342146E-2</c:v>
                </c:pt>
                <c:pt idx="35">
                  <c:v>0.105551896174493</c:v>
                </c:pt>
                <c:pt idx="36">
                  <c:v>-1.0927178678857716E-2</c:v>
                </c:pt>
                <c:pt idx="37">
                  <c:v>-0.37330652266705611</c:v>
                </c:pt>
                <c:pt idx="38">
                  <c:v>2.0149407492931291E-3</c:v>
                </c:pt>
                <c:pt idx="39">
                  <c:v>-8.8579895247757029E-2</c:v>
                </c:pt>
                <c:pt idx="40">
                  <c:v>-6.2695656391457646E-2</c:v>
                </c:pt>
                <c:pt idx="41">
                  <c:v>-0.10152201467590673</c:v>
                </c:pt>
                <c:pt idx="42">
                  <c:v>-0.10152201467590673</c:v>
                </c:pt>
                <c:pt idx="43">
                  <c:v>-0.11446413410405758</c:v>
                </c:pt>
                <c:pt idx="44">
                  <c:v>-0.19211685067295689</c:v>
                </c:pt>
                <c:pt idx="45">
                  <c:v>0.24791520988414195</c:v>
                </c:pt>
                <c:pt idx="46">
                  <c:v>0.18320461274339231</c:v>
                </c:pt>
                <c:pt idx="47">
                  <c:v>1.4957060177442824E-2</c:v>
                </c:pt>
                <c:pt idx="48">
                  <c:v>-1.0927178678857716E-2</c:v>
                </c:pt>
                <c:pt idx="49">
                  <c:v>-2.386929810700741E-2</c:v>
                </c:pt>
                <c:pt idx="50">
                  <c:v>-1.0927178678857716E-2</c:v>
                </c:pt>
                <c:pt idx="51">
                  <c:v>0.37733640416564229</c:v>
                </c:pt>
                <c:pt idx="52">
                  <c:v>0.39027852359379195</c:v>
                </c:pt>
                <c:pt idx="53">
                  <c:v>0.45498912073454162</c:v>
                </c:pt>
                <c:pt idx="54">
                  <c:v>0.32556792645304233</c:v>
                </c:pt>
                <c:pt idx="55">
                  <c:v>0.66206303158494129</c:v>
                </c:pt>
                <c:pt idx="56">
                  <c:v>6.6725537890042749E-2</c:v>
                </c:pt>
                <c:pt idx="57">
                  <c:v>1.4957060177442824E-2</c:v>
                </c:pt>
                <c:pt idx="58">
                  <c:v>7.9667657318192447E-2</c:v>
                </c:pt>
                <c:pt idx="59">
                  <c:v>1.4957060177442824E-2</c:v>
                </c:pt>
                <c:pt idx="60">
                  <c:v>-4.9753536963306803E-2</c:v>
                </c:pt>
                <c:pt idx="61">
                  <c:v>-0.25682744781370653</c:v>
                </c:pt>
                <c:pt idx="62">
                  <c:v>-0.65803315008635632</c:v>
                </c:pt>
                <c:pt idx="63">
                  <c:v>-0.70980162779895617</c:v>
                </c:pt>
                <c:pt idx="64">
                  <c:v>-0.14034837296035696</c:v>
                </c:pt>
                <c:pt idx="65">
                  <c:v>-0.73568586665525559</c:v>
                </c:pt>
                <c:pt idx="66">
                  <c:v>-0.46390135866410631</c:v>
                </c:pt>
                <c:pt idx="67">
                  <c:v>-0.60626467237375636</c:v>
                </c:pt>
                <c:pt idx="68">
                  <c:v>-0.70980162779895617</c:v>
                </c:pt>
                <c:pt idx="69">
                  <c:v>-3.6811417535157105E-2</c:v>
                </c:pt>
                <c:pt idx="70">
                  <c:v>-6.2695656391457646E-2</c:v>
                </c:pt>
                <c:pt idx="71">
                  <c:v>-6.2695656391457646E-2</c:v>
                </c:pt>
                <c:pt idx="72">
                  <c:v>-0.32153804495445615</c:v>
                </c:pt>
                <c:pt idx="73">
                  <c:v>-0.55449619466115652</c:v>
                </c:pt>
                <c:pt idx="74">
                  <c:v>-0.32153804495445615</c:v>
                </c:pt>
                <c:pt idx="75">
                  <c:v>-3.6811417535157105E-2</c:v>
                </c:pt>
                <c:pt idx="76">
                  <c:v>-4.9753536963306803E-2</c:v>
                </c:pt>
                <c:pt idx="77">
                  <c:v>-3.6811417535157105E-2</c:v>
                </c:pt>
                <c:pt idx="78">
                  <c:v>-3.6811417535157105E-2</c:v>
                </c:pt>
                <c:pt idx="79">
                  <c:v>-3.6811417535157105E-2</c:v>
                </c:pt>
                <c:pt idx="80">
                  <c:v>-2.386929810700741E-2</c:v>
                </c:pt>
                <c:pt idx="81">
                  <c:v>-2.386929810700741E-2</c:v>
                </c:pt>
                <c:pt idx="82">
                  <c:v>-2.386929810700741E-2</c:v>
                </c:pt>
                <c:pt idx="83">
                  <c:v>-3.6811417535157105E-2</c:v>
                </c:pt>
                <c:pt idx="84">
                  <c:v>-2.386929810700741E-2</c:v>
                </c:pt>
                <c:pt idx="85">
                  <c:v>-3.6811417535157105E-2</c:v>
                </c:pt>
                <c:pt idx="86">
                  <c:v>2.0149407492931291E-3</c:v>
                </c:pt>
                <c:pt idx="87">
                  <c:v>0.31262580702489157</c:v>
                </c:pt>
                <c:pt idx="88">
                  <c:v>2.0149407492931291E-3</c:v>
                </c:pt>
                <c:pt idx="89">
                  <c:v>0.31262580702489157</c:v>
                </c:pt>
                <c:pt idx="90">
                  <c:v>5.3783418461893058E-2</c:v>
                </c:pt>
                <c:pt idx="91">
                  <c:v>0.3385100458811921</c:v>
                </c:pt>
                <c:pt idx="92">
                  <c:v>6.6725537890042749E-2</c:v>
                </c:pt>
                <c:pt idx="93">
                  <c:v>0.15732037388709177</c:v>
                </c:pt>
                <c:pt idx="94">
                  <c:v>0.7526578675819916</c:v>
                </c:pt>
                <c:pt idx="95">
                  <c:v>0.54558395673159177</c:v>
                </c:pt>
                <c:pt idx="96">
                  <c:v>0.37733640416564229</c:v>
                </c:pt>
                <c:pt idx="97">
                  <c:v>0.41616276245009137</c:v>
                </c:pt>
                <c:pt idx="98">
                  <c:v>0.45498912073454162</c:v>
                </c:pt>
                <c:pt idx="99">
                  <c:v>0.35145216530934176</c:v>
                </c:pt>
                <c:pt idx="100">
                  <c:v>0.40322064302194172</c:v>
                </c:pt>
                <c:pt idx="101">
                  <c:v>0.50675759844714163</c:v>
                </c:pt>
                <c:pt idx="102">
                  <c:v>0.11849401560264269</c:v>
                </c:pt>
                <c:pt idx="103">
                  <c:v>0.13143613503079238</c:v>
                </c:pt>
                <c:pt idx="104">
                  <c:v>0.35145216530934176</c:v>
                </c:pt>
                <c:pt idx="105">
                  <c:v>0.51969971787529123</c:v>
                </c:pt>
                <c:pt idx="106">
                  <c:v>0.20908885159969171</c:v>
                </c:pt>
                <c:pt idx="107">
                  <c:v>-0.37330652266705611</c:v>
                </c:pt>
                <c:pt idx="108">
                  <c:v>-0.76157010551155613</c:v>
                </c:pt>
                <c:pt idx="109">
                  <c:v>-0.25682744781370653</c:v>
                </c:pt>
                <c:pt idx="110">
                  <c:v>-0.58038043351745583</c:v>
                </c:pt>
                <c:pt idx="111">
                  <c:v>-0.2697695672418568</c:v>
                </c:pt>
                <c:pt idx="112">
                  <c:v>0.14437825445894209</c:v>
                </c:pt>
                <c:pt idx="113">
                  <c:v>-0.15329049238850725</c:v>
                </c:pt>
                <c:pt idx="114">
                  <c:v>-0.12740625353220728</c:v>
                </c:pt>
                <c:pt idx="115">
                  <c:v>-0.16623261181665694</c:v>
                </c:pt>
                <c:pt idx="116">
                  <c:v>-0.15329049238850725</c:v>
                </c:pt>
                <c:pt idx="117">
                  <c:v>-0.16623261181665694</c:v>
                </c:pt>
                <c:pt idx="118">
                  <c:v>-0.14034837296035696</c:v>
                </c:pt>
                <c:pt idx="119">
                  <c:v>0.14437825445894209</c:v>
                </c:pt>
                <c:pt idx="120">
                  <c:v>-3.6811417535157105E-2</c:v>
                </c:pt>
                <c:pt idx="121">
                  <c:v>-2.386929810700741E-2</c:v>
                </c:pt>
                <c:pt idx="122">
                  <c:v>-2.386929810700741E-2</c:v>
                </c:pt>
                <c:pt idx="123">
                  <c:v>-4.9753536963307379E-2</c:v>
                </c:pt>
                <c:pt idx="124">
                  <c:v>-3.6811417535157105E-2</c:v>
                </c:pt>
                <c:pt idx="125">
                  <c:v>-1.0927178678857142E-2</c:v>
                </c:pt>
                <c:pt idx="126">
                  <c:v>-6.2695656391457077E-2</c:v>
                </c:pt>
                <c:pt idx="127">
                  <c:v>-6.2695656391457077E-2</c:v>
                </c:pt>
                <c:pt idx="128">
                  <c:v>-4.9753536963307379E-2</c:v>
                </c:pt>
                <c:pt idx="129">
                  <c:v>-3.6811417535157105E-2</c:v>
                </c:pt>
                <c:pt idx="130">
                  <c:v>-4.9753536963307379E-2</c:v>
                </c:pt>
                <c:pt idx="131">
                  <c:v>1.4957060177442824E-2</c:v>
                </c:pt>
                <c:pt idx="132">
                  <c:v>0.26085732931229222</c:v>
                </c:pt>
                <c:pt idx="133">
                  <c:v>-1.0927178678857142E-2</c:v>
                </c:pt>
                <c:pt idx="134">
                  <c:v>2.789917960559252E-2</c:v>
                </c:pt>
                <c:pt idx="135">
                  <c:v>0.26085732931229161</c:v>
                </c:pt>
                <c:pt idx="136">
                  <c:v>0.27379944874044249</c:v>
                </c:pt>
                <c:pt idx="137">
                  <c:v>0.2867415681685922</c:v>
                </c:pt>
                <c:pt idx="138">
                  <c:v>-3.6811417535157105E-2</c:v>
                </c:pt>
                <c:pt idx="139">
                  <c:v>-4.9753536963306803E-2</c:v>
                </c:pt>
                <c:pt idx="140">
                  <c:v>-1.0927178678857716E-2</c:v>
                </c:pt>
                <c:pt idx="141">
                  <c:v>7.9667657318192447E-2</c:v>
                </c:pt>
                <c:pt idx="142">
                  <c:v>0.13143613503079238</c:v>
                </c:pt>
                <c:pt idx="143">
                  <c:v>0.15732037388709177</c:v>
                </c:pt>
                <c:pt idx="144">
                  <c:v>0.13143613503079238</c:v>
                </c:pt>
                <c:pt idx="145">
                  <c:v>0.11849401560264269</c:v>
                </c:pt>
                <c:pt idx="146">
                  <c:v>9.2609776746342146E-2</c:v>
                </c:pt>
                <c:pt idx="147">
                  <c:v>9.2609776746342146E-2</c:v>
                </c:pt>
                <c:pt idx="148">
                  <c:v>0.35145216530934176</c:v>
                </c:pt>
                <c:pt idx="149">
                  <c:v>1.4957060177442824E-2</c:v>
                </c:pt>
                <c:pt idx="150">
                  <c:v>1.4957060177442824E-2</c:v>
                </c:pt>
                <c:pt idx="151">
                  <c:v>2.0149407492931291E-3</c:v>
                </c:pt>
                <c:pt idx="152">
                  <c:v>2.0149407492931291E-3</c:v>
                </c:pt>
                <c:pt idx="153">
                  <c:v>-0.16623261181665749</c:v>
                </c:pt>
                <c:pt idx="154">
                  <c:v>-0.50272771694855656</c:v>
                </c:pt>
                <c:pt idx="155">
                  <c:v>-0.56743831408930612</c:v>
                </c:pt>
                <c:pt idx="156">
                  <c:v>-0.47684347809225597</c:v>
                </c:pt>
                <c:pt idx="157">
                  <c:v>-0.4509592392359566</c:v>
                </c:pt>
                <c:pt idx="158">
                  <c:v>-0.65803315008635577</c:v>
                </c:pt>
                <c:pt idx="159">
                  <c:v>-0.19211685067295689</c:v>
                </c:pt>
                <c:pt idx="160">
                  <c:v>-0.50272771694855656</c:v>
                </c:pt>
                <c:pt idx="161">
                  <c:v>-0.47684347809225652</c:v>
                </c:pt>
                <c:pt idx="162">
                  <c:v>-0.34742228381075674</c:v>
                </c:pt>
                <c:pt idx="163">
                  <c:v>-4.9753536963307379E-2</c:v>
                </c:pt>
                <c:pt idx="164">
                  <c:v>-7.5637775819607331E-2</c:v>
                </c:pt>
                <c:pt idx="165">
                  <c:v>-6.2695656391457077E-2</c:v>
                </c:pt>
                <c:pt idx="166">
                  <c:v>-6.2695656391457077E-2</c:v>
                </c:pt>
                <c:pt idx="167">
                  <c:v>-4.9753536963307379E-2</c:v>
                </c:pt>
                <c:pt idx="168">
                  <c:v>-4.9753536963307379E-2</c:v>
                </c:pt>
                <c:pt idx="169">
                  <c:v>-4.9753536963307379E-2</c:v>
                </c:pt>
                <c:pt idx="170">
                  <c:v>-4.9753536963307379E-2</c:v>
                </c:pt>
                <c:pt idx="171">
                  <c:v>-3.6811417535157105E-2</c:v>
                </c:pt>
                <c:pt idx="172">
                  <c:v>-3.6811417535157105E-2</c:v>
                </c:pt>
                <c:pt idx="173">
                  <c:v>-4.9753536963307379E-2</c:v>
                </c:pt>
                <c:pt idx="174">
                  <c:v>-6.2695656391457077E-2</c:v>
                </c:pt>
                <c:pt idx="175">
                  <c:v>-7.5637775819607331E-2</c:v>
                </c:pt>
                <c:pt idx="176">
                  <c:v>-0.3215380449544567</c:v>
                </c:pt>
                <c:pt idx="177">
                  <c:v>-0.83922282208045551</c:v>
                </c:pt>
                <c:pt idx="178">
                  <c:v>-8.8579895247757029E-2</c:v>
                </c:pt>
                <c:pt idx="179">
                  <c:v>-8.8579895247757029E-2</c:v>
                </c:pt>
                <c:pt idx="180">
                  <c:v>-0.17917473124480718</c:v>
                </c:pt>
                <c:pt idx="181">
                  <c:v>-0.33448016438260675</c:v>
                </c:pt>
                <c:pt idx="182">
                  <c:v>-0.6580331500863561</c:v>
                </c:pt>
                <c:pt idx="183">
                  <c:v>-2.386929810700741E-2</c:v>
                </c:pt>
                <c:pt idx="184">
                  <c:v>2.014940749292554E-3</c:v>
                </c:pt>
                <c:pt idx="185">
                  <c:v>1.4957060177442538E-2</c:v>
                </c:pt>
                <c:pt idx="186">
                  <c:v>1.4957060177442538E-2</c:v>
                </c:pt>
                <c:pt idx="187">
                  <c:v>1.4957060177442538E-2</c:v>
                </c:pt>
                <c:pt idx="188">
                  <c:v>2.789917960559252E-2</c:v>
                </c:pt>
                <c:pt idx="189">
                  <c:v>2.789917960559252E-2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WIBOR3M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Sheet1!$R$2:$R$197</c:f>
              <c:numCache>
                <c:formatCode>General</c:formatCode>
                <c:ptCount val="196"/>
                <c:pt idx="0">
                  <c:v>0.58790419161676621</c:v>
                </c:pt>
                <c:pt idx="1">
                  <c:v>0.83790419161676621</c:v>
                </c:pt>
                <c:pt idx="2">
                  <c:v>0.52790419161676749</c:v>
                </c:pt>
                <c:pt idx="3">
                  <c:v>0.76790419161676593</c:v>
                </c:pt>
                <c:pt idx="4">
                  <c:v>0.66790419161676806</c:v>
                </c:pt>
                <c:pt idx="5">
                  <c:v>0.84790419161676789</c:v>
                </c:pt>
                <c:pt idx="6">
                  <c:v>0.7879041916167655</c:v>
                </c:pt>
                <c:pt idx="7">
                  <c:v>0.37790419161676542</c:v>
                </c:pt>
                <c:pt idx="8">
                  <c:v>0.25790419161676797</c:v>
                </c:pt>
                <c:pt idx="9">
                  <c:v>0.56790419161676664</c:v>
                </c:pt>
                <c:pt idx="10">
                  <c:v>0.52790419161676749</c:v>
                </c:pt>
                <c:pt idx="11">
                  <c:v>0.19790419161676567</c:v>
                </c:pt>
                <c:pt idx="12">
                  <c:v>-0.38209580838323259</c:v>
                </c:pt>
                <c:pt idx="13">
                  <c:v>-0.9620958083832345</c:v>
                </c:pt>
                <c:pt idx="14">
                  <c:v>0.11790419161676742</c:v>
                </c:pt>
                <c:pt idx="15">
                  <c:v>-0.10209580838323501</c:v>
                </c:pt>
                <c:pt idx="16">
                  <c:v>-9.2095808383233446E-2</c:v>
                </c:pt>
                <c:pt idx="17">
                  <c:v>0.33790419161676627</c:v>
                </c:pt>
                <c:pt idx="18">
                  <c:v>-0.26209580838323338</c:v>
                </c:pt>
                <c:pt idx="19">
                  <c:v>0.42790419161676607</c:v>
                </c:pt>
                <c:pt idx="20">
                  <c:v>-0.19209580838323306</c:v>
                </c:pt>
                <c:pt idx="21">
                  <c:v>0.58790419161676621</c:v>
                </c:pt>
                <c:pt idx="22">
                  <c:v>0.69790419161676565</c:v>
                </c:pt>
                <c:pt idx="23">
                  <c:v>0.15790419161676655</c:v>
                </c:pt>
                <c:pt idx="24">
                  <c:v>0.38790419161676698</c:v>
                </c:pt>
                <c:pt idx="25">
                  <c:v>-3.2095808383232949E-2</c:v>
                </c:pt>
                <c:pt idx="26">
                  <c:v>8.790419161676627E-2</c:v>
                </c:pt>
                <c:pt idx="27">
                  <c:v>0.34790419161676606</c:v>
                </c:pt>
                <c:pt idx="28">
                  <c:v>0.34790419161676606</c:v>
                </c:pt>
                <c:pt idx="29">
                  <c:v>0.21790419161676705</c:v>
                </c:pt>
                <c:pt idx="30">
                  <c:v>-6.2095808383234086E-2</c:v>
                </c:pt>
                <c:pt idx="31">
                  <c:v>7.7904191616766483E-2</c:v>
                </c:pt>
                <c:pt idx="32">
                  <c:v>-2.2095808383233162E-2</c:v>
                </c:pt>
                <c:pt idx="33">
                  <c:v>-0.23209580838323401</c:v>
                </c:pt>
                <c:pt idx="34">
                  <c:v>-0.24209580838323377</c:v>
                </c:pt>
                <c:pt idx="35">
                  <c:v>-0.13209580838323348</c:v>
                </c:pt>
                <c:pt idx="36">
                  <c:v>-0.28209580838323384</c:v>
                </c:pt>
                <c:pt idx="37">
                  <c:v>-0.48209580838323401</c:v>
                </c:pt>
                <c:pt idx="38">
                  <c:v>-0.27209580838323316</c:v>
                </c:pt>
                <c:pt idx="39">
                  <c:v>-0.3120958083832332</c:v>
                </c:pt>
                <c:pt idx="40">
                  <c:v>-0.35209580838323323</c:v>
                </c:pt>
                <c:pt idx="41">
                  <c:v>-0.1820958083832333</c:v>
                </c:pt>
                <c:pt idx="42">
                  <c:v>-0.26209580838323338</c:v>
                </c:pt>
                <c:pt idx="43">
                  <c:v>-0.36209580838323391</c:v>
                </c:pt>
                <c:pt idx="44">
                  <c:v>-0.26209580838323338</c:v>
                </c:pt>
                <c:pt idx="45">
                  <c:v>0.35790419161676673</c:v>
                </c:pt>
                <c:pt idx="46">
                  <c:v>0.32790419161676648</c:v>
                </c:pt>
                <c:pt idx="47">
                  <c:v>9.7904191616766056E-2</c:v>
                </c:pt>
                <c:pt idx="48">
                  <c:v>-4.2095808383233624E-2</c:v>
                </c:pt>
                <c:pt idx="49">
                  <c:v>-2.0958083832335883E-3</c:v>
                </c:pt>
                <c:pt idx="50">
                  <c:v>-1.2095808383233375E-2</c:v>
                </c:pt>
                <c:pt idx="51">
                  <c:v>0.34790419161676606</c:v>
                </c:pt>
                <c:pt idx="52">
                  <c:v>0.49790419161676641</c:v>
                </c:pt>
                <c:pt idx="53">
                  <c:v>0.54790419161676618</c:v>
                </c:pt>
                <c:pt idx="54">
                  <c:v>0.40790419161676655</c:v>
                </c:pt>
                <c:pt idx="55">
                  <c:v>0.74790419161676636</c:v>
                </c:pt>
                <c:pt idx="56">
                  <c:v>0.15790419161676655</c:v>
                </c:pt>
                <c:pt idx="57">
                  <c:v>8.790419161676627E-2</c:v>
                </c:pt>
                <c:pt idx="58">
                  <c:v>1.7904191616765985E-2</c:v>
                </c:pt>
                <c:pt idx="59">
                  <c:v>-0.11209580838323392</c:v>
                </c:pt>
                <c:pt idx="60">
                  <c:v>-0.14209580838323327</c:v>
                </c:pt>
                <c:pt idx="61">
                  <c:v>-0.44209580838323398</c:v>
                </c:pt>
                <c:pt idx="62">
                  <c:v>-0.8420958083832335</c:v>
                </c:pt>
                <c:pt idx="63">
                  <c:v>-0.66209580838323379</c:v>
                </c:pt>
                <c:pt idx="64">
                  <c:v>-0.3120958083832332</c:v>
                </c:pt>
                <c:pt idx="65">
                  <c:v>-0.85209580838323329</c:v>
                </c:pt>
                <c:pt idx="66">
                  <c:v>-0.58209580838323371</c:v>
                </c:pt>
                <c:pt idx="67">
                  <c:v>-0.64209580838323332</c:v>
                </c:pt>
                <c:pt idx="68">
                  <c:v>-0.75209580838323364</c:v>
                </c:pt>
                <c:pt idx="69">
                  <c:v>-0.13209580838323348</c:v>
                </c:pt>
                <c:pt idx="70">
                  <c:v>-0.12209580838323369</c:v>
                </c:pt>
                <c:pt idx="71">
                  <c:v>-0.15209580838323394</c:v>
                </c:pt>
                <c:pt idx="72">
                  <c:v>-0.35209580838323323</c:v>
                </c:pt>
                <c:pt idx="73">
                  <c:v>-0.5920958083832335</c:v>
                </c:pt>
                <c:pt idx="74">
                  <c:v>-0.33209580838323366</c:v>
                </c:pt>
                <c:pt idx="75">
                  <c:v>-0.12209580838323369</c:v>
                </c:pt>
                <c:pt idx="76">
                  <c:v>-0.10209580838323323</c:v>
                </c:pt>
                <c:pt idx="77">
                  <c:v>-4.2095808383233624E-2</c:v>
                </c:pt>
                <c:pt idx="78">
                  <c:v>-7.2095808383233873E-2</c:v>
                </c:pt>
                <c:pt idx="79">
                  <c:v>-6.2095808383233198E-2</c:v>
                </c:pt>
                <c:pt idx="80">
                  <c:v>-3.2095808383233837E-2</c:v>
                </c:pt>
                <c:pt idx="81">
                  <c:v>-4.2095808383233624E-2</c:v>
                </c:pt>
                <c:pt idx="82">
                  <c:v>-5.2095808383233404E-2</c:v>
                </c:pt>
                <c:pt idx="83">
                  <c:v>-5.2095808383233404E-2</c:v>
                </c:pt>
                <c:pt idx="84">
                  <c:v>-6.2095808383233198E-2</c:v>
                </c:pt>
                <c:pt idx="85">
                  <c:v>-3.2095808383233837E-2</c:v>
                </c:pt>
                <c:pt idx="86">
                  <c:v>-1.2095808383233375E-2</c:v>
                </c:pt>
                <c:pt idx="87">
                  <c:v>0.14790419161676677</c:v>
                </c:pt>
                <c:pt idx="88">
                  <c:v>-6.2095808383233198E-2</c:v>
                </c:pt>
                <c:pt idx="89">
                  <c:v>0.2079041916167664</c:v>
                </c:pt>
                <c:pt idx="90">
                  <c:v>5.7904191616766014E-2</c:v>
                </c:pt>
                <c:pt idx="91">
                  <c:v>0.27790419161676666</c:v>
                </c:pt>
                <c:pt idx="92">
                  <c:v>9.7904191616766056E-2</c:v>
                </c:pt>
                <c:pt idx="93">
                  <c:v>0.2079041916167664</c:v>
                </c:pt>
                <c:pt idx="94">
                  <c:v>0.55790419161676597</c:v>
                </c:pt>
                <c:pt idx="95">
                  <c:v>0.44790419161676659</c:v>
                </c:pt>
                <c:pt idx="96">
                  <c:v>0.39790419161676677</c:v>
                </c:pt>
                <c:pt idx="97">
                  <c:v>0.43790419161676686</c:v>
                </c:pt>
                <c:pt idx="98">
                  <c:v>0.39790419161676677</c:v>
                </c:pt>
                <c:pt idx="99">
                  <c:v>0.33790419161676627</c:v>
                </c:pt>
                <c:pt idx="100">
                  <c:v>0.47790419161676678</c:v>
                </c:pt>
                <c:pt idx="101">
                  <c:v>0.64790419161676671</c:v>
                </c:pt>
                <c:pt idx="102">
                  <c:v>0.30790419161676602</c:v>
                </c:pt>
                <c:pt idx="103">
                  <c:v>0.24790419161676638</c:v>
                </c:pt>
                <c:pt idx="104">
                  <c:v>0.37790419161676631</c:v>
                </c:pt>
                <c:pt idx="105">
                  <c:v>0.597904191616766</c:v>
                </c:pt>
                <c:pt idx="106">
                  <c:v>0.30790419161676602</c:v>
                </c:pt>
                <c:pt idx="107">
                  <c:v>-0.12209580838323369</c:v>
                </c:pt>
                <c:pt idx="108">
                  <c:v>-0.39209580838323327</c:v>
                </c:pt>
                <c:pt idx="109">
                  <c:v>7.9041916167661985E-3</c:v>
                </c:pt>
                <c:pt idx="110">
                  <c:v>-8.2095808383233659E-2</c:v>
                </c:pt>
                <c:pt idx="111">
                  <c:v>0.29790419161676623</c:v>
                </c:pt>
                <c:pt idx="112">
                  <c:v>0.61790419161676646</c:v>
                </c:pt>
                <c:pt idx="113">
                  <c:v>0.43790419161676686</c:v>
                </c:pt>
                <c:pt idx="114">
                  <c:v>0.41790419161676634</c:v>
                </c:pt>
                <c:pt idx="115">
                  <c:v>0.42790419161676607</c:v>
                </c:pt>
                <c:pt idx="116">
                  <c:v>0.42790419161676607</c:v>
                </c:pt>
                <c:pt idx="117">
                  <c:v>0.42790419161676607</c:v>
                </c:pt>
                <c:pt idx="118">
                  <c:v>0.43790419161676686</c:v>
                </c:pt>
                <c:pt idx="119">
                  <c:v>0.51790419161676593</c:v>
                </c:pt>
                <c:pt idx="120">
                  <c:v>0.43790419161676686</c:v>
                </c:pt>
                <c:pt idx="121">
                  <c:v>0.39790419161676677</c:v>
                </c:pt>
                <c:pt idx="122">
                  <c:v>0.34790419161676606</c:v>
                </c:pt>
                <c:pt idx="123">
                  <c:v>0.10790419161676629</c:v>
                </c:pt>
                <c:pt idx="124">
                  <c:v>0.10790419161676629</c:v>
                </c:pt>
                <c:pt idx="125">
                  <c:v>0.11790419161676653</c:v>
                </c:pt>
                <c:pt idx="126">
                  <c:v>6.7904191616766252E-2</c:v>
                </c:pt>
                <c:pt idx="127">
                  <c:v>5.7904191616766458E-2</c:v>
                </c:pt>
                <c:pt idx="128">
                  <c:v>8.790419161676627E-2</c:v>
                </c:pt>
                <c:pt idx="129">
                  <c:v>9.7904191616766501E-2</c:v>
                </c:pt>
                <c:pt idx="130">
                  <c:v>0.12790419161676631</c:v>
                </c:pt>
                <c:pt idx="131">
                  <c:v>0.19790419161676656</c:v>
                </c:pt>
                <c:pt idx="132">
                  <c:v>0.33790419161676627</c:v>
                </c:pt>
                <c:pt idx="133">
                  <c:v>0.14790419161676677</c:v>
                </c:pt>
                <c:pt idx="134">
                  <c:v>0.1879041916167668</c:v>
                </c:pt>
                <c:pt idx="135">
                  <c:v>0.29790419161676623</c:v>
                </c:pt>
                <c:pt idx="136">
                  <c:v>0.19790419161676656</c:v>
                </c:pt>
                <c:pt idx="137">
                  <c:v>0.1879041916167668</c:v>
                </c:pt>
                <c:pt idx="138">
                  <c:v>-4.2095808383233624E-2</c:v>
                </c:pt>
                <c:pt idx="139">
                  <c:v>-3.2095808383233837E-2</c:v>
                </c:pt>
                <c:pt idx="140">
                  <c:v>7.9041916167661985E-3</c:v>
                </c:pt>
                <c:pt idx="141">
                  <c:v>0.15790419161676655</c:v>
                </c:pt>
                <c:pt idx="142">
                  <c:v>0.21790419161676616</c:v>
                </c:pt>
                <c:pt idx="143">
                  <c:v>0.23790419161676662</c:v>
                </c:pt>
                <c:pt idx="144">
                  <c:v>0.23790419161676662</c:v>
                </c:pt>
                <c:pt idx="145">
                  <c:v>0.2079041916167664</c:v>
                </c:pt>
                <c:pt idx="146">
                  <c:v>0.1879041916167668</c:v>
                </c:pt>
                <c:pt idx="147">
                  <c:v>0.19790419161676656</c:v>
                </c:pt>
                <c:pt idx="148">
                  <c:v>0.35790419161676673</c:v>
                </c:pt>
                <c:pt idx="149">
                  <c:v>0.12790419161676631</c:v>
                </c:pt>
                <c:pt idx="150">
                  <c:v>0.10790419161676673</c:v>
                </c:pt>
                <c:pt idx="151">
                  <c:v>-1.2095808383233375E-2</c:v>
                </c:pt>
                <c:pt idx="152">
                  <c:v>-8.2095808383233659E-2</c:v>
                </c:pt>
                <c:pt idx="153">
                  <c:v>-0.27209580838323316</c:v>
                </c:pt>
                <c:pt idx="154">
                  <c:v>-0.51209580838323343</c:v>
                </c:pt>
                <c:pt idx="155">
                  <c:v>-0.64209580838323332</c:v>
                </c:pt>
                <c:pt idx="156">
                  <c:v>-0.55209580838323347</c:v>
                </c:pt>
                <c:pt idx="157">
                  <c:v>-0.52209580838323366</c:v>
                </c:pt>
                <c:pt idx="158">
                  <c:v>-0.61209580838323352</c:v>
                </c:pt>
                <c:pt idx="159">
                  <c:v>-0.42209580838323357</c:v>
                </c:pt>
                <c:pt idx="160">
                  <c:v>-0.76209580838323343</c:v>
                </c:pt>
                <c:pt idx="161">
                  <c:v>-0.52209580838323366</c:v>
                </c:pt>
                <c:pt idx="162">
                  <c:v>-0.30209580838323341</c:v>
                </c:pt>
                <c:pt idx="163">
                  <c:v>-5.2095808383233404E-2</c:v>
                </c:pt>
                <c:pt idx="164">
                  <c:v>-8.2095808383233659E-2</c:v>
                </c:pt>
                <c:pt idx="165">
                  <c:v>-9.2095808383233446E-2</c:v>
                </c:pt>
                <c:pt idx="166">
                  <c:v>-0.10209580838323368</c:v>
                </c:pt>
                <c:pt idx="167">
                  <c:v>-4.2095808383233624E-2</c:v>
                </c:pt>
                <c:pt idx="168">
                  <c:v>-4.2095808383233624E-2</c:v>
                </c:pt>
                <c:pt idx="169">
                  <c:v>-4.2095808383233624E-2</c:v>
                </c:pt>
                <c:pt idx="170">
                  <c:v>-4.2095808383233624E-2</c:v>
                </c:pt>
                <c:pt idx="171">
                  <c:v>-3.2095808383233393E-2</c:v>
                </c:pt>
                <c:pt idx="172">
                  <c:v>-3.2095808383233393E-2</c:v>
                </c:pt>
                <c:pt idx="173">
                  <c:v>-7.2095808383233428E-2</c:v>
                </c:pt>
                <c:pt idx="174">
                  <c:v>-8.2095808383233659E-2</c:v>
                </c:pt>
                <c:pt idx="175">
                  <c:v>-0.16209580838323373</c:v>
                </c:pt>
                <c:pt idx="176">
                  <c:v>-0.47209580838323378</c:v>
                </c:pt>
                <c:pt idx="177">
                  <c:v>-0.79209580838323368</c:v>
                </c:pt>
                <c:pt idx="178">
                  <c:v>-0.19209580838323354</c:v>
                </c:pt>
                <c:pt idx="179">
                  <c:v>-0.19209580838323354</c:v>
                </c:pt>
                <c:pt idx="180">
                  <c:v>-0.25209580838323359</c:v>
                </c:pt>
                <c:pt idx="181">
                  <c:v>-0.44209580838323354</c:v>
                </c:pt>
                <c:pt idx="182">
                  <c:v>-0.60209580838323373</c:v>
                </c:pt>
                <c:pt idx="183">
                  <c:v>-0.10209580838323368</c:v>
                </c:pt>
                <c:pt idx="184">
                  <c:v>-7.209580838323365E-2</c:v>
                </c:pt>
                <c:pt idx="185">
                  <c:v>-3.2095808383233615E-2</c:v>
                </c:pt>
                <c:pt idx="186">
                  <c:v>-3.2095808383233615E-2</c:v>
                </c:pt>
                <c:pt idx="187">
                  <c:v>-3.2095808383233615E-2</c:v>
                </c:pt>
                <c:pt idx="188">
                  <c:v>-2.2095808383233606E-2</c:v>
                </c:pt>
                <c:pt idx="189">
                  <c:v>-2.2095808383233606E-2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WIBOR6M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Sheet1!$S$2:$S$197</c:f>
              <c:numCache>
                <c:formatCode>General</c:formatCode>
                <c:ptCount val="196"/>
                <c:pt idx="0">
                  <c:v>0.38979386122621046</c:v>
                </c:pt>
                <c:pt idx="1">
                  <c:v>0.63555720546785088</c:v>
                </c:pt>
                <c:pt idx="2">
                  <c:v>0.38186601141196558</c:v>
                </c:pt>
                <c:pt idx="3">
                  <c:v>0.59591795639661826</c:v>
                </c:pt>
                <c:pt idx="4">
                  <c:v>0.6514129050963432</c:v>
                </c:pt>
                <c:pt idx="5">
                  <c:v>0.96059904785195338</c:v>
                </c:pt>
                <c:pt idx="6">
                  <c:v>0.93681549840921341</c:v>
                </c:pt>
                <c:pt idx="7">
                  <c:v>0.40564956085470288</c:v>
                </c:pt>
                <c:pt idx="8">
                  <c:v>0.2312368649412829</c:v>
                </c:pt>
                <c:pt idx="9">
                  <c:v>0.47700020918292046</c:v>
                </c:pt>
                <c:pt idx="10">
                  <c:v>0.40564956085470288</c:v>
                </c:pt>
                <c:pt idx="11">
                  <c:v>-7.0021428000079697E-2</c:v>
                </c:pt>
                <c:pt idx="12">
                  <c:v>-0.79938361091075039</c:v>
                </c:pt>
                <c:pt idx="13">
                  <c:v>-1.1719925521803305</c:v>
                </c:pt>
                <c:pt idx="14">
                  <c:v>-0.34749617149870499</c:v>
                </c:pt>
                <c:pt idx="15">
                  <c:v>-0.59325951574034252</c:v>
                </c:pt>
                <c:pt idx="16">
                  <c:v>-0.60911521536883495</c:v>
                </c:pt>
                <c:pt idx="17">
                  <c:v>-4.6237878557340975E-2</c:v>
                </c:pt>
                <c:pt idx="18">
                  <c:v>-0.45055821908390753</c:v>
                </c:pt>
                <c:pt idx="19">
                  <c:v>-7.7949277814327325E-2</c:v>
                </c:pt>
                <c:pt idx="20">
                  <c:v>-0.68839371351130019</c:v>
                </c:pt>
                <c:pt idx="21">
                  <c:v>-0.25236197372774732</c:v>
                </c:pt>
                <c:pt idx="22">
                  <c:v>0.15988621661306537</c:v>
                </c:pt>
                <c:pt idx="23">
                  <c:v>-0.37920757075568995</c:v>
                </c:pt>
                <c:pt idx="24">
                  <c:v>4.8896319213615258E-2</c:v>
                </c:pt>
                <c:pt idx="25">
                  <c:v>-0.14929992614254486</c:v>
                </c:pt>
                <c:pt idx="26">
                  <c:v>-2.2454329114602274E-2</c:v>
                </c:pt>
                <c:pt idx="27">
                  <c:v>0.11231911772758656</c:v>
                </c:pt>
                <c:pt idx="28">
                  <c:v>0.23916471475552914</c:v>
                </c:pt>
                <c:pt idx="29">
                  <c:v>-4.6237878557340975E-2</c:v>
                </c:pt>
                <c:pt idx="30">
                  <c:v>-0.22065057447076239</c:v>
                </c:pt>
                <c:pt idx="31">
                  <c:v>-7.7949277814327325E-2</c:v>
                </c:pt>
                <c:pt idx="32">
                  <c:v>-0.22065057447076239</c:v>
                </c:pt>
                <c:pt idx="33">
                  <c:v>-0.39506327038418315</c:v>
                </c:pt>
                <c:pt idx="34">
                  <c:v>-0.41884681982692251</c:v>
                </c:pt>
                <c:pt idx="35">
                  <c:v>-0.3554240213129512</c:v>
                </c:pt>
                <c:pt idx="36">
                  <c:v>-0.44263036926966126</c:v>
                </c:pt>
                <c:pt idx="37">
                  <c:v>-0.56947596629760389</c:v>
                </c:pt>
                <c:pt idx="38">
                  <c:v>-0.38713542056993688</c:v>
                </c:pt>
                <c:pt idx="39">
                  <c:v>-0.39506327038418315</c:v>
                </c:pt>
                <c:pt idx="40">
                  <c:v>-0.4822696183408931</c:v>
                </c:pt>
                <c:pt idx="41">
                  <c:v>-0.31578477224171864</c:v>
                </c:pt>
                <c:pt idx="42">
                  <c:v>-0.32371262205596557</c:v>
                </c:pt>
                <c:pt idx="43">
                  <c:v>-0.38713542056993688</c:v>
                </c:pt>
                <c:pt idx="44">
                  <c:v>-0.2761455231704868</c:v>
                </c:pt>
                <c:pt idx="45">
                  <c:v>0.3184432128979936</c:v>
                </c:pt>
                <c:pt idx="46">
                  <c:v>0.37393816159771798</c:v>
                </c:pt>
                <c:pt idx="47">
                  <c:v>0.11231911772758725</c:v>
                </c:pt>
                <c:pt idx="48">
                  <c:v>9.2570701423833751E-3</c:v>
                </c:pt>
                <c:pt idx="49">
                  <c:v>6.4752018842108433E-2</c:v>
                </c:pt>
                <c:pt idx="50">
                  <c:v>7.2679868656354674E-2</c:v>
                </c:pt>
                <c:pt idx="51">
                  <c:v>0.40564956085470366</c:v>
                </c:pt>
                <c:pt idx="52">
                  <c:v>0.62762935565360323</c:v>
                </c:pt>
                <c:pt idx="53">
                  <c:v>0.68312430435332827</c:v>
                </c:pt>
                <c:pt idx="54">
                  <c:v>0.54042300769689311</c:v>
                </c:pt>
                <c:pt idx="55">
                  <c:v>0.75447495268154574</c:v>
                </c:pt>
                <c:pt idx="56">
                  <c:v>0.16781406642731164</c:v>
                </c:pt>
                <c:pt idx="57">
                  <c:v>9.6463418099094089E-2</c:v>
                </c:pt>
                <c:pt idx="58">
                  <c:v>3.3040619585122784E-2</c:v>
                </c:pt>
                <c:pt idx="59">
                  <c:v>-0.14929992614254417</c:v>
                </c:pt>
                <c:pt idx="60">
                  <c:v>-0.1572277759567911</c:v>
                </c:pt>
                <c:pt idx="61">
                  <c:v>-0.49019746815514009</c:v>
                </c:pt>
                <c:pt idx="62">
                  <c:v>-0.80731146072499593</c:v>
                </c:pt>
                <c:pt idx="63">
                  <c:v>-0.62497091499732882</c:v>
                </c:pt>
                <c:pt idx="64">
                  <c:v>-0.33956832168445805</c:v>
                </c:pt>
                <c:pt idx="65">
                  <c:v>-0.83902285998198156</c:v>
                </c:pt>
                <c:pt idx="66">
                  <c:v>-0.55362026666911135</c:v>
                </c:pt>
                <c:pt idx="67">
                  <c:v>-0.5774038161118501</c:v>
                </c:pt>
                <c:pt idx="68">
                  <c:v>-0.70424941313979272</c:v>
                </c:pt>
                <c:pt idx="69">
                  <c:v>-0.12551637669980545</c:v>
                </c:pt>
                <c:pt idx="70">
                  <c:v>-8.5877127628572872E-2</c:v>
                </c:pt>
                <c:pt idx="71">
                  <c:v>-0.1572277759567911</c:v>
                </c:pt>
                <c:pt idx="72">
                  <c:v>-0.33956832168445805</c:v>
                </c:pt>
                <c:pt idx="73">
                  <c:v>-0.54569241685486436</c:v>
                </c:pt>
                <c:pt idx="74">
                  <c:v>-0.30785692242747242</c:v>
                </c:pt>
                <c:pt idx="75">
                  <c:v>-0.10173282725706603</c:v>
                </c:pt>
                <c:pt idx="76">
                  <c:v>-6.2093578185834157E-2</c:v>
                </c:pt>
                <c:pt idx="77">
                  <c:v>8.0607718470601622E-2</c:v>
                </c:pt>
                <c:pt idx="78">
                  <c:v>-3.8310028743094748E-2</c:v>
                </c:pt>
                <c:pt idx="79">
                  <c:v>1.3292203281371393E-3</c:v>
                </c:pt>
                <c:pt idx="80">
                  <c:v>0.10439126791334032</c:v>
                </c:pt>
                <c:pt idx="81">
                  <c:v>4.8896319213615959E-2</c:v>
                </c:pt>
                <c:pt idx="82">
                  <c:v>2.5112769770876554E-2</c:v>
                </c:pt>
                <c:pt idx="83">
                  <c:v>1.3292203281371393E-3</c:v>
                </c:pt>
                <c:pt idx="84">
                  <c:v>-3.0382178928848511E-2</c:v>
                </c:pt>
                <c:pt idx="85">
                  <c:v>4.0968469399369017E-2</c:v>
                </c:pt>
                <c:pt idx="86">
                  <c:v>9.6463418099094089E-2</c:v>
                </c:pt>
                <c:pt idx="87">
                  <c:v>0.20745331549854351</c:v>
                </c:pt>
                <c:pt idx="88">
                  <c:v>5.6824169027862199E-2</c:v>
                </c:pt>
                <c:pt idx="89">
                  <c:v>0.2312368649412829</c:v>
                </c:pt>
                <c:pt idx="90">
                  <c:v>0.12817481735607972</c:v>
                </c:pt>
                <c:pt idx="91">
                  <c:v>0.31051536308374744</c:v>
                </c:pt>
                <c:pt idx="92">
                  <c:v>0.15988621661306537</c:v>
                </c:pt>
                <c:pt idx="93">
                  <c:v>0.26294826419826856</c:v>
                </c:pt>
                <c:pt idx="94">
                  <c:v>0.62762935565360323</c:v>
                </c:pt>
                <c:pt idx="95">
                  <c:v>0.55627870732538565</c:v>
                </c:pt>
                <c:pt idx="96">
                  <c:v>0.42943311029744302</c:v>
                </c:pt>
                <c:pt idx="97">
                  <c:v>0.50871160843990759</c:v>
                </c:pt>
                <c:pt idx="98">
                  <c:v>0.48492805899716807</c:v>
                </c:pt>
                <c:pt idx="99">
                  <c:v>0.35808246196922555</c:v>
                </c:pt>
                <c:pt idx="100">
                  <c:v>0.45321665974018244</c:v>
                </c:pt>
                <c:pt idx="101">
                  <c:v>0.60384580621086381</c:v>
                </c:pt>
                <c:pt idx="102">
                  <c:v>0.2788039638267617</c:v>
                </c:pt>
                <c:pt idx="103">
                  <c:v>0.2312368649412829</c:v>
                </c:pt>
                <c:pt idx="104">
                  <c:v>0.28673181364100797</c:v>
                </c:pt>
                <c:pt idx="105">
                  <c:v>0.46114450955442871</c:v>
                </c:pt>
                <c:pt idx="106">
                  <c:v>0.27087611401251477</c:v>
                </c:pt>
                <c:pt idx="107">
                  <c:v>-7.7949277814326631E-2</c:v>
                </c:pt>
                <c:pt idx="108">
                  <c:v>-0.30785692242747242</c:v>
                </c:pt>
                <c:pt idx="109">
                  <c:v>9.2570701423833751E-3</c:v>
                </c:pt>
                <c:pt idx="110">
                  <c:v>-3.0382178928848511E-2</c:v>
                </c:pt>
                <c:pt idx="111">
                  <c:v>0.28673181364100797</c:v>
                </c:pt>
                <c:pt idx="112">
                  <c:v>0.52456730806840002</c:v>
                </c:pt>
                <c:pt idx="113">
                  <c:v>0.45321665974018244</c:v>
                </c:pt>
                <c:pt idx="114">
                  <c:v>0.45321665974018244</c:v>
                </c:pt>
                <c:pt idx="115">
                  <c:v>0.42150526048319675</c:v>
                </c:pt>
                <c:pt idx="116">
                  <c:v>0.42943311029744302</c:v>
                </c:pt>
                <c:pt idx="117">
                  <c:v>0.40564956085470366</c:v>
                </c:pt>
                <c:pt idx="118">
                  <c:v>0.39772171104045739</c:v>
                </c:pt>
                <c:pt idx="119">
                  <c:v>0.46907235936867497</c:v>
                </c:pt>
                <c:pt idx="120">
                  <c:v>0.38979386122621118</c:v>
                </c:pt>
                <c:pt idx="121">
                  <c:v>0.35808246196922555</c:v>
                </c:pt>
                <c:pt idx="122">
                  <c:v>0.32637106271223987</c:v>
                </c:pt>
                <c:pt idx="123">
                  <c:v>0.17574191624155786</c:v>
                </c:pt>
                <c:pt idx="124">
                  <c:v>0.16781406642731164</c:v>
                </c:pt>
                <c:pt idx="125">
                  <c:v>0.15988621661306537</c:v>
                </c:pt>
                <c:pt idx="126">
                  <c:v>0.15195836679881913</c:v>
                </c:pt>
                <c:pt idx="127">
                  <c:v>0.15988621661306537</c:v>
                </c:pt>
                <c:pt idx="128">
                  <c:v>0.19952546568429724</c:v>
                </c:pt>
                <c:pt idx="129">
                  <c:v>0.19952546568429724</c:v>
                </c:pt>
                <c:pt idx="130">
                  <c:v>0.22330901512703669</c:v>
                </c:pt>
                <c:pt idx="131">
                  <c:v>0.28673181364100797</c:v>
                </c:pt>
                <c:pt idx="132">
                  <c:v>0.4135774106689506</c:v>
                </c:pt>
                <c:pt idx="133">
                  <c:v>0.25502041438402234</c:v>
                </c:pt>
                <c:pt idx="134">
                  <c:v>0.28673181364100797</c:v>
                </c:pt>
                <c:pt idx="135">
                  <c:v>0.35808246196922555</c:v>
                </c:pt>
                <c:pt idx="136">
                  <c:v>0.2470925645697761</c:v>
                </c:pt>
                <c:pt idx="137">
                  <c:v>0.15988621661306537</c:v>
                </c:pt>
                <c:pt idx="138">
                  <c:v>-1.4526479300355334E-2</c:v>
                </c:pt>
                <c:pt idx="139">
                  <c:v>4.0968469399369017E-2</c:v>
                </c:pt>
                <c:pt idx="140">
                  <c:v>4.8896319213615959E-2</c:v>
                </c:pt>
                <c:pt idx="141">
                  <c:v>0.11231911772758725</c:v>
                </c:pt>
                <c:pt idx="142">
                  <c:v>0.13610266717032599</c:v>
                </c:pt>
                <c:pt idx="143">
                  <c:v>0.15988621661306537</c:v>
                </c:pt>
                <c:pt idx="144">
                  <c:v>0.15988621661306537</c:v>
                </c:pt>
                <c:pt idx="145">
                  <c:v>0.14403051698457292</c:v>
                </c:pt>
                <c:pt idx="146">
                  <c:v>0.12817481735607972</c:v>
                </c:pt>
                <c:pt idx="147">
                  <c:v>0.13610266717032599</c:v>
                </c:pt>
                <c:pt idx="148">
                  <c:v>0.26294826419826856</c:v>
                </c:pt>
                <c:pt idx="149">
                  <c:v>7.2679868656354674E-2</c:v>
                </c:pt>
                <c:pt idx="150">
                  <c:v>7.2679868656354674E-2</c:v>
                </c:pt>
                <c:pt idx="151">
                  <c:v>-3.0382178928848511E-2</c:v>
                </c:pt>
                <c:pt idx="152">
                  <c:v>-8.5877127628572872E-2</c:v>
                </c:pt>
                <c:pt idx="153">
                  <c:v>-0.25236197372774732</c:v>
                </c:pt>
                <c:pt idx="154">
                  <c:v>-0.46641391871240062</c:v>
                </c:pt>
                <c:pt idx="155">
                  <c:v>-0.56947596629760389</c:v>
                </c:pt>
                <c:pt idx="156">
                  <c:v>-0.50605316778363252</c:v>
                </c:pt>
                <c:pt idx="157">
                  <c:v>-0.49812531796938631</c:v>
                </c:pt>
                <c:pt idx="158">
                  <c:v>-0.52190886741212539</c:v>
                </c:pt>
                <c:pt idx="159">
                  <c:v>-0.41091897001267591</c:v>
                </c:pt>
                <c:pt idx="160">
                  <c:v>-0.70424941313979272</c:v>
                </c:pt>
                <c:pt idx="161">
                  <c:v>-0.46641391871240062</c:v>
                </c:pt>
                <c:pt idx="162">
                  <c:v>-0.26821767335624053</c:v>
                </c:pt>
                <c:pt idx="163">
                  <c:v>-5.416572837158757E-2</c:v>
                </c:pt>
                <c:pt idx="164">
                  <c:v>-7.0021428000080391E-2</c:v>
                </c:pt>
                <c:pt idx="165">
                  <c:v>-7.7949277814326631E-2</c:v>
                </c:pt>
                <c:pt idx="166">
                  <c:v>-7.7949277814326631E-2</c:v>
                </c:pt>
                <c:pt idx="167">
                  <c:v>-6.2093578185833803E-2</c:v>
                </c:pt>
                <c:pt idx="168">
                  <c:v>-5.416572837158757E-2</c:v>
                </c:pt>
                <c:pt idx="169">
                  <c:v>-4.6237878557340975E-2</c:v>
                </c:pt>
                <c:pt idx="170">
                  <c:v>-4.6237878557340975E-2</c:v>
                </c:pt>
                <c:pt idx="171">
                  <c:v>-4.6237878557340975E-2</c:v>
                </c:pt>
                <c:pt idx="172">
                  <c:v>-4.6237878557340975E-2</c:v>
                </c:pt>
                <c:pt idx="173">
                  <c:v>-8.5877127628573219E-2</c:v>
                </c:pt>
                <c:pt idx="174">
                  <c:v>-8.5877127628573219E-2</c:v>
                </c:pt>
                <c:pt idx="175">
                  <c:v>-0.15722777595679074</c:v>
                </c:pt>
                <c:pt idx="176">
                  <c:v>-0.43470251945541499</c:v>
                </c:pt>
                <c:pt idx="177">
                  <c:v>-0.67253801388280721</c:v>
                </c:pt>
                <c:pt idx="178">
                  <c:v>-0.196867025028023</c:v>
                </c:pt>
                <c:pt idx="179">
                  <c:v>-0.196867025028023</c:v>
                </c:pt>
                <c:pt idx="180">
                  <c:v>-0.24443412391350128</c:v>
                </c:pt>
                <c:pt idx="181">
                  <c:v>-0.39506327038418293</c:v>
                </c:pt>
                <c:pt idx="182">
                  <c:v>-0.50605316778363263</c:v>
                </c:pt>
                <c:pt idx="183">
                  <c:v>-0.10966067707131245</c:v>
                </c:pt>
                <c:pt idx="184">
                  <c:v>-3.0382178928848334E-2</c:v>
                </c:pt>
                <c:pt idx="185">
                  <c:v>-6.5986294861090965E-3</c:v>
                </c:pt>
                <c:pt idx="186">
                  <c:v>-6.5986294861090965E-3</c:v>
                </c:pt>
                <c:pt idx="187">
                  <c:v>1.3292203281373154E-3</c:v>
                </c:pt>
                <c:pt idx="188">
                  <c:v>9.2570701423837273E-3</c:v>
                </c:pt>
                <c:pt idx="189">
                  <c:v>1.3292203281373154E-3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WIBOR1Y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Sheet1!$T$2:$T$197</c:f>
              <c:numCache>
                <c:formatCode>General</c:formatCode>
                <c:ptCount val="196"/>
                <c:pt idx="12">
                  <c:v>-0.95315425105860696</c:v>
                </c:pt>
                <c:pt idx="13">
                  <c:v>-1.1846309215732409</c:v>
                </c:pt>
                <c:pt idx="14">
                  <c:v>-0.51456687534666634</c:v>
                </c:pt>
                <c:pt idx="15">
                  <c:v>-0.72776907187330431</c:v>
                </c:pt>
                <c:pt idx="16">
                  <c:v>-0.80695845915462605</c:v>
                </c:pt>
                <c:pt idx="17">
                  <c:v>-0.21608380020937518</c:v>
                </c:pt>
                <c:pt idx="18">
                  <c:v>-0.50238389268800265</c:v>
                </c:pt>
                <c:pt idx="19">
                  <c:v>-0.24044976552670461</c:v>
                </c:pt>
                <c:pt idx="20">
                  <c:v>-0.7338605632026366</c:v>
                </c:pt>
                <c:pt idx="21">
                  <c:v>-0.70340310655597482</c:v>
                </c:pt>
                <c:pt idx="22">
                  <c:v>-0.39882854008935031</c:v>
                </c:pt>
                <c:pt idx="23">
                  <c:v>-0.7338605632026366</c:v>
                </c:pt>
                <c:pt idx="24">
                  <c:v>-0.27090722217336749</c:v>
                </c:pt>
                <c:pt idx="25">
                  <c:v>-0.29527318749069803</c:v>
                </c:pt>
                <c:pt idx="26">
                  <c:v>-0.20390081755071043</c:v>
                </c:pt>
                <c:pt idx="27">
                  <c:v>-5.1613534317398194E-2</c:v>
                </c:pt>
                <c:pt idx="28">
                  <c:v>5.1941818281254104E-2</c:v>
                </c:pt>
                <c:pt idx="29">
                  <c:v>-0.20390081755071043</c:v>
                </c:pt>
                <c:pt idx="30">
                  <c:v>-0.3500966094546904</c:v>
                </c:pt>
                <c:pt idx="31">
                  <c:v>-0.2587242395147028</c:v>
                </c:pt>
                <c:pt idx="32">
                  <c:v>-0.3379136267960251</c:v>
                </c:pt>
                <c:pt idx="33">
                  <c:v>-0.45974345338267503</c:v>
                </c:pt>
                <c:pt idx="34">
                  <c:v>-0.52065836667599974</c:v>
                </c:pt>
                <c:pt idx="35">
                  <c:v>-0.56939029731065971</c:v>
                </c:pt>
                <c:pt idx="36">
                  <c:v>-0.5023838926880021</c:v>
                </c:pt>
                <c:pt idx="37">
                  <c:v>-0.61203073661598728</c:v>
                </c:pt>
                <c:pt idx="38">
                  <c:v>-0.4231945054066798</c:v>
                </c:pt>
                <c:pt idx="39">
                  <c:v>-0.45365196205334213</c:v>
                </c:pt>
                <c:pt idx="40">
                  <c:v>-0.54502433199332978</c:v>
                </c:pt>
                <c:pt idx="41">
                  <c:v>-0.35009660945468984</c:v>
                </c:pt>
                <c:pt idx="42">
                  <c:v>-0.36227959211335509</c:v>
                </c:pt>
                <c:pt idx="43">
                  <c:v>-0.37446257477201983</c:v>
                </c:pt>
                <c:pt idx="44">
                  <c:v>-0.27699871350269989</c:v>
                </c:pt>
                <c:pt idx="45">
                  <c:v>0.3016929627838863</c:v>
                </c:pt>
                <c:pt idx="46">
                  <c:v>0.41133980671187148</c:v>
                </c:pt>
                <c:pt idx="47">
                  <c:v>0.10676524024524697</c:v>
                </c:pt>
                <c:pt idx="48">
                  <c:v>7.630778359858463E-2</c:v>
                </c:pt>
                <c:pt idx="49">
                  <c:v>0.15549717087990694</c:v>
                </c:pt>
                <c:pt idx="50">
                  <c:v>0.16158866220923929</c:v>
                </c:pt>
                <c:pt idx="51">
                  <c:v>0.56971858127451613</c:v>
                </c:pt>
                <c:pt idx="52">
                  <c:v>0.75246332115449066</c:v>
                </c:pt>
                <c:pt idx="53">
                  <c:v>0.79510376045981834</c:v>
                </c:pt>
                <c:pt idx="54">
                  <c:v>0.70982288184916298</c:v>
                </c:pt>
                <c:pt idx="55">
                  <c:v>0.71591437317849593</c:v>
                </c:pt>
                <c:pt idx="56">
                  <c:v>0.19204611885590164</c:v>
                </c:pt>
                <c:pt idx="57">
                  <c:v>0.11894822290391167</c:v>
                </c:pt>
                <c:pt idx="58">
                  <c:v>3.3667344293257018E-2</c:v>
                </c:pt>
                <c:pt idx="59">
                  <c:v>-0.17344336090404755</c:v>
                </c:pt>
                <c:pt idx="60">
                  <c:v>-0.20999230888004281</c:v>
                </c:pt>
                <c:pt idx="61">
                  <c:v>-0.60593924528665433</c:v>
                </c:pt>
                <c:pt idx="62">
                  <c:v>-0.77650100250796428</c:v>
                </c:pt>
                <c:pt idx="63">
                  <c:v>-0.57548178863999211</c:v>
                </c:pt>
                <c:pt idx="64">
                  <c:v>-0.3379136267960251</c:v>
                </c:pt>
                <c:pt idx="65">
                  <c:v>-0.76431801984929959</c:v>
                </c:pt>
                <c:pt idx="66">
                  <c:v>-0.49020091002933736</c:v>
                </c:pt>
                <c:pt idx="67">
                  <c:v>-0.49020091002933736</c:v>
                </c:pt>
                <c:pt idx="68">
                  <c:v>-0.60593924528665433</c:v>
                </c:pt>
                <c:pt idx="69">
                  <c:v>-0.11861993894005524</c:v>
                </c:pt>
                <c:pt idx="70">
                  <c:v>-3.943055165873293E-2</c:v>
                </c:pt>
                <c:pt idx="71">
                  <c:v>-0.15516888691605049</c:v>
                </c:pt>
                <c:pt idx="72">
                  <c:v>-0.29527318749069748</c:v>
                </c:pt>
                <c:pt idx="73">
                  <c:v>-0.45974345338267503</c:v>
                </c:pt>
                <c:pt idx="74">
                  <c:v>-0.26481573084403515</c:v>
                </c:pt>
                <c:pt idx="75">
                  <c:v>-9.4253973622725251E-2</c:v>
                </c:pt>
                <c:pt idx="76">
                  <c:v>-4.5522042988065295E-2</c:v>
                </c:pt>
                <c:pt idx="77">
                  <c:v>0.21641208417323163</c:v>
                </c:pt>
                <c:pt idx="78">
                  <c:v>0.11894822290391167</c:v>
                </c:pt>
                <c:pt idx="79">
                  <c:v>0.14940567955057402</c:v>
                </c:pt>
                <c:pt idx="80">
                  <c:v>0.23468655816122927</c:v>
                </c:pt>
                <c:pt idx="81">
                  <c:v>0.15549717087990694</c:v>
                </c:pt>
                <c:pt idx="82">
                  <c:v>0.10676524024524697</c:v>
                </c:pt>
                <c:pt idx="83">
                  <c:v>9.4582257586581703E-2</c:v>
                </c:pt>
                <c:pt idx="84">
                  <c:v>5.1941818281254638E-2</c:v>
                </c:pt>
                <c:pt idx="85">
                  <c:v>0.13113120556257696</c:v>
                </c:pt>
                <c:pt idx="86">
                  <c:v>0.16768015353857166</c:v>
                </c:pt>
                <c:pt idx="87">
                  <c:v>0.24077804949056159</c:v>
                </c:pt>
                <c:pt idx="88">
                  <c:v>0.13113120556257696</c:v>
                </c:pt>
                <c:pt idx="89">
                  <c:v>0.32605892810121623</c:v>
                </c:pt>
                <c:pt idx="90">
                  <c:v>0.24686954081989398</c:v>
                </c:pt>
                <c:pt idx="91">
                  <c:v>0.3747908587358762</c:v>
                </c:pt>
                <c:pt idx="92">
                  <c:v>0.21032059284389926</c:v>
                </c:pt>
                <c:pt idx="93">
                  <c:v>0.27732699746655631</c:v>
                </c:pt>
                <c:pt idx="94">
                  <c:v>0.56362708994518373</c:v>
                </c:pt>
                <c:pt idx="95">
                  <c:v>0.51489515931052376</c:v>
                </c:pt>
                <c:pt idx="96">
                  <c:v>0.39915682405320618</c:v>
                </c:pt>
                <c:pt idx="97">
                  <c:v>0.46616322867586374</c:v>
                </c:pt>
                <c:pt idx="98">
                  <c:v>0.45398024601719855</c:v>
                </c:pt>
                <c:pt idx="99">
                  <c:v>0.32605892810121623</c:v>
                </c:pt>
                <c:pt idx="100">
                  <c:v>0.36260787607721146</c:v>
                </c:pt>
                <c:pt idx="101">
                  <c:v>0.49052919399319378</c:v>
                </c:pt>
                <c:pt idx="102">
                  <c:v>0.27732699746655631</c:v>
                </c:pt>
                <c:pt idx="103">
                  <c:v>0.1798631361972369</c:v>
                </c:pt>
                <c:pt idx="104">
                  <c:v>0.20422910151456689</c:v>
                </c:pt>
                <c:pt idx="105">
                  <c:v>0.33824191075988147</c:v>
                </c:pt>
                <c:pt idx="106">
                  <c:v>0.1859546275265693</c:v>
                </c:pt>
                <c:pt idx="107">
                  <c:v>-7.5979499634727637E-2</c:v>
                </c:pt>
                <c:pt idx="108">
                  <c:v>-0.2526327481853699</c:v>
                </c:pt>
                <c:pt idx="109">
                  <c:v>-2.115607767073531E-2</c:v>
                </c:pt>
                <c:pt idx="110">
                  <c:v>-2.7247569000068209E-2</c:v>
                </c:pt>
                <c:pt idx="111">
                  <c:v>0.3077844541132192</c:v>
                </c:pt>
                <c:pt idx="112">
                  <c:v>0.56362708994518373</c:v>
                </c:pt>
                <c:pt idx="113">
                  <c:v>0.43570577202920147</c:v>
                </c:pt>
                <c:pt idx="114">
                  <c:v>0.41133980671187148</c:v>
                </c:pt>
                <c:pt idx="115">
                  <c:v>0.3869738413945415</c:v>
                </c:pt>
                <c:pt idx="116">
                  <c:v>0.3869738413945415</c:v>
                </c:pt>
                <c:pt idx="117">
                  <c:v>0.3808823500652091</c:v>
                </c:pt>
                <c:pt idx="118">
                  <c:v>0.3808823500652091</c:v>
                </c:pt>
                <c:pt idx="119">
                  <c:v>0.41133980671187148</c:v>
                </c:pt>
                <c:pt idx="120">
                  <c:v>0.39306533272387384</c:v>
                </c:pt>
                <c:pt idx="121">
                  <c:v>0.36260787607721146</c:v>
                </c:pt>
                <c:pt idx="122">
                  <c:v>0.33824191075988147</c:v>
                </c:pt>
                <c:pt idx="123">
                  <c:v>0.24686954081989398</c:v>
                </c:pt>
                <c:pt idx="124">
                  <c:v>0.24077804949056159</c:v>
                </c:pt>
                <c:pt idx="125">
                  <c:v>0.24077804949056159</c:v>
                </c:pt>
                <c:pt idx="126">
                  <c:v>0.22859506683189687</c:v>
                </c:pt>
                <c:pt idx="127">
                  <c:v>0.23468655816122927</c:v>
                </c:pt>
                <c:pt idx="128">
                  <c:v>0.24686954081989398</c:v>
                </c:pt>
                <c:pt idx="129">
                  <c:v>0.24686954081989398</c:v>
                </c:pt>
                <c:pt idx="130">
                  <c:v>0.27123550613722397</c:v>
                </c:pt>
                <c:pt idx="131">
                  <c:v>0.31387594544255148</c:v>
                </c:pt>
                <c:pt idx="132">
                  <c:v>0.39306533272387384</c:v>
                </c:pt>
                <c:pt idx="133">
                  <c:v>0.26514401480789157</c:v>
                </c:pt>
                <c:pt idx="134">
                  <c:v>0.28341848879588921</c:v>
                </c:pt>
                <c:pt idx="135">
                  <c:v>0.33824191075988147</c:v>
                </c:pt>
                <c:pt idx="136">
                  <c:v>0.24686954081989398</c:v>
                </c:pt>
                <c:pt idx="137">
                  <c:v>0.14940567955057402</c:v>
                </c:pt>
                <c:pt idx="138">
                  <c:v>-2.8816036827382274E-3</c:v>
                </c:pt>
                <c:pt idx="139">
                  <c:v>1.5392870305259395E-2</c:v>
                </c:pt>
                <c:pt idx="140">
                  <c:v>1.5392870305259395E-2</c:v>
                </c:pt>
                <c:pt idx="141">
                  <c:v>5.1941818281254638E-2</c:v>
                </c:pt>
                <c:pt idx="142">
                  <c:v>7.0216292269251732E-2</c:v>
                </c:pt>
                <c:pt idx="143">
                  <c:v>8.8490766257249345E-2</c:v>
                </c:pt>
                <c:pt idx="144">
                  <c:v>8.8490766257249345E-2</c:v>
                </c:pt>
                <c:pt idx="145">
                  <c:v>7.630778359858463E-2</c:v>
                </c:pt>
                <c:pt idx="146">
                  <c:v>6.412480093991936E-2</c:v>
                </c:pt>
                <c:pt idx="147">
                  <c:v>7.630778359858463E-2</c:v>
                </c:pt>
                <c:pt idx="148">
                  <c:v>0.173771644867904</c:v>
                </c:pt>
                <c:pt idx="149">
                  <c:v>2.7575852963924657E-2</c:v>
                </c:pt>
                <c:pt idx="150">
                  <c:v>2.7575852963924657E-2</c:v>
                </c:pt>
                <c:pt idx="151">
                  <c:v>-5.1613534317398194E-2</c:v>
                </c:pt>
                <c:pt idx="152">
                  <c:v>-9.4253973622725251E-2</c:v>
                </c:pt>
                <c:pt idx="153">
                  <c:v>-0.23435827419737279</c:v>
                </c:pt>
                <c:pt idx="154">
                  <c:v>-0.40492003141868221</c:v>
                </c:pt>
                <c:pt idx="155">
                  <c:v>-0.53284134933466465</c:v>
                </c:pt>
                <c:pt idx="156">
                  <c:v>-0.48410941870000479</c:v>
                </c:pt>
                <c:pt idx="157">
                  <c:v>-0.45974345338267475</c:v>
                </c:pt>
                <c:pt idx="158">
                  <c:v>-0.43537748806534476</c:v>
                </c:pt>
                <c:pt idx="159">
                  <c:v>-0.35618810078402247</c:v>
                </c:pt>
                <c:pt idx="160">
                  <c:v>-0.58157327996932462</c:v>
                </c:pt>
                <c:pt idx="161">
                  <c:v>-0.39273704876001742</c:v>
                </c:pt>
                <c:pt idx="162">
                  <c:v>-0.22217529153870755</c:v>
                </c:pt>
                <c:pt idx="163">
                  <c:v>-5.1613534317397923E-2</c:v>
                </c:pt>
                <c:pt idx="164">
                  <c:v>-6.3796516976062909E-2</c:v>
                </c:pt>
                <c:pt idx="165">
                  <c:v>-6.3796516976062909E-2</c:v>
                </c:pt>
                <c:pt idx="166">
                  <c:v>-6.3796516976062909E-2</c:v>
                </c:pt>
                <c:pt idx="167">
                  <c:v>-6.3796516976062909E-2</c:v>
                </c:pt>
                <c:pt idx="168">
                  <c:v>-5.7705025646730558E-2</c:v>
                </c:pt>
                <c:pt idx="169">
                  <c:v>-4.5522042988065559E-2</c:v>
                </c:pt>
                <c:pt idx="170">
                  <c:v>-3.943055165873293E-2</c:v>
                </c:pt>
                <c:pt idx="171">
                  <c:v>-3.943055165873293E-2</c:v>
                </c:pt>
                <c:pt idx="172">
                  <c:v>-3.3339060329400566E-2</c:v>
                </c:pt>
                <c:pt idx="173">
                  <c:v>-6.988800830539528E-2</c:v>
                </c:pt>
                <c:pt idx="174">
                  <c:v>-7.5979499634727901E-2</c:v>
                </c:pt>
                <c:pt idx="175">
                  <c:v>-0.14298590425738522</c:v>
                </c:pt>
                <c:pt idx="176">
                  <c:v>-0.38055406610135245</c:v>
                </c:pt>
                <c:pt idx="177">
                  <c:v>-0.55720731465199469</c:v>
                </c:pt>
                <c:pt idx="178">
                  <c:v>-0.19780932622137784</c:v>
                </c:pt>
                <c:pt idx="179">
                  <c:v>-0.19171783489204519</c:v>
                </c:pt>
                <c:pt idx="180">
                  <c:v>-0.23435827419737262</c:v>
                </c:pt>
                <c:pt idx="181">
                  <c:v>-0.3440051181253575</c:v>
                </c:pt>
                <c:pt idx="182">
                  <c:v>-0.41101152274801495</c:v>
                </c:pt>
                <c:pt idx="183">
                  <c:v>-0.1064369562813904</c:v>
                </c:pt>
                <c:pt idx="184">
                  <c:v>-3.3339060329400434E-2</c:v>
                </c:pt>
                <c:pt idx="185">
                  <c:v>-2.1156077670735445E-2</c:v>
                </c:pt>
                <c:pt idx="186">
                  <c:v>-1.5064586341402947E-2</c:v>
                </c:pt>
                <c:pt idx="187">
                  <c:v>-1.5064586341402947E-2</c:v>
                </c:pt>
                <c:pt idx="188">
                  <c:v>-8.9730950120704527E-3</c:v>
                </c:pt>
                <c:pt idx="189">
                  <c:v>-1.5064586341402947E-2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79296"/>
        <c:axId val="316899344"/>
      </c:lineChart>
      <c:catAx>
        <c:axId val="2008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99344"/>
        <c:crosses val="autoZero"/>
        <c:auto val="1"/>
        <c:lblAlgn val="ctr"/>
        <c:lblOffset val="100"/>
        <c:noMultiLvlLbl val="0"/>
      </c:catAx>
      <c:valAx>
        <c:axId val="3168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WIBOR1M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Sheet1!$H$2:$H$194</c:f>
              <c:numCache>
                <c:formatCode>General</c:formatCode>
                <c:ptCount val="193"/>
                <c:pt idx="0">
                  <c:v>0.91000000000000014</c:v>
                </c:pt>
                <c:pt idx="1">
                  <c:v>0.76999999999999957</c:v>
                </c:pt>
                <c:pt idx="2">
                  <c:v>0.60000000000000142</c:v>
                </c:pt>
                <c:pt idx="3">
                  <c:v>0.69999999999999929</c:v>
                </c:pt>
                <c:pt idx="4">
                  <c:v>0.53000000000000114</c:v>
                </c:pt>
                <c:pt idx="5">
                  <c:v>0.55000000000000071</c:v>
                </c:pt>
                <c:pt idx="6">
                  <c:v>0.51000000000000156</c:v>
                </c:pt>
                <c:pt idx="7">
                  <c:v>0.48000000000000043</c:v>
                </c:pt>
                <c:pt idx="8">
                  <c:v>0.35999999999999943</c:v>
                </c:pt>
                <c:pt idx="9">
                  <c:v>0.60000000000000142</c:v>
                </c:pt>
                <c:pt idx="10">
                  <c:v>0.75</c:v>
                </c:pt>
                <c:pt idx="11">
                  <c:v>0.53999999999999915</c:v>
                </c:pt>
                <c:pt idx="12">
                  <c:v>0.39000000000000057</c:v>
                </c:pt>
                <c:pt idx="13">
                  <c:v>1.9999999999999574E-2</c:v>
                </c:pt>
                <c:pt idx="14">
                  <c:v>0.41000000000000014</c:v>
                </c:pt>
                <c:pt idx="15">
                  <c:v>0.44999999999999929</c:v>
                </c:pt>
                <c:pt idx="16">
                  <c:v>0.5</c:v>
                </c:pt>
                <c:pt idx="17">
                  <c:v>0.55000000000000071</c:v>
                </c:pt>
                <c:pt idx="18">
                  <c:v>0.25999999999999979</c:v>
                </c:pt>
                <c:pt idx="19">
                  <c:v>0.78999999999999915</c:v>
                </c:pt>
                <c:pt idx="20">
                  <c:v>0.52999999999999936</c:v>
                </c:pt>
                <c:pt idx="21">
                  <c:v>1.33</c:v>
                </c:pt>
                <c:pt idx="22">
                  <c:v>0.97000000000000064</c:v>
                </c:pt>
                <c:pt idx="23">
                  <c:v>0.58000000000000007</c:v>
                </c:pt>
                <c:pt idx="24">
                  <c:v>1.4399999999999995</c:v>
                </c:pt>
                <c:pt idx="25">
                  <c:v>0.39000000000000057</c:v>
                </c:pt>
                <c:pt idx="26">
                  <c:v>0.58000000000000007</c:v>
                </c:pt>
                <c:pt idx="27">
                  <c:v>0.69999999999999929</c:v>
                </c:pt>
                <c:pt idx="28">
                  <c:v>0.74000000000000021</c:v>
                </c:pt>
                <c:pt idx="29">
                  <c:v>0.75999999999999979</c:v>
                </c:pt>
                <c:pt idx="30">
                  <c:v>0.38000000000000078</c:v>
                </c:pt>
                <c:pt idx="31">
                  <c:v>0.42999999999999972</c:v>
                </c:pt>
                <c:pt idx="32">
                  <c:v>0.33000000000000007</c:v>
                </c:pt>
                <c:pt idx="33">
                  <c:v>0.17999999999999972</c:v>
                </c:pt>
                <c:pt idx="34">
                  <c:v>0.21999999999999975</c:v>
                </c:pt>
                <c:pt idx="35">
                  <c:v>0.23000000000000043</c:v>
                </c:pt>
                <c:pt idx="36">
                  <c:v>0.13999999999999968</c:v>
                </c:pt>
                <c:pt idx="37">
                  <c:v>-0.13999999999999968</c:v>
                </c:pt>
                <c:pt idx="38">
                  <c:v>0.15000000000000036</c:v>
                </c:pt>
                <c:pt idx="39">
                  <c:v>8.0000000000000071E-2</c:v>
                </c:pt>
                <c:pt idx="40">
                  <c:v>9.9999999999999645E-2</c:v>
                </c:pt>
                <c:pt idx="41">
                  <c:v>7.0000000000000284E-2</c:v>
                </c:pt>
                <c:pt idx="42">
                  <c:v>7.0000000000000284E-2</c:v>
                </c:pt>
                <c:pt idx="43">
                  <c:v>5.9999999999999609E-2</c:v>
                </c:pt>
                <c:pt idx="44">
                  <c:v>0</c:v>
                </c:pt>
                <c:pt idx="45">
                  <c:v>0.33999999999999986</c:v>
                </c:pt>
                <c:pt idx="46">
                  <c:v>0.29000000000000004</c:v>
                </c:pt>
                <c:pt idx="47">
                  <c:v>0.16000000000000014</c:v>
                </c:pt>
                <c:pt idx="48">
                  <c:v>0.13999999999999968</c:v>
                </c:pt>
                <c:pt idx="49">
                  <c:v>0.12999999999999989</c:v>
                </c:pt>
                <c:pt idx="50">
                  <c:v>0.13999999999999968</c:v>
                </c:pt>
                <c:pt idx="51">
                  <c:v>0.44000000000000039</c:v>
                </c:pt>
                <c:pt idx="52">
                  <c:v>0.45000000000000018</c:v>
                </c:pt>
                <c:pt idx="53">
                  <c:v>0.5</c:v>
                </c:pt>
                <c:pt idx="54">
                  <c:v>0.40000000000000036</c:v>
                </c:pt>
                <c:pt idx="55">
                  <c:v>0.66000000000000014</c:v>
                </c:pt>
                <c:pt idx="56">
                  <c:v>0.20000000000000018</c:v>
                </c:pt>
                <c:pt idx="57">
                  <c:v>0.16000000000000014</c:v>
                </c:pt>
                <c:pt idx="58">
                  <c:v>0.20999999999999996</c:v>
                </c:pt>
                <c:pt idx="59">
                  <c:v>0.16000000000000014</c:v>
                </c:pt>
                <c:pt idx="60">
                  <c:v>0.11000000000000032</c:v>
                </c:pt>
                <c:pt idx="61">
                  <c:v>-4.9999999999999822E-2</c:v>
                </c:pt>
                <c:pt idx="62">
                  <c:v>-0.36000000000000032</c:v>
                </c:pt>
                <c:pt idx="63">
                  <c:v>-0.40000000000000036</c:v>
                </c:pt>
                <c:pt idx="64">
                  <c:v>4.0000000000000036E-2</c:v>
                </c:pt>
                <c:pt idx="65">
                  <c:v>-0.41999999999999993</c:v>
                </c:pt>
                <c:pt idx="66">
                  <c:v>-0.20999999999999996</c:v>
                </c:pt>
                <c:pt idx="67">
                  <c:v>-0.32000000000000028</c:v>
                </c:pt>
                <c:pt idx="68">
                  <c:v>-0.40000000000000036</c:v>
                </c:pt>
                <c:pt idx="69">
                  <c:v>0.12000000000000011</c:v>
                </c:pt>
                <c:pt idx="70">
                  <c:v>9.9999999999999645E-2</c:v>
                </c:pt>
                <c:pt idx="71">
                  <c:v>9.9999999999999645E-2</c:v>
                </c:pt>
                <c:pt idx="72">
                  <c:v>-9.9999999999999645E-2</c:v>
                </c:pt>
                <c:pt idx="73">
                  <c:v>-0.28000000000000025</c:v>
                </c:pt>
                <c:pt idx="74">
                  <c:v>-9.9999999999999645E-2</c:v>
                </c:pt>
                <c:pt idx="75">
                  <c:v>0.12000000000000011</c:v>
                </c:pt>
                <c:pt idx="76">
                  <c:v>0.11000000000000032</c:v>
                </c:pt>
                <c:pt idx="77">
                  <c:v>0.12000000000000011</c:v>
                </c:pt>
                <c:pt idx="78">
                  <c:v>0.12000000000000011</c:v>
                </c:pt>
                <c:pt idx="79">
                  <c:v>0.12000000000000011</c:v>
                </c:pt>
                <c:pt idx="80">
                  <c:v>0.12999999999999989</c:v>
                </c:pt>
                <c:pt idx="81">
                  <c:v>0.12999999999999989</c:v>
                </c:pt>
                <c:pt idx="82">
                  <c:v>0.12999999999999989</c:v>
                </c:pt>
                <c:pt idx="83">
                  <c:v>0.12000000000000011</c:v>
                </c:pt>
                <c:pt idx="84">
                  <c:v>0.12999999999999989</c:v>
                </c:pt>
                <c:pt idx="85">
                  <c:v>0.12000000000000011</c:v>
                </c:pt>
                <c:pt idx="86">
                  <c:v>0.15000000000000036</c:v>
                </c:pt>
                <c:pt idx="87">
                  <c:v>0.38999999999999968</c:v>
                </c:pt>
                <c:pt idx="88">
                  <c:v>0.15000000000000036</c:v>
                </c:pt>
                <c:pt idx="89">
                  <c:v>0.38999999999999968</c:v>
                </c:pt>
                <c:pt idx="90">
                  <c:v>0.19000000000000039</c:v>
                </c:pt>
                <c:pt idx="91">
                  <c:v>0.41000000000000014</c:v>
                </c:pt>
                <c:pt idx="92">
                  <c:v>0.20000000000000018</c:v>
                </c:pt>
                <c:pt idx="93">
                  <c:v>0.26999999999999957</c:v>
                </c:pt>
                <c:pt idx="94">
                  <c:v>0.73000000000000043</c:v>
                </c:pt>
                <c:pt idx="95">
                  <c:v>0.57000000000000028</c:v>
                </c:pt>
                <c:pt idx="96">
                  <c:v>0.44000000000000039</c:v>
                </c:pt>
                <c:pt idx="97">
                  <c:v>0.46999999999999975</c:v>
                </c:pt>
                <c:pt idx="98">
                  <c:v>0.5</c:v>
                </c:pt>
                <c:pt idx="99">
                  <c:v>0.41999999999999993</c:v>
                </c:pt>
                <c:pt idx="100">
                  <c:v>0.45999999999999996</c:v>
                </c:pt>
                <c:pt idx="101">
                  <c:v>0.54</c:v>
                </c:pt>
                <c:pt idx="102">
                  <c:v>0.24000000000000021</c:v>
                </c:pt>
                <c:pt idx="103">
                  <c:v>0.25</c:v>
                </c:pt>
                <c:pt idx="104">
                  <c:v>0.41999999999999993</c:v>
                </c:pt>
                <c:pt idx="105">
                  <c:v>0.54999999999999982</c:v>
                </c:pt>
                <c:pt idx="106">
                  <c:v>0.30999999999999961</c:v>
                </c:pt>
                <c:pt idx="107">
                  <c:v>-0.13999999999999968</c:v>
                </c:pt>
                <c:pt idx="108">
                  <c:v>-0.44000000000000039</c:v>
                </c:pt>
                <c:pt idx="109">
                  <c:v>-4.9999999999999822E-2</c:v>
                </c:pt>
                <c:pt idx="110">
                  <c:v>-0.29999999999999982</c:v>
                </c:pt>
                <c:pt idx="111">
                  <c:v>-6.0000000000000053E-2</c:v>
                </c:pt>
                <c:pt idx="112">
                  <c:v>0.25999999999999979</c:v>
                </c:pt>
                <c:pt idx="113">
                  <c:v>2.9999999999999805E-2</c:v>
                </c:pt>
                <c:pt idx="114">
                  <c:v>4.9999999999999822E-2</c:v>
                </c:pt>
                <c:pt idx="115">
                  <c:v>2.0000000000000018E-2</c:v>
                </c:pt>
                <c:pt idx="116">
                  <c:v>2.9999999999999805E-2</c:v>
                </c:pt>
                <c:pt idx="117">
                  <c:v>2.0000000000000018E-2</c:v>
                </c:pt>
                <c:pt idx="118">
                  <c:v>4.0000000000000036E-2</c:v>
                </c:pt>
                <c:pt idx="119">
                  <c:v>0.25999999999999979</c:v>
                </c:pt>
                <c:pt idx="120">
                  <c:v>0.12000000000000011</c:v>
                </c:pt>
                <c:pt idx="121">
                  <c:v>0.12999999999999989</c:v>
                </c:pt>
                <c:pt idx="122">
                  <c:v>0.12999999999999989</c:v>
                </c:pt>
                <c:pt idx="123">
                  <c:v>0.10999999999999988</c:v>
                </c:pt>
                <c:pt idx="124">
                  <c:v>0.12000000000000011</c:v>
                </c:pt>
                <c:pt idx="125">
                  <c:v>0.14000000000000012</c:v>
                </c:pt>
                <c:pt idx="126">
                  <c:v>0.10000000000000009</c:v>
                </c:pt>
                <c:pt idx="127">
                  <c:v>0.10000000000000009</c:v>
                </c:pt>
                <c:pt idx="128">
                  <c:v>0.10999999999999988</c:v>
                </c:pt>
                <c:pt idx="129">
                  <c:v>0.12000000000000011</c:v>
                </c:pt>
                <c:pt idx="130">
                  <c:v>0.10999999999999988</c:v>
                </c:pt>
                <c:pt idx="131">
                  <c:v>0.16000000000000014</c:v>
                </c:pt>
                <c:pt idx="132">
                  <c:v>0.35000000000000009</c:v>
                </c:pt>
                <c:pt idx="133">
                  <c:v>0.14000000000000012</c:v>
                </c:pt>
                <c:pt idx="134">
                  <c:v>0.16999999999999993</c:v>
                </c:pt>
                <c:pt idx="135">
                  <c:v>0.34999999999999964</c:v>
                </c:pt>
                <c:pt idx="136">
                  <c:v>0.36000000000000032</c:v>
                </c:pt>
                <c:pt idx="137">
                  <c:v>0.37000000000000011</c:v>
                </c:pt>
                <c:pt idx="138">
                  <c:v>0.12000000000000011</c:v>
                </c:pt>
                <c:pt idx="139">
                  <c:v>0.11000000000000032</c:v>
                </c:pt>
                <c:pt idx="140">
                  <c:v>0.13999999999999968</c:v>
                </c:pt>
                <c:pt idx="141">
                  <c:v>0.20999999999999996</c:v>
                </c:pt>
                <c:pt idx="142">
                  <c:v>0.25</c:v>
                </c:pt>
                <c:pt idx="143">
                  <c:v>0.26999999999999957</c:v>
                </c:pt>
                <c:pt idx="144">
                  <c:v>0.25</c:v>
                </c:pt>
                <c:pt idx="145">
                  <c:v>0.24000000000000021</c:v>
                </c:pt>
                <c:pt idx="146">
                  <c:v>0.21999999999999975</c:v>
                </c:pt>
                <c:pt idx="147">
                  <c:v>0.21999999999999975</c:v>
                </c:pt>
                <c:pt idx="148">
                  <c:v>0.41999999999999993</c:v>
                </c:pt>
                <c:pt idx="149">
                  <c:v>0.16000000000000014</c:v>
                </c:pt>
                <c:pt idx="150">
                  <c:v>0.16000000000000014</c:v>
                </c:pt>
                <c:pt idx="151">
                  <c:v>0.15000000000000036</c:v>
                </c:pt>
                <c:pt idx="152">
                  <c:v>0.15000000000000036</c:v>
                </c:pt>
                <c:pt idx="153">
                  <c:v>1.9999999999999574E-2</c:v>
                </c:pt>
                <c:pt idx="154">
                  <c:v>-0.24000000000000021</c:v>
                </c:pt>
                <c:pt idx="155">
                  <c:v>-0.29000000000000004</c:v>
                </c:pt>
                <c:pt idx="156">
                  <c:v>-0.21999999999999975</c:v>
                </c:pt>
                <c:pt idx="157">
                  <c:v>-0.20000000000000018</c:v>
                </c:pt>
                <c:pt idx="158">
                  <c:v>-0.35999999999999988</c:v>
                </c:pt>
                <c:pt idx="159">
                  <c:v>0</c:v>
                </c:pt>
                <c:pt idx="160">
                  <c:v>-0.24000000000000021</c:v>
                </c:pt>
                <c:pt idx="161">
                  <c:v>-0.2200000000000002</c:v>
                </c:pt>
                <c:pt idx="162">
                  <c:v>-0.12000000000000011</c:v>
                </c:pt>
                <c:pt idx="163">
                  <c:v>0.10999999999999988</c:v>
                </c:pt>
                <c:pt idx="164">
                  <c:v>8.9999999999999858E-2</c:v>
                </c:pt>
                <c:pt idx="165">
                  <c:v>0.10000000000000009</c:v>
                </c:pt>
                <c:pt idx="166">
                  <c:v>0.10000000000000009</c:v>
                </c:pt>
                <c:pt idx="167">
                  <c:v>0.10999999999999988</c:v>
                </c:pt>
                <c:pt idx="168">
                  <c:v>0.10999999999999988</c:v>
                </c:pt>
                <c:pt idx="169">
                  <c:v>0.10999999999999988</c:v>
                </c:pt>
                <c:pt idx="170">
                  <c:v>0.10999999999999988</c:v>
                </c:pt>
                <c:pt idx="171">
                  <c:v>0.12000000000000011</c:v>
                </c:pt>
                <c:pt idx="172">
                  <c:v>0.12000000000000011</c:v>
                </c:pt>
                <c:pt idx="173">
                  <c:v>0.10999999999999988</c:v>
                </c:pt>
                <c:pt idx="174">
                  <c:v>0.10000000000000009</c:v>
                </c:pt>
                <c:pt idx="175">
                  <c:v>8.9999999999999858E-2</c:v>
                </c:pt>
                <c:pt idx="176">
                  <c:v>-0.10000000000000009</c:v>
                </c:pt>
                <c:pt idx="177">
                  <c:v>-0.5</c:v>
                </c:pt>
                <c:pt idx="178">
                  <c:v>8.0000000000000071E-2</c:v>
                </c:pt>
                <c:pt idx="179">
                  <c:v>8.0000000000000071E-2</c:v>
                </c:pt>
                <c:pt idx="180">
                  <c:v>9.9999999999997868E-3</c:v>
                </c:pt>
                <c:pt idx="181">
                  <c:v>-0.1100000000000001</c:v>
                </c:pt>
                <c:pt idx="182">
                  <c:v>-0.3600000000000001</c:v>
                </c:pt>
                <c:pt idx="183">
                  <c:v>0.12999999999999989</c:v>
                </c:pt>
                <c:pt idx="184">
                  <c:v>0.14999999999999991</c:v>
                </c:pt>
                <c:pt idx="185">
                  <c:v>0.15999999999999992</c:v>
                </c:pt>
                <c:pt idx="186">
                  <c:v>0.15999999999999992</c:v>
                </c:pt>
                <c:pt idx="187">
                  <c:v>0.15999999999999992</c:v>
                </c:pt>
                <c:pt idx="188">
                  <c:v>0.16999999999999993</c:v>
                </c:pt>
                <c:pt idx="189">
                  <c:v>0.16999999999999993</c:v>
                </c:pt>
                <c:pt idx="190">
                  <c:v>0.20152631578947358</c:v>
                </c:pt>
                <c:pt idx="191">
                  <c:v>0.25364072321937065</c:v>
                </c:pt>
                <c:pt idx="192">
                  <c:v>0.1484431137724552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WIBOR3M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Sheet1!$I$2:$I$194</c:f>
              <c:numCache>
                <c:formatCode>General</c:formatCode>
                <c:ptCount val="193"/>
                <c:pt idx="0">
                  <c:v>0.83999999999999986</c:v>
                </c:pt>
                <c:pt idx="1">
                  <c:v>1.0899999999999999</c:v>
                </c:pt>
                <c:pt idx="2">
                  <c:v>0.78000000000000114</c:v>
                </c:pt>
                <c:pt idx="3">
                  <c:v>1.0199999999999996</c:v>
                </c:pt>
                <c:pt idx="4">
                  <c:v>0.92000000000000171</c:v>
                </c:pt>
                <c:pt idx="5">
                  <c:v>1.1000000000000014</c:v>
                </c:pt>
                <c:pt idx="6">
                  <c:v>1.0399999999999991</c:v>
                </c:pt>
                <c:pt idx="7">
                  <c:v>0.62999999999999901</c:v>
                </c:pt>
                <c:pt idx="8">
                  <c:v>0.51000000000000156</c:v>
                </c:pt>
                <c:pt idx="9">
                  <c:v>0.82000000000000028</c:v>
                </c:pt>
                <c:pt idx="10">
                  <c:v>0.78000000000000114</c:v>
                </c:pt>
                <c:pt idx="11">
                  <c:v>0.44999999999999929</c:v>
                </c:pt>
                <c:pt idx="12">
                  <c:v>-0.12999999999999901</c:v>
                </c:pt>
                <c:pt idx="13">
                  <c:v>-0.71000000000000085</c:v>
                </c:pt>
                <c:pt idx="14">
                  <c:v>0.37000000000000099</c:v>
                </c:pt>
                <c:pt idx="15">
                  <c:v>0.14999999999999858</c:v>
                </c:pt>
                <c:pt idx="16">
                  <c:v>0.16000000000000014</c:v>
                </c:pt>
                <c:pt idx="17">
                  <c:v>0.58999999999999986</c:v>
                </c:pt>
                <c:pt idx="18">
                  <c:v>-9.9999999999997868E-3</c:v>
                </c:pt>
                <c:pt idx="19">
                  <c:v>0.67999999999999972</c:v>
                </c:pt>
                <c:pt idx="20">
                  <c:v>6.0000000000000497E-2</c:v>
                </c:pt>
                <c:pt idx="21">
                  <c:v>0.83999999999999986</c:v>
                </c:pt>
                <c:pt idx="22">
                  <c:v>0.94999999999999929</c:v>
                </c:pt>
                <c:pt idx="23">
                  <c:v>0.41000000000000014</c:v>
                </c:pt>
                <c:pt idx="24">
                  <c:v>0.64000000000000057</c:v>
                </c:pt>
                <c:pt idx="25">
                  <c:v>0.22000000000000064</c:v>
                </c:pt>
                <c:pt idx="26">
                  <c:v>0.33999999999999986</c:v>
                </c:pt>
                <c:pt idx="27">
                  <c:v>0.59999999999999964</c:v>
                </c:pt>
                <c:pt idx="28">
                  <c:v>0.59999999999999964</c:v>
                </c:pt>
                <c:pt idx="29">
                  <c:v>0.47000000000000064</c:v>
                </c:pt>
                <c:pt idx="30">
                  <c:v>0.1899999999999995</c:v>
                </c:pt>
                <c:pt idx="31">
                  <c:v>0.33000000000000007</c:v>
                </c:pt>
                <c:pt idx="32">
                  <c:v>0.23000000000000043</c:v>
                </c:pt>
                <c:pt idx="33">
                  <c:v>1.9999999999999574E-2</c:v>
                </c:pt>
                <c:pt idx="34">
                  <c:v>9.9999999999997868E-3</c:v>
                </c:pt>
                <c:pt idx="35">
                  <c:v>0.12000000000000011</c:v>
                </c:pt>
                <c:pt idx="36">
                  <c:v>-3.0000000000000249E-2</c:v>
                </c:pt>
                <c:pt idx="37">
                  <c:v>-0.23000000000000043</c:v>
                </c:pt>
                <c:pt idx="38">
                  <c:v>-1.9999999999999574E-2</c:v>
                </c:pt>
                <c:pt idx="39">
                  <c:v>-5.9999999999999609E-2</c:v>
                </c:pt>
                <c:pt idx="40">
                  <c:v>-9.9999999999999645E-2</c:v>
                </c:pt>
                <c:pt idx="41">
                  <c:v>7.0000000000000284E-2</c:v>
                </c:pt>
                <c:pt idx="42">
                  <c:v>-9.9999999999997868E-3</c:v>
                </c:pt>
                <c:pt idx="43">
                  <c:v>-0.11000000000000032</c:v>
                </c:pt>
                <c:pt idx="44">
                  <c:v>-9.9999999999997868E-3</c:v>
                </c:pt>
                <c:pt idx="45">
                  <c:v>0.61000000000000032</c:v>
                </c:pt>
                <c:pt idx="46">
                  <c:v>0.58000000000000007</c:v>
                </c:pt>
                <c:pt idx="47">
                  <c:v>0.34999999999999964</c:v>
                </c:pt>
                <c:pt idx="48">
                  <c:v>0.20999999999999996</c:v>
                </c:pt>
                <c:pt idx="49">
                  <c:v>0.25</c:v>
                </c:pt>
                <c:pt idx="50">
                  <c:v>0.24000000000000021</c:v>
                </c:pt>
                <c:pt idx="51">
                  <c:v>0.59999999999999964</c:v>
                </c:pt>
                <c:pt idx="52">
                  <c:v>0.75</c:v>
                </c:pt>
                <c:pt idx="53">
                  <c:v>0.79999999999999982</c:v>
                </c:pt>
                <c:pt idx="54">
                  <c:v>0.66000000000000014</c:v>
                </c:pt>
                <c:pt idx="55">
                  <c:v>1</c:v>
                </c:pt>
                <c:pt idx="56">
                  <c:v>0.41000000000000014</c:v>
                </c:pt>
                <c:pt idx="57">
                  <c:v>0.33999999999999986</c:v>
                </c:pt>
                <c:pt idx="58">
                  <c:v>0.26999999999999957</c:v>
                </c:pt>
                <c:pt idx="59">
                  <c:v>0.13999999999999968</c:v>
                </c:pt>
                <c:pt idx="60">
                  <c:v>0.11000000000000032</c:v>
                </c:pt>
                <c:pt idx="61">
                  <c:v>-0.19000000000000039</c:v>
                </c:pt>
                <c:pt idx="62">
                  <c:v>-0.58999999999999986</c:v>
                </c:pt>
                <c:pt idx="63">
                  <c:v>-0.41000000000000014</c:v>
                </c:pt>
                <c:pt idx="64">
                  <c:v>-5.9999999999999609E-2</c:v>
                </c:pt>
                <c:pt idx="65">
                  <c:v>-0.59999999999999964</c:v>
                </c:pt>
                <c:pt idx="66">
                  <c:v>-0.33000000000000007</c:v>
                </c:pt>
                <c:pt idx="67">
                  <c:v>-0.38999999999999968</c:v>
                </c:pt>
                <c:pt idx="68">
                  <c:v>-0.5</c:v>
                </c:pt>
                <c:pt idx="69">
                  <c:v>0.12000000000000011</c:v>
                </c:pt>
                <c:pt idx="70">
                  <c:v>0.12999999999999989</c:v>
                </c:pt>
                <c:pt idx="71">
                  <c:v>9.9999999999999645E-2</c:v>
                </c:pt>
                <c:pt idx="72">
                  <c:v>-9.9999999999999645E-2</c:v>
                </c:pt>
                <c:pt idx="73">
                  <c:v>-0.33999999999999986</c:v>
                </c:pt>
                <c:pt idx="74">
                  <c:v>-8.0000000000000071E-2</c:v>
                </c:pt>
                <c:pt idx="75">
                  <c:v>0.12999999999999989</c:v>
                </c:pt>
                <c:pt idx="76">
                  <c:v>0.15000000000000036</c:v>
                </c:pt>
                <c:pt idx="77">
                  <c:v>0.20999999999999996</c:v>
                </c:pt>
                <c:pt idx="78">
                  <c:v>0.17999999999999972</c:v>
                </c:pt>
                <c:pt idx="79">
                  <c:v>0.19000000000000039</c:v>
                </c:pt>
                <c:pt idx="80">
                  <c:v>0.21999999999999975</c:v>
                </c:pt>
                <c:pt idx="81">
                  <c:v>0.20999999999999996</c:v>
                </c:pt>
                <c:pt idx="82">
                  <c:v>0.20000000000000018</c:v>
                </c:pt>
                <c:pt idx="83">
                  <c:v>0.20000000000000018</c:v>
                </c:pt>
                <c:pt idx="84">
                  <c:v>0.19000000000000039</c:v>
                </c:pt>
                <c:pt idx="85">
                  <c:v>0.21999999999999975</c:v>
                </c:pt>
                <c:pt idx="86">
                  <c:v>0.24000000000000021</c:v>
                </c:pt>
                <c:pt idx="87">
                  <c:v>0.40000000000000036</c:v>
                </c:pt>
                <c:pt idx="88">
                  <c:v>0.19000000000000039</c:v>
                </c:pt>
                <c:pt idx="89">
                  <c:v>0.45999999999999996</c:v>
                </c:pt>
                <c:pt idx="90">
                  <c:v>0.30999999999999961</c:v>
                </c:pt>
                <c:pt idx="91">
                  <c:v>0.53000000000000025</c:v>
                </c:pt>
                <c:pt idx="92">
                  <c:v>0.34999999999999964</c:v>
                </c:pt>
                <c:pt idx="93">
                  <c:v>0.45999999999999996</c:v>
                </c:pt>
                <c:pt idx="94">
                  <c:v>0.80999999999999961</c:v>
                </c:pt>
                <c:pt idx="95">
                  <c:v>0.70000000000000018</c:v>
                </c:pt>
                <c:pt idx="96">
                  <c:v>0.65000000000000036</c:v>
                </c:pt>
                <c:pt idx="97">
                  <c:v>0.69000000000000039</c:v>
                </c:pt>
                <c:pt idx="98">
                  <c:v>0.65000000000000036</c:v>
                </c:pt>
                <c:pt idx="99">
                  <c:v>0.58999999999999986</c:v>
                </c:pt>
                <c:pt idx="100">
                  <c:v>0.73000000000000043</c:v>
                </c:pt>
                <c:pt idx="101">
                  <c:v>0.90000000000000036</c:v>
                </c:pt>
                <c:pt idx="102">
                  <c:v>0.55999999999999961</c:v>
                </c:pt>
                <c:pt idx="103">
                  <c:v>0.5</c:v>
                </c:pt>
                <c:pt idx="104">
                  <c:v>0.62999999999999989</c:v>
                </c:pt>
                <c:pt idx="105">
                  <c:v>0.84999999999999964</c:v>
                </c:pt>
                <c:pt idx="106">
                  <c:v>0.55999999999999961</c:v>
                </c:pt>
                <c:pt idx="107">
                  <c:v>0.12999999999999989</c:v>
                </c:pt>
                <c:pt idx="108">
                  <c:v>-0.13999999999999968</c:v>
                </c:pt>
                <c:pt idx="109">
                  <c:v>0.25999999999999979</c:v>
                </c:pt>
                <c:pt idx="110">
                  <c:v>0.16999999999999993</c:v>
                </c:pt>
                <c:pt idx="111">
                  <c:v>0.54999999999999982</c:v>
                </c:pt>
                <c:pt idx="112">
                  <c:v>0.87000000000000011</c:v>
                </c:pt>
                <c:pt idx="113">
                  <c:v>0.69000000000000039</c:v>
                </c:pt>
                <c:pt idx="114">
                  <c:v>0.66999999999999993</c:v>
                </c:pt>
                <c:pt idx="115">
                  <c:v>0.67999999999999972</c:v>
                </c:pt>
                <c:pt idx="116">
                  <c:v>0.67999999999999972</c:v>
                </c:pt>
                <c:pt idx="117">
                  <c:v>0.67999999999999972</c:v>
                </c:pt>
                <c:pt idx="118">
                  <c:v>0.69000000000000039</c:v>
                </c:pt>
                <c:pt idx="119">
                  <c:v>0.76999999999999957</c:v>
                </c:pt>
                <c:pt idx="120">
                  <c:v>0.69000000000000039</c:v>
                </c:pt>
                <c:pt idx="121">
                  <c:v>0.65000000000000036</c:v>
                </c:pt>
                <c:pt idx="122">
                  <c:v>0.59999999999999964</c:v>
                </c:pt>
                <c:pt idx="123">
                  <c:v>0.35999999999999988</c:v>
                </c:pt>
                <c:pt idx="124">
                  <c:v>0.35999999999999988</c:v>
                </c:pt>
                <c:pt idx="125">
                  <c:v>0.37000000000000011</c:v>
                </c:pt>
                <c:pt idx="126">
                  <c:v>0.31999999999999984</c:v>
                </c:pt>
                <c:pt idx="127">
                  <c:v>0.31000000000000005</c:v>
                </c:pt>
                <c:pt idx="128">
                  <c:v>0.33999999999999986</c:v>
                </c:pt>
                <c:pt idx="129">
                  <c:v>0.35000000000000009</c:v>
                </c:pt>
                <c:pt idx="130">
                  <c:v>0.37999999999999989</c:v>
                </c:pt>
                <c:pt idx="131">
                  <c:v>0.45000000000000018</c:v>
                </c:pt>
                <c:pt idx="132">
                  <c:v>0.58999999999999986</c:v>
                </c:pt>
                <c:pt idx="133">
                  <c:v>0.40000000000000036</c:v>
                </c:pt>
                <c:pt idx="134">
                  <c:v>0.44000000000000039</c:v>
                </c:pt>
                <c:pt idx="135">
                  <c:v>0.54999999999999982</c:v>
                </c:pt>
                <c:pt idx="136">
                  <c:v>0.45000000000000018</c:v>
                </c:pt>
                <c:pt idx="137">
                  <c:v>0.44000000000000039</c:v>
                </c:pt>
                <c:pt idx="138">
                  <c:v>0.20999999999999996</c:v>
                </c:pt>
                <c:pt idx="139">
                  <c:v>0.21999999999999975</c:v>
                </c:pt>
                <c:pt idx="140">
                  <c:v>0.25999999999999979</c:v>
                </c:pt>
                <c:pt idx="141">
                  <c:v>0.41000000000000014</c:v>
                </c:pt>
                <c:pt idx="142">
                  <c:v>0.46999999999999975</c:v>
                </c:pt>
                <c:pt idx="143">
                  <c:v>0.49000000000000021</c:v>
                </c:pt>
                <c:pt idx="144">
                  <c:v>0.49000000000000021</c:v>
                </c:pt>
                <c:pt idx="145">
                  <c:v>0.45999999999999996</c:v>
                </c:pt>
                <c:pt idx="146">
                  <c:v>0.44000000000000039</c:v>
                </c:pt>
                <c:pt idx="147">
                  <c:v>0.45000000000000018</c:v>
                </c:pt>
                <c:pt idx="148">
                  <c:v>0.61000000000000032</c:v>
                </c:pt>
                <c:pt idx="149">
                  <c:v>0.37999999999999989</c:v>
                </c:pt>
                <c:pt idx="150">
                  <c:v>0.36000000000000032</c:v>
                </c:pt>
                <c:pt idx="151">
                  <c:v>0.24000000000000021</c:v>
                </c:pt>
                <c:pt idx="152">
                  <c:v>0.16999999999999993</c:v>
                </c:pt>
                <c:pt idx="153">
                  <c:v>-1.9999999999999574E-2</c:v>
                </c:pt>
                <c:pt idx="154">
                  <c:v>-0.25999999999999979</c:v>
                </c:pt>
                <c:pt idx="155">
                  <c:v>-0.38999999999999968</c:v>
                </c:pt>
                <c:pt idx="156">
                  <c:v>-0.29999999999999982</c:v>
                </c:pt>
                <c:pt idx="157">
                  <c:v>-0.27</c:v>
                </c:pt>
                <c:pt idx="158">
                  <c:v>-0.35999999999999988</c:v>
                </c:pt>
                <c:pt idx="159">
                  <c:v>-0.16999999999999993</c:v>
                </c:pt>
                <c:pt idx="160">
                  <c:v>-0.50999999999999979</c:v>
                </c:pt>
                <c:pt idx="161">
                  <c:v>-0.27</c:v>
                </c:pt>
                <c:pt idx="162">
                  <c:v>-4.9999999999999822E-2</c:v>
                </c:pt>
                <c:pt idx="163">
                  <c:v>0.20000000000000018</c:v>
                </c:pt>
                <c:pt idx="164">
                  <c:v>0.16999999999999993</c:v>
                </c:pt>
                <c:pt idx="165">
                  <c:v>0.16000000000000014</c:v>
                </c:pt>
                <c:pt idx="166">
                  <c:v>0.14999999999999991</c:v>
                </c:pt>
                <c:pt idx="167">
                  <c:v>0.20999999999999996</c:v>
                </c:pt>
                <c:pt idx="168">
                  <c:v>0.20999999999999996</c:v>
                </c:pt>
                <c:pt idx="169">
                  <c:v>0.20999999999999996</c:v>
                </c:pt>
                <c:pt idx="170">
                  <c:v>0.20999999999999996</c:v>
                </c:pt>
                <c:pt idx="171">
                  <c:v>0.2200000000000002</c:v>
                </c:pt>
                <c:pt idx="172">
                  <c:v>0.2200000000000002</c:v>
                </c:pt>
                <c:pt idx="173">
                  <c:v>0.18000000000000016</c:v>
                </c:pt>
                <c:pt idx="174">
                  <c:v>0.16999999999999993</c:v>
                </c:pt>
                <c:pt idx="175">
                  <c:v>8.9999999999999858E-2</c:v>
                </c:pt>
                <c:pt idx="176">
                  <c:v>-0.2200000000000002</c:v>
                </c:pt>
                <c:pt idx="177">
                  <c:v>-0.54</c:v>
                </c:pt>
                <c:pt idx="178">
                  <c:v>6.0000000000000053E-2</c:v>
                </c:pt>
                <c:pt idx="179">
                  <c:v>6.0000000000000053E-2</c:v>
                </c:pt>
                <c:pt idx="180">
                  <c:v>0</c:v>
                </c:pt>
                <c:pt idx="181">
                  <c:v>-0.18999999999999995</c:v>
                </c:pt>
                <c:pt idx="182">
                  <c:v>-0.35000000000000009</c:v>
                </c:pt>
                <c:pt idx="183">
                  <c:v>0.14999999999999991</c:v>
                </c:pt>
                <c:pt idx="184">
                  <c:v>0.17999999999999994</c:v>
                </c:pt>
                <c:pt idx="185">
                  <c:v>0.21999999999999997</c:v>
                </c:pt>
                <c:pt idx="186">
                  <c:v>0.21999999999999997</c:v>
                </c:pt>
                <c:pt idx="187">
                  <c:v>0.21999999999999997</c:v>
                </c:pt>
                <c:pt idx="188">
                  <c:v>0.22999999999999998</c:v>
                </c:pt>
                <c:pt idx="189">
                  <c:v>0.22999999999999998</c:v>
                </c:pt>
                <c:pt idx="190">
                  <c:v>0.28963157894736857</c:v>
                </c:pt>
                <c:pt idx="191">
                  <c:v>0.32826485317474263</c:v>
                </c:pt>
                <c:pt idx="192">
                  <c:v>0.25209580838323359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WIBOR6M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Sheet1!$J$2:$J$194</c:f>
              <c:numCache>
                <c:formatCode>General</c:formatCode>
                <c:ptCount val="193"/>
                <c:pt idx="0">
                  <c:v>0.78999999999999915</c:v>
                </c:pt>
                <c:pt idx="1">
                  <c:v>1.1000000000000014</c:v>
                </c:pt>
                <c:pt idx="2">
                  <c:v>0.78000000000000114</c:v>
                </c:pt>
                <c:pt idx="3">
                  <c:v>1.0500000000000007</c:v>
                </c:pt>
                <c:pt idx="4">
                  <c:v>1.120000000000001</c:v>
                </c:pt>
                <c:pt idx="5">
                  <c:v>1.5100000000000016</c:v>
                </c:pt>
                <c:pt idx="6">
                  <c:v>1.4800000000000004</c:v>
                </c:pt>
                <c:pt idx="7">
                  <c:v>0.80999999999999872</c:v>
                </c:pt>
                <c:pt idx="8">
                  <c:v>0.58999999999999986</c:v>
                </c:pt>
                <c:pt idx="9">
                  <c:v>0.89999999999999858</c:v>
                </c:pt>
                <c:pt idx="10">
                  <c:v>0.80999999999999872</c:v>
                </c:pt>
                <c:pt idx="11">
                  <c:v>0.21000000000000085</c:v>
                </c:pt>
                <c:pt idx="12">
                  <c:v>-0.71000000000000085</c:v>
                </c:pt>
                <c:pt idx="13">
                  <c:v>-1.1799999999999997</c:v>
                </c:pt>
                <c:pt idx="14">
                  <c:v>-0.14000000000000057</c:v>
                </c:pt>
                <c:pt idx="15">
                  <c:v>-0.44999999999999929</c:v>
                </c:pt>
                <c:pt idx="16">
                  <c:v>-0.46999999999999886</c:v>
                </c:pt>
                <c:pt idx="17">
                  <c:v>0.24000000000000021</c:v>
                </c:pt>
                <c:pt idx="18">
                  <c:v>-0.26999999999999957</c:v>
                </c:pt>
                <c:pt idx="19">
                  <c:v>0.19999999999999929</c:v>
                </c:pt>
                <c:pt idx="20">
                  <c:v>-0.57000000000000028</c:v>
                </c:pt>
                <c:pt idx="21">
                  <c:v>-1.9999999999999574E-2</c:v>
                </c:pt>
                <c:pt idx="22">
                  <c:v>0.5</c:v>
                </c:pt>
                <c:pt idx="23">
                  <c:v>-0.17999999999999972</c:v>
                </c:pt>
                <c:pt idx="24">
                  <c:v>0.35999999999999943</c:v>
                </c:pt>
                <c:pt idx="25">
                  <c:v>0.10999999999999943</c:v>
                </c:pt>
                <c:pt idx="26">
                  <c:v>0.26999999999999957</c:v>
                </c:pt>
                <c:pt idx="27">
                  <c:v>0.4399999999999995</c:v>
                </c:pt>
                <c:pt idx="28">
                  <c:v>0.59999999999999964</c:v>
                </c:pt>
                <c:pt idx="29">
                  <c:v>0.24000000000000021</c:v>
                </c:pt>
                <c:pt idx="30">
                  <c:v>1.9999999999999574E-2</c:v>
                </c:pt>
                <c:pt idx="31">
                  <c:v>0.19999999999999929</c:v>
                </c:pt>
                <c:pt idx="32">
                  <c:v>1.9999999999999574E-2</c:v>
                </c:pt>
                <c:pt idx="33">
                  <c:v>-0.20000000000000018</c:v>
                </c:pt>
                <c:pt idx="34">
                  <c:v>-0.23000000000000043</c:v>
                </c:pt>
                <c:pt idx="35">
                  <c:v>-0.15000000000000036</c:v>
                </c:pt>
                <c:pt idx="36">
                  <c:v>-0.25999999999999979</c:v>
                </c:pt>
                <c:pt idx="37">
                  <c:v>-0.41999999999999993</c:v>
                </c:pt>
                <c:pt idx="38">
                  <c:v>-0.19000000000000039</c:v>
                </c:pt>
                <c:pt idx="39">
                  <c:v>-0.20000000000000018</c:v>
                </c:pt>
                <c:pt idx="40">
                  <c:v>-0.30999999999999961</c:v>
                </c:pt>
                <c:pt idx="41">
                  <c:v>-9.9999999999999645E-2</c:v>
                </c:pt>
                <c:pt idx="42">
                  <c:v>-0.11000000000000032</c:v>
                </c:pt>
                <c:pt idx="43">
                  <c:v>-0.19000000000000039</c:v>
                </c:pt>
                <c:pt idx="44">
                  <c:v>-4.9999999999999822E-2</c:v>
                </c:pt>
                <c:pt idx="45">
                  <c:v>0.70000000000000018</c:v>
                </c:pt>
                <c:pt idx="46">
                  <c:v>0.76999999999999957</c:v>
                </c:pt>
                <c:pt idx="47">
                  <c:v>0.44000000000000039</c:v>
                </c:pt>
                <c:pt idx="48">
                  <c:v>0.30999999999999961</c:v>
                </c:pt>
                <c:pt idx="49">
                  <c:v>0.37999999999999989</c:v>
                </c:pt>
                <c:pt idx="50">
                  <c:v>0.38999999999999968</c:v>
                </c:pt>
                <c:pt idx="51">
                  <c:v>0.80999999999999961</c:v>
                </c:pt>
                <c:pt idx="52">
                  <c:v>1.0899999999999999</c:v>
                </c:pt>
                <c:pt idx="53">
                  <c:v>1.1600000000000001</c:v>
                </c:pt>
                <c:pt idx="54">
                  <c:v>0.98000000000000043</c:v>
                </c:pt>
                <c:pt idx="55">
                  <c:v>1.25</c:v>
                </c:pt>
                <c:pt idx="56">
                  <c:v>0.50999999999999979</c:v>
                </c:pt>
                <c:pt idx="57">
                  <c:v>0.41999999999999993</c:v>
                </c:pt>
                <c:pt idx="58">
                  <c:v>0.33999999999999986</c:v>
                </c:pt>
                <c:pt idx="59">
                  <c:v>0.11000000000000032</c:v>
                </c:pt>
                <c:pt idx="60">
                  <c:v>9.9999999999999645E-2</c:v>
                </c:pt>
                <c:pt idx="61">
                  <c:v>-0.32000000000000028</c:v>
                </c:pt>
                <c:pt idx="62">
                  <c:v>-0.71999999999999975</c:v>
                </c:pt>
                <c:pt idx="63">
                  <c:v>-0.49000000000000021</c:v>
                </c:pt>
                <c:pt idx="64">
                  <c:v>-0.12999999999999989</c:v>
                </c:pt>
                <c:pt idx="65">
                  <c:v>-0.75999999999999979</c:v>
                </c:pt>
                <c:pt idx="66">
                  <c:v>-0.40000000000000036</c:v>
                </c:pt>
                <c:pt idx="67">
                  <c:v>-0.42999999999999972</c:v>
                </c:pt>
                <c:pt idx="68">
                  <c:v>-0.58999999999999986</c:v>
                </c:pt>
                <c:pt idx="69">
                  <c:v>0.13999999999999968</c:v>
                </c:pt>
                <c:pt idx="70">
                  <c:v>0.19000000000000039</c:v>
                </c:pt>
                <c:pt idx="71">
                  <c:v>9.9999999999999645E-2</c:v>
                </c:pt>
                <c:pt idx="72">
                  <c:v>-0.12999999999999989</c:v>
                </c:pt>
                <c:pt idx="73">
                  <c:v>-0.38999999999999968</c:v>
                </c:pt>
                <c:pt idx="74">
                  <c:v>-8.9999999999999858E-2</c:v>
                </c:pt>
                <c:pt idx="75">
                  <c:v>0.16999999999999993</c:v>
                </c:pt>
                <c:pt idx="76">
                  <c:v>0.21999999999999975</c:v>
                </c:pt>
                <c:pt idx="77">
                  <c:v>0.40000000000000036</c:v>
                </c:pt>
                <c:pt idx="78">
                  <c:v>0.25</c:v>
                </c:pt>
                <c:pt idx="79">
                  <c:v>0.29999999999999982</c:v>
                </c:pt>
                <c:pt idx="80">
                  <c:v>0.42999999999999972</c:v>
                </c:pt>
                <c:pt idx="81">
                  <c:v>0.36000000000000032</c:v>
                </c:pt>
                <c:pt idx="82">
                  <c:v>0.33000000000000007</c:v>
                </c:pt>
                <c:pt idx="83">
                  <c:v>0.29999999999999982</c:v>
                </c:pt>
                <c:pt idx="84">
                  <c:v>0.25999999999999979</c:v>
                </c:pt>
                <c:pt idx="85">
                  <c:v>0.34999999999999964</c:v>
                </c:pt>
                <c:pt idx="86">
                  <c:v>0.41999999999999993</c:v>
                </c:pt>
                <c:pt idx="87">
                  <c:v>0.55999999999999961</c:v>
                </c:pt>
                <c:pt idx="88">
                  <c:v>0.37000000000000011</c:v>
                </c:pt>
                <c:pt idx="89">
                  <c:v>0.58999999999999986</c:v>
                </c:pt>
                <c:pt idx="90">
                  <c:v>0.45999999999999996</c:v>
                </c:pt>
                <c:pt idx="91">
                  <c:v>0.69000000000000039</c:v>
                </c:pt>
                <c:pt idx="92">
                  <c:v>0.5</c:v>
                </c:pt>
                <c:pt idx="93">
                  <c:v>0.62999999999999989</c:v>
                </c:pt>
                <c:pt idx="94">
                  <c:v>1.0899999999999999</c:v>
                </c:pt>
                <c:pt idx="95">
                  <c:v>1</c:v>
                </c:pt>
                <c:pt idx="96">
                  <c:v>0.83999999999999986</c:v>
                </c:pt>
                <c:pt idx="97">
                  <c:v>0.94000000000000039</c:v>
                </c:pt>
                <c:pt idx="98">
                  <c:v>0.91000000000000014</c:v>
                </c:pt>
                <c:pt idx="99">
                  <c:v>0.75</c:v>
                </c:pt>
                <c:pt idx="100">
                  <c:v>0.87000000000000011</c:v>
                </c:pt>
                <c:pt idx="101">
                  <c:v>1.0599999999999996</c:v>
                </c:pt>
                <c:pt idx="102">
                  <c:v>0.65000000000000036</c:v>
                </c:pt>
                <c:pt idx="103">
                  <c:v>0.58999999999999986</c:v>
                </c:pt>
                <c:pt idx="104">
                  <c:v>0.66000000000000014</c:v>
                </c:pt>
                <c:pt idx="105">
                  <c:v>0.87999999999999989</c:v>
                </c:pt>
                <c:pt idx="106">
                  <c:v>0.63999999999999968</c:v>
                </c:pt>
                <c:pt idx="107">
                  <c:v>0.20000000000000018</c:v>
                </c:pt>
                <c:pt idx="108">
                  <c:v>-8.9999999999999858E-2</c:v>
                </c:pt>
                <c:pt idx="109">
                  <c:v>0.30999999999999961</c:v>
                </c:pt>
                <c:pt idx="110">
                  <c:v>0.25999999999999979</c:v>
                </c:pt>
                <c:pt idx="111">
                  <c:v>0.66000000000000014</c:v>
                </c:pt>
                <c:pt idx="112">
                  <c:v>0.96</c:v>
                </c:pt>
                <c:pt idx="113">
                  <c:v>0.87000000000000011</c:v>
                </c:pt>
                <c:pt idx="114">
                  <c:v>0.87000000000000011</c:v>
                </c:pt>
                <c:pt idx="115">
                  <c:v>0.83000000000000007</c:v>
                </c:pt>
                <c:pt idx="116">
                  <c:v>0.83999999999999986</c:v>
                </c:pt>
                <c:pt idx="117">
                  <c:v>0.80999999999999961</c:v>
                </c:pt>
                <c:pt idx="118">
                  <c:v>0.79999999999999982</c:v>
                </c:pt>
                <c:pt idx="119">
                  <c:v>0.88999999999999968</c:v>
                </c:pt>
                <c:pt idx="120">
                  <c:v>0.79</c:v>
                </c:pt>
                <c:pt idx="121">
                  <c:v>0.75</c:v>
                </c:pt>
                <c:pt idx="122">
                  <c:v>0.71</c:v>
                </c:pt>
                <c:pt idx="123">
                  <c:v>0.51999999999999957</c:v>
                </c:pt>
                <c:pt idx="124">
                  <c:v>0.50999999999999979</c:v>
                </c:pt>
                <c:pt idx="125">
                  <c:v>0.5</c:v>
                </c:pt>
                <c:pt idx="126">
                  <c:v>0.49000000000000021</c:v>
                </c:pt>
                <c:pt idx="127">
                  <c:v>0.5</c:v>
                </c:pt>
                <c:pt idx="128">
                  <c:v>0.54999999999999982</c:v>
                </c:pt>
                <c:pt idx="129">
                  <c:v>0.54999999999999982</c:v>
                </c:pt>
                <c:pt idx="130">
                  <c:v>0.58000000000000007</c:v>
                </c:pt>
                <c:pt idx="131">
                  <c:v>0.66000000000000014</c:v>
                </c:pt>
                <c:pt idx="132">
                  <c:v>0.82000000000000028</c:v>
                </c:pt>
                <c:pt idx="133">
                  <c:v>0.62000000000000011</c:v>
                </c:pt>
                <c:pt idx="134">
                  <c:v>0.66000000000000014</c:v>
                </c:pt>
                <c:pt idx="135">
                  <c:v>0.75</c:v>
                </c:pt>
                <c:pt idx="136">
                  <c:v>0.61000000000000032</c:v>
                </c:pt>
                <c:pt idx="137">
                  <c:v>0.5</c:v>
                </c:pt>
                <c:pt idx="138">
                  <c:v>0.28000000000000025</c:v>
                </c:pt>
                <c:pt idx="139">
                  <c:v>0.34999999999999964</c:v>
                </c:pt>
                <c:pt idx="140">
                  <c:v>0.36000000000000032</c:v>
                </c:pt>
                <c:pt idx="141">
                  <c:v>0.44000000000000039</c:v>
                </c:pt>
                <c:pt idx="142">
                  <c:v>0.46999999999999975</c:v>
                </c:pt>
                <c:pt idx="143">
                  <c:v>0.5</c:v>
                </c:pt>
                <c:pt idx="144">
                  <c:v>0.5</c:v>
                </c:pt>
                <c:pt idx="145">
                  <c:v>0.48000000000000043</c:v>
                </c:pt>
                <c:pt idx="146">
                  <c:v>0.45999999999999996</c:v>
                </c:pt>
                <c:pt idx="147">
                  <c:v>0.46999999999999975</c:v>
                </c:pt>
                <c:pt idx="148">
                  <c:v>0.62999999999999989</c:v>
                </c:pt>
                <c:pt idx="149">
                  <c:v>0.38999999999999968</c:v>
                </c:pt>
                <c:pt idx="150">
                  <c:v>0.38999999999999968</c:v>
                </c:pt>
                <c:pt idx="151">
                  <c:v>0.25999999999999979</c:v>
                </c:pt>
                <c:pt idx="152">
                  <c:v>0.19000000000000039</c:v>
                </c:pt>
                <c:pt idx="153">
                  <c:v>-1.9999999999999574E-2</c:v>
                </c:pt>
                <c:pt idx="154">
                  <c:v>-0.29000000000000004</c:v>
                </c:pt>
                <c:pt idx="155">
                  <c:v>-0.41999999999999993</c:v>
                </c:pt>
                <c:pt idx="156">
                  <c:v>-0.33999999999999986</c:v>
                </c:pt>
                <c:pt idx="157">
                  <c:v>-0.33000000000000007</c:v>
                </c:pt>
                <c:pt idx="158">
                  <c:v>-0.35999999999999988</c:v>
                </c:pt>
                <c:pt idx="159">
                  <c:v>-0.2200000000000002</c:v>
                </c:pt>
                <c:pt idx="160">
                  <c:v>-0.58999999999999986</c:v>
                </c:pt>
                <c:pt idx="161">
                  <c:v>-0.29000000000000004</c:v>
                </c:pt>
                <c:pt idx="162">
                  <c:v>-4.0000000000000036E-2</c:v>
                </c:pt>
                <c:pt idx="163">
                  <c:v>0.22999999999999998</c:v>
                </c:pt>
                <c:pt idx="164">
                  <c:v>0.20999999999999996</c:v>
                </c:pt>
                <c:pt idx="165">
                  <c:v>0.20000000000000018</c:v>
                </c:pt>
                <c:pt idx="166">
                  <c:v>0.20000000000000018</c:v>
                </c:pt>
                <c:pt idx="167">
                  <c:v>0.2200000000000002</c:v>
                </c:pt>
                <c:pt idx="168">
                  <c:v>0.22999999999999998</c:v>
                </c:pt>
                <c:pt idx="169">
                  <c:v>0.24000000000000021</c:v>
                </c:pt>
                <c:pt idx="170">
                  <c:v>0.24000000000000021</c:v>
                </c:pt>
                <c:pt idx="171">
                  <c:v>0.24000000000000021</c:v>
                </c:pt>
                <c:pt idx="172">
                  <c:v>0.24000000000000021</c:v>
                </c:pt>
                <c:pt idx="173">
                  <c:v>0.18999999999999995</c:v>
                </c:pt>
                <c:pt idx="174">
                  <c:v>0.18999999999999995</c:v>
                </c:pt>
                <c:pt idx="175">
                  <c:v>0.10000000000000009</c:v>
                </c:pt>
                <c:pt idx="176">
                  <c:v>-0.25</c:v>
                </c:pt>
                <c:pt idx="177">
                  <c:v>-0.55000000000000004</c:v>
                </c:pt>
                <c:pt idx="178">
                  <c:v>4.9999999999999822E-2</c:v>
                </c:pt>
                <c:pt idx="179">
                  <c:v>4.9999999999999822E-2</c:v>
                </c:pt>
                <c:pt idx="180">
                  <c:v>-1.0000000000000009E-2</c:v>
                </c:pt>
                <c:pt idx="181">
                  <c:v>-0.19999999999999996</c:v>
                </c:pt>
                <c:pt idx="182">
                  <c:v>-0.34000000000000008</c:v>
                </c:pt>
                <c:pt idx="183">
                  <c:v>0.15999999999999992</c:v>
                </c:pt>
                <c:pt idx="184">
                  <c:v>0.26</c:v>
                </c:pt>
                <c:pt idx="185">
                  <c:v>0.29000000000000004</c:v>
                </c:pt>
                <c:pt idx="186">
                  <c:v>0.29000000000000004</c:v>
                </c:pt>
                <c:pt idx="187">
                  <c:v>0.30000000000000004</c:v>
                </c:pt>
                <c:pt idx="188">
                  <c:v>0.31000000000000005</c:v>
                </c:pt>
                <c:pt idx="189">
                  <c:v>0.30000000000000004</c:v>
                </c:pt>
                <c:pt idx="190">
                  <c:v>0.30578947368421028</c:v>
                </c:pt>
                <c:pt idx="191">
                  <c:v>0.41406542866749096</c:v>
                </c:pt>
                <c:pt idx="192">
                  <c:v>0.29832335329341297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WIBOR1Y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Sheet1!$K$2:$K$194</c:f>
              <c:numCache>
                <c:formatCode>General</c:formatCode>
                <c:ptCount val="193"/>
                <c:pt idx="12">
                  <c:v>-1.2100000000000009</c:v>
                </c:pt>
                <c:pt idx="13">
                  <c:v>-1.5899999999999999</c:v>
                </c:pt>
                <c:pt idx="14">
                  <c:v>-0.48999999999999844</c:v>
                </c:pt>
                <c:pt idx="15">
                  <c:v>-0.83999999999999986</c:v>
                </c:pt>
                <c:pt idx="16">
                  <c:v>-0.96999999999999886</c:v>
                </c:pt>
                <c:pt idx="17">
                  <c:v>0</c:v>
                </c:pt>
                <c:pt idx="18">
                  <c:v>-0.47000000000000064</c:v>
                </c:pt>
                <c:pt idx="19">
                  <c:v>-3.9999999999999147E-2</c:v>
                </c:pt>
                <c:pt idx="20">
                  <c:v>-0.84999999999999964</c:v>
                </c:pt>
                <c:pt idx="21">
                  <c:v>-0.80000000000000071</c:v>
                </c:pt>
                <c:pt idx="22">
                  <c:v>-0.30000000000000071</c:v>
                </c:pt>
                <c:pt idx="23">
                  <c:v>-0.84999999999999964</c:v>
                </c:pt>
                <c:pt idx="24">
                  <c:v>-8.9999999999999858E-2</c:v>
                </c:pt>
                <c:pt idx="25">
                  <c:v>-0.13000000000000078</c:v>
                </c:pt>
                <c:pt idx="26">
                  <c:v>1.9999999999999574E-2</c:v>
                </c:pt>
                <c:pt idx="27">
                  <c:v>0.26999999999999957</c:v>
                </c:pt>
                <c:pt idx="28">
                  <c:v>0.4399999999999995</c:v>
                </c:pt>
                <c:pt idx="29">
                  <c:v>1.9999999999999574E-2</c:v>
                </c:pt>
                <c:pt idx="30">
                  <c:v>-0.22000000000000064</c:v>
                </c:pt>
                <c:pt idx="31">
                  <c:v>-7.0000000000000284E-2</c:v>
                </c:pt>
                <c:pt idx="32">
                  <c:v>-0.20000000000000018</c:v>
                </c:pt>
                <c:pt idx="33">
                  <c:v>-0.40000000000000036</c:v>
                </c:pt>
                <c:pt idx="34">
                  <c:v>-0.5</c:v>
                </c:pt>
                <c:pt idx="35">
                  <c:v>-0.58000000000000007</c:v>
                </c:pt>
                <c:pt idx="36">
                  <c:v>-0.46999999999999975</c:v>
                </c:pt>
                <c:pt idx="37">
                  <c:v>-0.65000000000000036</c:v>
                </c:pt>
                <c:pt idx="38">
                  <c:v>-0.33999999999999986</c:v>
                </c:pt>
                <c:pt idx="39">
                  <c:v>-0.38999999999999968</c:v>
                </c:pt>
                <c:pt idx="40">
                  <c:v>-0.54</c:v>
                </c:pt>
                <c:pt idx="41">
                  <c:v>-0.21999999999999975</c:v>
                </c:pt>
                <c:pt idx="42">
                  <c:v>-0.24000000000000021</c:v>
                </c:pt>
                <c:pt idx="43">
                  <c:v>-0.25999999999999979</c:v>
                </c:pt>
                <c:pt idx="44">
                  <c:v>-9.9999999999999645E-2</c:v>
                </c:pt>
                <c:pt idx="45">
                  <c:v>0.84999999999999964</c:v>
                </c:pt>
                <c:pt idx="46">
                  <c:v>1.0300000000000002</c:v>
                </c:pt>
                <c:pt idx="47">
                  <c:v>0.53000000000000025</c:v>
                </c:pt>
                <c:pt idx="48">
                  <c:v>0.48000000000000043</c:v>
                </c:pt>
                <c:pt idx="49">
                  <c:v>0.61000000000000032</c:v>
                </c:pt>
                <c:pt idx="50">
                  <c:v>0.62000000000000011</c:v>
                </c:pt>
                <c:pt idx="51">
                  <c:v>1.29</c:v>
                </c:pt>
                <c:pt idx="52">
                  <c:v>1.5899999999999999</c:v>
                </c:pt>
                <c:pt idx="53">
                  <c:v>1.6600000000000001</c:v>
                </c:pt>
                <c:pt idx="54">
                  <c:v>1.5199999999999996</c:v>
                </c:pt>
                <c:pt idx="55">
                  <c:v>1.5300000000000002</c:v>
                </c:pt>
                <c:pt idx="56">
                  <c:v>0.66999999999999993</c:v>
                </c:pt>
                <c:pt idx="57">
                  <c:v>0.54999999999999982</c:v>
                </c:pt>
                <c:pt idx="58">
                  <c:v>0.41000000000000014</c:v>
                </c:pt>
                <c:pt idx="59">
                  <c:v>7.0000000000000284E-2</c:v>
                </c:pt>
                <c:pt idx="60">
                  <c:v>9.9999999999997868E-3</c:v>
                </c:pt>
                <c:pt idx="61">
                  <c:v>-0.63999999999999968</c:v>
                </c:pt>
                <c:pt idx="62">
                  <c:v>-0.91999999999999993</c:v>
                </c:pt>
                <c:pt idx="63">
                  <c:v>-0.58999999999999986</c:v>
                </c:pt>
                <c:pt idx="64">
                  <c:v>-0.20000000000000018</c:v>
                </c:pt>
                <c:pt idx="65">
                  <c:v>-0.90000000000000036</c:v>
                </c:pt>
                <c:pt idx="66">
                  <c:v>-0.45000000000000018</c:v>
                </c:pt>
                <c:pt idx="67">
                  <c:v>-0.45000000000000018</c:v>
                </c:pt>
                <c:pt idx="68">
                  <c:v>-0.63999999999999968</c:v>
                </c:pt>
                <c:pt idx="69">
                  <c:v>0.16000000000000014</c:v>
                </c:pt>
                <c:pt idx="70">
                  <c:v>0.29000000000000004</c:v>
                </c:pt>
                <c:pt idx="71">
                  <c:v>9.9999999999999645E-2</c:v>
                </c:pt>
                <c:pt idx="72">
                  <c:v>-0.12999999999999989</c:v>
                </c:pt>
                <c:pt idx="73">
                  <c:v>-0.40000000000000036</c:v>
                </c:pt>
                <c:pt idx="74">
                  <c:v>-8.0000000000000071E-2</c:v>
                </c:pt>
                <c:pt idx="75">
                  <c:v>0.20000000000000018</c:v>
                </c:pt>
                <c:pt idx="76">
                  <c:v>0.28000000000000025</c:v>
                </c:pt>
                <c:pt idx="77">
                  <c:v>0.71</c:v>
                </c:pt>
                <c:pt idx="78">
                  <c:v>0.54999999999999982</c:v>
                </c:pt>
                <c:pt idx="79">
                  <c:v>0.59999999999999964</c:v>
                </c:pt>
                <c:pt idx="80">
                  <c:v>0.74000000000000021</c:v>
                </c:pt>
                <c:pt idx="81">
                  <c:v>0.61000000000000032</c:v>
                </c:pt>
                <c:pt idx="82">
                  <c:v>0.53000000000000025</c:v>
                </c:pt>
                <c:pt idx="83">
                  <c:v>0.50999999999999979</c:v>
                </c:pt>
                <c:pt idx="84">
                  <c:v>0.44000000000000039</c:v>
                </c:pt>
                <c:pt idx="85">
                  <c:v>0.57000000000000028</c:v>
                </c:pt>
                <c:pt idx="86">
                  <c:v>0.62999999999999989</c:v>
                </c:pt>
                <c:pt idx="87">
                  <c:v>0.75</c:v>
                </c:pt>
                <c:pt idx="88">
                  <c:v>0.57000000000000028</c:v>
                </c:pt>
                <c:pt idx="89">
                  <c:v>0.88999999999999968</c:v>
                </c:pt>
                <c:pt idx="90">
                  <c:v>0.75999999999999979</c:v>
                </c:pt>
                <c:pt idx="91">
                  <c:v>0.96999999999999975</c:v>
                </c:pt>
                <c:pt idx="92">
                  <c:v>0.70000000000000018</c:v>
                </c:pt>
                <c:pt idx="93">
                  <c:v>0.80999999999999961</c:v>
                </c:pt>
                <c:pt idx="94">
                  <c:v>1.2800000000000002</c:v>
                </c:pt>
                <c:pt idx="95">
                  <c:v>1.2000000000000002</c:v>
                </c:pt>
                <c:pt idx="96">
                  <c:v>1.0099999999999998</c:v>
                </c:pt>
                <c:pt idx="97">
                  <c:v>1.1200000000000001</c:v>
                </c:pt>
                <c:pt idx="98">
                  <c:v>1.0999999999999996</c:v>
                </c:pt>
                <c:pt idx="99">
                  <c:v>0.88999999999999968</c:v>
                </c:pt>
                <c:pt idx="100">
                  <c:v>0.95000000000000018</c:v>
                </c:pt>
                <c:pt idx="101">
                  <c:v>1.1600000000000001</c:v>
                </c:pt>
                <c:pt idx="102">
                  <c:v>0.80999999999999961</c:v>
                </c:pt>
                <c:pt idx="103">
                  <c:v>0.65000000000000036</c:v>
                </c:pt>
                <c:pt idx="104">
                  <c:v>0.69000000000000039</c:v>
                </c:pt>
                <c:pt idx="105">
                  <c:v>0.91000000000000014</c:v>
                </c:pt>
                <c:pt idx="106">
                  <c:v>0.66000000000000014</c:v>
                </c:pt>
                <c:pt idx="107">
                  <c:v>0.23000000000000043</c:v>
                </c:pt>
                <c:pt idx="108">
                  <c:v>-5.9999999999999609E-2</c:v>
                </c:pt>
                <c:pt idx="109">
                  <c:v>0.32000000000000028</c:v>
                </c:pt>
                <c:pt idx="110">
                  <c:v>0.30999999999999961</c:v>
                </c:pt>
                <c:pt idx="111">
                  <c:v>0.86000000000000032</c:v>
                </c:pt>
                <c:pt idx="112">
                  <c:v>1.2800000000000002</c:v>
                </c:pt>
                <c:pt idx="113">
                  <c:v>1.0700000000000003</c:v>
                </c:pt>
                <c:pt idx="114">
                  <c:v>1.0300000000000002</c:v>
                </c:pt>
                <c:pt idx="115">
                  <c:v>0.99000000000000021</c:v>
                </c:pt>
                <c:pt idx="116">
                  <c:v>0.99000000000000021</c:v>
                </c:pt>
                <c:pt idx="117">
                  <c:v>0.98000000000000043</c:v>
                </c:pt>
                <c:pt idx="118">
                  <c:v>0.98000000000000043</c:v>
                </c:pt>
                <c:pt idx="119">
                  <c:v>1.0300000000000002</c:v>
                </c:pt>
                <c:pt idx="120">
                  <c:v>1</c:v>
                </c:pt>
                <c:pt idx="121">
                  <c:v>0.95000000000000018</c:v>
                </c:pt>
                <c:pt idx="122">
                  <c:v>0.91000000000000014</c:v>
                </c:pt>
                <c:pt idx="123">
                  <c:v>0.75999999999999979</c:v>
                </c:pt>
                <c:pt idx="124">
                  <c:v>0.75</c:v>
                </c:pt>
                <c:pt idx="125">
                  <c:v>0.75</c:v>
                </c:pt>
                <c:pt idx="126">
                  <c:v>0.73000000000000043</c:v>
                </c:pt>
                <c:pt idx="127">
                  <c:v>0.74000000000000021</c:v>
                </c:pt>
                <c:pt idx="128">
                  <c:v>0.75999999999999979</c:v>
                </c:pt>
                <c:pt idx="129">
                  <c:v>0.75999999999999979</c:v>
                </c:pt>
                <c:pt idx="130">
                  <c:v>0.79999999999999982</c:v>
                </c:pt>
                <c:pt idx="131">
                  <c:v>0.87000000000000011</c:v>
                </c:pt>
                <c:pt idx="132">
                  <c:v>1</c:v>
                </c:pt>
                <c:pt idx="133">
                  <c:v>0.79</c:v>
                </c:pt>
                <c:pt idx="134">
                  <c:v>0.82000000000000028</c:v>
                </c:pt>
                <c:pt idx="135">
                  <c:v>0.91000000000000014</c:v>
                </c:pt>
                <c:pt idx="136">
                  <c:v>0.75999999999999979</c:v>
                </c:pt>
                <c:pt idx="137">
                  <c:v>0.59999999999999964</c:v>
                </c:pt>
                <c:pt idx="138">
                  <c:v>0.34999999999999964</c:v>
                </c:pt>
                <c:pt idx="139">
                  <c:v>0.37999999999999989</c:v>
                </c:pt>
                <c:pt idx="140">
                  <c:v>0.37999999999999989</c:v>
                </c:pt>
                <c:pt idx="141">
                  <c:v>0.44000000000000039</c:v>
                </c:pt>
                <c:pt idx="142">
                  <c:v>0.46999999999999975</c:v>
                </c:pt>
                <c:pt idx="143">
                  <c:v>0.5</c:v>
                </c:pt>
                <c:pt idx="144">
                  <c:v>0.5</c:v>
                </c:pt>
                <c:pt idx="145">
                  <c:v>0.48000000000000043</c:v>
                </c:pt>
                <c:pt idx="146">
                  <c:v>0.45999999999999996</c:v>
                </c:pt>
                <c:pt idx="147">
                  <c:v>0.48000000000000043</c:v>
                </c:pt>
                <c:pt idx="148">
                  <c:v>0.63999999999999968</c:v>
                </c:pt>
                <c:pt idx="149">
                  <c:v>0.40000000000000036</c:v>
                </c:pt>
                <c:pt idx="150">
                  <c:v>0.40000000000000036</c:v>
                </c:pt>
                <c:pt idx="151">
                  <c:v>0.26999999999999957</c:v>
                </c:pt>
                <c:pt idx="152">
                  <c:v>0.20000000000000018</c:v>
                </c:pt>
                <c:pt idx="153">
                  <c:v>-3.0000000000000249E-2</c:v>
                </c:pt>
                <c:pt idx="154">
                  <c:v>-0.30999999999999961</c:v>
                </c:pt>
                <c:pt idx="155">
                  <c:v>-0.52</c:v>
                </c:pt>
                <c:pt idx="156">
                  <c:v>-0.43999999999999995</c:v>
                </c:pt>
                <c:pt idx="157">
                  <c:v>-0.39999999999999991</c:v>
                </c:pt>
                <c:pt idx="158">
                  <c:v>-0.35999999999999988</c:v>
                </c:pt>
                <c:pt idx="159">
                  <c:v>-0.22999999999999998</c:v>
                </c:pt>
                <c:pt idx="160">
                  <c:v>-0.60000000000000009</c:v>
                </c:pt>
                <c:pt idx="161">
                  <c:v>-0.29000000000000004</c:v>
                </c:pt>
                <c:pt idx="162">
                  <c:v>-9.9999999999997868E-3</c:v>
                </c:pt>
                <c:pt idx="163">
                  <c:v>0.27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0.25999999999999979</c:v>
                </c:pt>
                <c:pt idx="169">
                  <c:v>0.2799999999999998</c:v>
                </c:pt>
                <c:pt idx="170">
                  <c:v>0.29000000000000004</c:v>
                </c:pt>
                <c:pt idx="171">
                  <c:v>0.29000000000000004</c:v>
                </c:pt>
                <c:pt idx="172">
                  <c:v>0.29999999999999982</c:v>
                </c:pt>
                <c:pt idx="173">
                  <c:v>0.24000000000000021</c:v>
                </c:pt>
                <c:pt idx="174">
                  <c:v>0.22999999999999998</c:v>
                </c:pt>
                <c:pt idx="175">
                  <c:v>0.12000000000000011</c:v>
                </c:pt>
                <c:pt idx="176">
                  <c:v>-0.27</c:v>
                </c:pt>
                <c:pt idx="177">
                  <c:v>-0.56000000000000005</c:v>
                </c:pt>
                <c:pt idx="178">
                  <c:v>2.9999999999999805E-2</c:v>
                </c:pt>
                <c:pt idx="179">
                  <c:v>4.0000000000000036E-2</c:v>
                </c:pt>
                <c:pt idx="180">
                  <c:v>-3.0000000000000027E-2</c:v>
                </c:pt>
                <c:pt idx="181">
                  <c:v>-0.20999999999999996</c:v>
                </c:pt>
                <c:pt idx="182">
                  <c:v>-0.32000000000000006</c:v>
                </c:pt>
                <c:pt idx="183">
                  <c:v>0.17999999999999994</c:v>
                </c:pt>
                <c:pt idx="184">
                  <c:v>0.30000000000000004</c:v>
                </c:pt>
                <c:pt idx="185">
                  <c:v>0.32000000000000006</c:v>
                </c:pt>
                <c:pt idx="186">
                  <c:v>0.33000000000000007</c:v>
                </c:pt>
                <c:pt idx="187">
                  <c:v>0.33000000000000007</c:v>
                </c:pt>
                <c:pt idx="188">
                  <c:v>0.34000000000000008</c:v>
                </c:pt>
                <c:pt idx="189">
                  <c:v>0.33000000000000007</c:v>
                </c:pt>
                <c:pt idx="190">
                  <c:v>0.29033707865168523</c:v>
                </c:pt>
                <c:pt idx="191">
                  <c:v>0.53889078294184178</c:v>
                </c:pt>
                <c:pt idx="192">
                  <c:v>0.3547305389221555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03824"/>
        <c:axId val="316904384"/>
      </c:lineChart>
      <c:catAx>
        <c:axId val="3169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904384"/>
        <c:crosses val="autoZero"/>
        <c:auto val="1"/>
        <c:lblAlgn val="ctr"/>
        <c:lblOffset val="100"/>
        <c:noMultiLvlLbl val="0"/>
      </c:catAx>
      <c:valAx>
        <c:axId val="3169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9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9</xdr:row>
      <xdr:rowOff>28574</xdr:rowOff>
    </xdr:from>
    <xdr:to>
      <xdr:col>14</xdr:col>
      <xdr:colOff>438149</xdr:colOff>
      <xdr:row>32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abSelected="1" workbookViewId="0">
      <selection sqref="A1:A1048576"/>
    </sheetView>
  </sheetViews>
  <sheetFormatPr defaultRowHeight="15" x14ac:dyDescent="0.25"/>
  <cols>
    <col min="1" max="1" width="16.7109375" customWidth="1"/>
    <col min="2" max="2" width="9.85546875" customWidth="1"/>
    <col min="3" max="3" width="12.28515625" customWidth="1"/>
    <col min="4" max="4" width="13.42578125" customWidth="1"/>
    <col min="5" max="5" width="19.140625" customWidth="1"/>
    <col min="6" max="6" width="13.5703125" customWidth="1"/>
  </cols>
  <sheetData>
    <row r="1" spans="1:2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H1" t="s">
        <v>2</v>
      </c>
      <c r="I1" t="s">
        <v>1</v>
      </c>
      <c r="J1" t="s">
        <v>3</v>
      </c>
      <c r="K1" t="s">
        <v>5</v>
      </c>
      <c r="Q1" t="s">
        <v>2</v>
      </c>
      <c r="R1" t="s">
        <v>1</v>
      </c>
      <c r="S1" t="s">
        <v>3</v>
      </c>
      <c r="T1" t="s">
        <v>5</v>
      </c>
    </row>
    <row r="2" spans="1:20" x14ac:dyDescent="0.25">
      <c r="A2" s="1">
        <v>36556</v>
      </c>
      <c r="B2">
        <v>17.41</v>
      </c>
      <c r="C2">
        <v>17.34</v>
      </c>
      <c r="D2">
        <v>17.29</v>
      </c>
      <c r="E2">
        <v>0</v>
      </c>
      <c r="F2">
        <v>16.5</v>
      </c>
      <c r="H2">
        <f>B2-F2</f>
        <v>0.91000000000000014</v>
      </c>
      <c r="I2">
        <f>C2-F2</f>
        <v>0.83999999999999986</v>
      </c>
      <c r="J2">
        <f>D2-F2</f>
        <v>0.78999999999999915</v>
      </c>
      <c r="M2">
        <f>I2-H2</f>
        <v>-7.0000000000000284E-2</v>
      </c>
      <c r="N2">
        <f>J2-I2</f>
        <v>-5.0000000000000711E-2</v>
      </c>
      <c r="Q2">
        <f>$I$193*(H2-H$194)/H$193</f>
        <v>0.98561601728869064</v>
      </c>
      <c r="R2">
        <f>$I$193*(I2-I$194)/I$193</f>
        <v>0.58790419161676621</v>
      </c>
      <c r="S2">
        <f>$I$193*(J2-J$194)/J$193</f>
        <v>0.38979386122621046</v>
      </c>
    </row>
    <row r="3" spans="1:20" x14ac:dyDescent="0.25">
      <c r="A3" s="1">
        <v>36585</v>
      </c>
      <c r="B3">
        <v>18.27</v>
      </c>
      <c r="C3">
        <v>18.59</v>
      </c>
      <c r="D3">
        <v>18.600000000000001</v>
      </c>
      <c r="E3">
        <v>0</v>
      </c>
      <c r="F3">
        <v>17.5</v>
      </c>
      <c r="H3">
        <f t="shared" ref="H3:H66" si="0">B3-F3</f>
        <v>0.76999999999999957</v>
      </c>
      <c r="I3">
        <f t="shared" ref="I3:I66" si="1">C3-F3</f>
        <v>1.0899999999999999</v>
      </c>
      <c r="J3">
        <f t="shared" ref="J3:J66" si="2">D3-F3</f>
        <v>1.1000000000000014</v>
      </c>
      <c r="M3">
        <f t="shared" ref="M3:M66" si="3">I3-H3</f>
        <v>0.32000000000000028</v>
      </c>
      <c r="N3">
        <f t="shared" ref="N3:N66" si="4">J3-I3</f>
        <v>1.0000000000001563E-2</v>
      </c>
      <c r="Q3">
        <f t="shared" ref="Q3:Q66" si="5">$I$193*(H3-H$194)/H$193</f>
        <v>0.80442634529459034</v>
      </c>
      <c r="R3">
        <f t="shared" ref="R3:R66" si="6">$I$193*(I3-I$194)/I$193</f>
        <v>0.83790419161676621</v>
      </c>
      <c r="S3">
        <f t="shared" ref="S3:S66" si="7">$I$193*(J3-J$194)/J$193</f>
        <v>0.63555720546785088</v>
      </c>
    </row>
    <row r="4" spans="1:20" x14ac:dyDescent="0.25">
      <c r="A4" s="1">
        <v>36616</v>
      </c>
      <c r="B4">
        <v>18.100000000000001</v>
      </c>
      <c r="C4">
        <v>18.28</v>
      </c>
      <c r="D4">
        <v>18.28</v>
      </c>
      <c r="E4">
        <v>0</v>
      </c>
      <c r="F4">
        <v>17.5</v>
      </c>
      <c r="H4">
        <f t="shared" si="0"/>
        <v>0.60000000000000142</v>
      </c>
      <c r="I4">
        <f t="shared" si="1"/>
        <v>0.78000000000000114</v>
      </c>
      <c r="J4">
        <f t="shared" si="2"/>
        <v>0.78000000000000114</v>
      </c>
      <c r="M4">
        <f t="shared" si="3"/>
        <v>0.17999999999999972</v>
      </c>
      <c r="N4">
        <f t="shared" si="4"/>
        <v>0</v>
      </c>
      <c r="Q4">
        <f t="shared" si="5"/>
        <v>0.58441031501604324</v>
      </c>
      <c r="R4">
        <f t="shared" si="6"/>
        <v>0.52790419161676749</v>
      </c>
      <c r="S4">
        <f t="shared" si="7"/>
        <v>0.38186601141196558</v>
      </c>
    </row>
    <row r="5" spans="1:20" x14ac:dyDescent="0.25">
      <c r="A5" s="1">
        <v>36644</v>
      </c>
      <c r="B5">
        <v>18.2</v>
      </c>
      <c r="C5">
        <v>18.52</v>
      </c>
      <c r="D5">
        <v>18.55</v>
      </c>
      <c r="E5">
        <v>0</v>
      </c>
      <c r="F5">
        <v>17.5</v>
      </c>
      <c r="H5">
        <f t="shared" si="0"/>
        <v>0.69999999999999929</v>
      </c>
      <c r="I5">
        <f t="shared" si="1"/>
        <v>1.0199999999999996</v>
      </c>
      <c r="J5">
        <f t="shared" si="2"/>
        <v>1.0500000000000007</v>
      </c>
      <c r="M5">
        <f t="shared" si="3"/>
        <v>0.32000000000000028</v>
      </c>
      <c r="N5">
        <f t="shared" si="4"/>
        <v>3.0000000000001137E-2</v>
      </c>
      <c r="Q5">
        <f t="shared" si="5"/>
        <v>0.71383150929754013</v>
      </c>
      <c r="R5">
        <f t="shared" si="6"/>
        <v>0.76790419161676593</v>
      </c>
      <c r="S5">
        <f t="shared" si="7"/>
        <v>0.59591795639661826</v>
      </c>
    </row>
    <row r="6" spans="1:20" x14ac:dyDescent="0.25">
      <c r="A6" s="1">
        <v>36677</v>
      </c>
      <c r="B6">
        <v>18.03</v>
      </c>
      <c r="C6">
        <v>18.420000000000002</v>
      </c>
      <c r="D6">
        <v>18.62</v>
      </c>
      <c r="E6">
        <v>0</v>
      </c>
      <c r="F6">
        <v>17.5</v>
      </c>
      <c r="H6">
        <f t="shared" si="0"/>
        <v>0.53000000000000114</v>
      </c>
      <c r="I6">
        <f t="shared" si="1"/>
        <v>0.92000000000000171</v>
      </c>
      <c r="J6">
        <f t="shared" si="2"/>
        <v>1.120000000000001</v>
      </c>
      <c r="M6">
        <f t="shared" si="3"/>
        <v>0.39000000000000057</v>
      </c>
      <c r="N6">
        <f t="shared" si="4"/>
        <v>0.19999999999999929</v>
      </c>
      <c r="Q6">
        <f t="shared" si="5"/>
        <v>0.49381547901899309</v>
      </c>
      <c r="R6">
        <f t="shared" si="6"/>
        <v>0.66790419161676806</v>
      </c>
      <c r="S6">
        <f t="shared" si="7"/>
        <v>0.6514129050963432</v>
      </c>
    </row>
    <row r="7" spans="1:20" x14ac:dyDescent="0.25">
      <c r="A7" s="1">
        <v>36707</v>
      </c>
      <c r="B7">
        <v>18.05</v>
      </c>
      <c r="C7">
        <v>18.600000000000001</v>
      </c>
      <c r="D7">
        <v>19.010000000000002</v>
      </c>
      <c r="E7">
        <v>0</v>
      </c>
      <c r="F7">
        <v>17.5</v>
      </c>
      <c r="H7">
        <f t="shared" si="0"/>
        <v>0.55000000000000071</v>
      </c>
      <c r="I7">
        <f t="shared" si="1"/>
        <v>1.1000000000000014</v>
      </c>
      <c r="J7">
        <f t="shared" si="2"/>
        <v>1.5100000000000016</v>
      </c>
      <c r="M7">
        <f t="shared" si="3"/>
        <v>0.55000000000000071</v>
      </c>
      <c r="N7">
        <f t="shared" si="4"/>
        <v>0.41000000000000014</v>
      </c>
      <c r="Q7">
        <f t="shared" si="5"/>
        <v>0.51969971787529246</v>
      </c>
      <c r="R7">
        <f t="shared" si="6"/>
        <v>0.84790419161676789</v>
      </c>
      <c r="S7">
        <f t="shared" si="7"/>
        <v>0.96059904785195338</v>
      </c>
    </row>
    <row r="8" spans="1:20" x14ac:dyDescent="0.25">
      <c r="A8" s="1">
        <v>36738</v>
      </c>
      <c r="B8">
        <v>18.010000000000002</v>
      </c>
      <c r="C8">
        <v>18.54</v>
      </c>
      <c r="D8">
        <v>18.98</v>
      </c>
      <c r="E8">
        <v>0</v>
      </c>
      <c r="F8">
        <v>17.5</v>
      </c>
      <c r="H8">
        <f t="shared" si="0"/>
        <v>0.51000000000000156</v>
      </c>
      <c r="I8">
        <f t="shared" si="1"/>
        <v>1.0399999999999991</v>
      </c>
      <c r="J8">
        <f t="shared" si="2"/>
        <v>1.4800000000000004</v>
      </c>
      <c r="M8">
        <f t="shared" si="3"/>
        <v>0.52999999999999758</v>
      </c>
      <c r="N8">
        <f t="shared" si="4"/>
        <v>0.44000000000000128</v>
      </c>
      <c r="Q8">
        <f t="shared" si="5"/>
        <v>0.46793124016269366</v>
      </c>
      <c r="R8">
        <f t="shared" si="6"/>
        <v>0.7879041916167655</v>
      </c>
      <c r="S8">
        <f t="shared" si="7"/>
        <v>0.93681549840921341</v>
      </c>
    </row>
    <row r="9" spans="1:20" x14ac:dyDescent="0.25">
      <c r="A9" s="1">
        <v>36769</v>
      </c>
      <c r="B9">
        <v>19.48</v>
      </c>
      <c r="C9">
        <v>19.63</v>
      </c>
      <c r="D9">
        <v>19.809999999999999</v>
      </c>
      <c r="E9">
        <v>0</v>
      </c>
      <c r="F9">
        <v>19</v>
      </c>
      <c r="H9">
        <f t="shared" si="0"/>
        <v>0.48000000000000043</v>
      </c>
      <c r="I9">
        <f t="shared" si="1"/>
        <v>0.62999999999999901</v>
      </c>
      <c r="J9">
        <f t="shared" si="2"/>
        <v>0.80999999999999872</v>
      </c>
      <c r="M9">
        <f t="shared" si="3"/>
        <v>0.14999999999999858</v>
      </c>
      <c r="N9">
        <f t="shared" si="4"/>
        <v>0.17999999999999972</v>
      </c>
      <c r="Q9">
        <f t="shared" si="5"/>
        <v>0.42910488187824225</v>
      </c>
      <c r="R9">
        <f t="shared" si="6"/>
        <v>0.37790419161676542</v>
      </c>
      <c r="S9">
        <f t="shared" si="7"/>
        <v>0.40564956085470288</v>
      </c>
    </row>
    <row r="10" spans="1:20" x14ac:dyDescent="0.25">
      <c r="A10" s="1">
        <v>36798</v>
      </c>
      <c r="B10">
        <v>19.36</v>
      </c>
      <c r="C10">
        <v>19.510000000000002</v>
      </c>
      <c r="D10">
        <v>19.59</v>
      </c>
      <c r="E10">
        <v>0</v>
      </c>
      <c r="F10">
        <v>19</v>
      </c>
      <c r="H10">
        <f t="shared" si="0"/>
        <v>0.35999999999999943</v>
      </c>
      <c r="I10">
        <f t="shared" si="1"/>
        <v>0.51000000000000156</v>
      </c>
      <c r="J10">
        <f t="shared" si="2"/>
        <v>0.58999999999999986</v>
      </c>
      <c r="M10">
        <f t="shared" si="3"/>
        <v>0.15000000000000213</v>
      </c>
      <c r="N10">
        <f t="shared" si="4"/>
        <v>7.9999999999998295E-2</v>
      </c>
      <c r="Q10">
        <f t="shared" si="5"/>
        <v>0.27379944874044132</v>
      </c>
      <c r="R10">
        <f t="shared" si="6"/>
        <v>0.25790419161676797</v>
      </c>
      <c r="S10">
        <f t="shared" si="7"/>
        <v>0.2312368649412829</v>
      </c>
    </row>
    <row r="11" spans="1:20" x14ac:dyDescent="0.25">
      <c r="A11" s="1">
        <v>36830</v>
      </c>
      <c r="B11">
        <v>19.600000000000001</v>
      </c>
      <c r="C11">
        <v>19.82</v>
      </c>
      <c r="D11">
        <v>19.899999999999999</v>
      </c>
      <c r="E11">
        <v>0</v>
      </c>
      <c r="F11">
        <v>19</v>
      </c>
      <c r="H11">
        <f t="shared" si="0"/>
        <v>0.60000000000000142</v>
      </c>
      <c r="I11">
        <f t="shared" si="1"/>
        <v>0.82000000000000028</v>
      </c>
      <c r="J11">
        <f t="shared" si="2"/>
        <v>0.89999999999999858</v>
      </c>
      <c r="M11">
        <f t="shared" si="3"/>
        <v>0.21999999999999886</v>
      </c>
      <c r="N11">
        <f t="shared" si="4"/>
        <v>7.9999999999998295E-2</v>
      </c>
      <c r="Q11">
        <f t="shared" si="5"/>
        <v>0.58441031501604324</v>
      </c>
      <c r="R11">
        <f t="shared" si="6"/>
        <v>0.56790419161676664</v>
      </c>
      <c r="S11">
        <f t="shared" si="7"/>
        <v>0.47700020918292046</v>
      </c>
    </row>
    <row r="12" spans="1:20" x14ac:dyDescent="0.25">
      <c r="A12" s="1">
        <v>36860</v>
      </c>
      <c r="B12">
        <v>19.75</v>
      </c>
      <c r="C12">
        <v>19.78</v>
      </c>
      <c r="D12">
        <v>19.809999999999999</v>
      </c>
      <c r="E12">
        <v>0</v>
      </c>
      <c r="F12">
        <v>19</v>
      </c>
      <c r="H12">
        <f t="shared" si="0"/>
        <v>0.75</v>
      </c>
      <c r="I12">
        <f t="shared" si="1"/>
        <v>0.78000000000000114</v>
      </c>
      <c r="J12">
        <f t="shared" si="2"/>
        <v>0.80999999999999872</v>
      </c>
      <c r="M12">
        <f t="shared" si="3"/>
        <v>3.0000000000001137E-2</v>
      </c>
      <c r="N12">
        <f t="shared" si="4"/>
        <v>2.9999999999997584E-2</v>
      </c>
      <c r="Q12">
        <f t="shared" si="5"/>
        <v>0.77854210643829092</v>
      </c>
      <c r="R12">
        <f t="shared" si="6"/>
        <v>0.52790419161676749</v>
      </c>
      <c r="S12">
        <f t="shared" si="7"/>
        <v>0.40564956085470288</v>
      </c>
    </row>
    <row r="13" spans="1:20" x14ac:dyDescent="0.25">
      <c r="A13" s="1">
        <v>36889</v>
      </c>
      <c r="B13">
        <v>19.54</v>
      </c>
      <c r="C13">
        <v>19.45</v>
      </c>
      <c r="D13">
        <v>19.21</v>
      </c>
      <c r="E13">
        <v>0</v>
      </c>
      <c r="F13">
        <v>19</v>
      </c>
      <c r="H13">
        <f t="shared" si="0"/>
        <v>0.53999999999999915</v>
      </c>
      <c r="I13">
        <f t="shared" si="1"/>
        <v>0.44999999999999929</v>
      </c>
      <c r="J13">
        <f t="shared" si="2"/>
        <v>0.21000000000000085</v>
      </c>
      <c r="M13">
        <f t="shared" si="3"/>
        <v>-8.9999999999999858E-2</v>
      </c>
      <c r="N13">
        <f t="shared" si="4"/>
        <v>-0.23999999999999844</v>
      </c>
      <c r="Q13">
        <f t="shared" si="5"/>
        <v>0.50675759844714041</v>
      </c>
      <c r="R13">
        <f t="shared" si="6"/>
        <v>0.19790419161676567</v>
      </c>
      <c r="S13">
        <f t="shared" si="7"/>
        <v>-7.0021428000079697E-2</v>
      </c>
    </row>
    <row r="14" spans="1:20" x14ac:dyDescent="0.25">
      <c r="A14" s="1">
        <v>36922</v>
      </c>
      <c r="B14">
        <v>19.39</v>
      </c>
      <c r="C14">
        <v>18.87</v>
      </c>
      <c r="D14">
        <v>18.29</v>
      </c>
      <c r="E14">
        <v>17.79</v>
      </c>
      <c r="F14">
        <v>19</v>
      </c>
      <c r="H14">
        <f t="shared" si="0"/>
        <v>0.39000000000000057</v>
      </c>
      <c r="I14">
        <f t="shared" si="1"/>
        <v>-0.12999999999999901</v>
      </c>
      <c r="J14">
        <f t="shared" si="2"/>
        <v>-0.71000000000000085</v>
      </c>
      <c r="K14">
        <f t="shared" ref="K14:K66" si="8">E14-F14</f>
        <v>-1.2100000000000009</v>
      </c>
      <c r="M14">
        <f t="shared" si="3"/>
        <v>-0.51999999999999957</v>
      </c>
      <c r="N14">
        <f t="shared" si="4"/>
        <v>-0.58000000000000185</v>
      </c>
      <c r="O14">
        <f t="shared" ref="O14:O45" si="9">K14-J14</f>
        <v>-0.5</v>
      </c>
      <c r="Q14">
        <f t="shared" si="5"/>
        <v>0.31262580702489273</v>
      </c>
      <c r="R14">
        <f t="shared" si="6"/>
        <v>-0.38209580838323259</v>
      </c>
      <c r="S14">
        <f t="shared" si="7"/>
        <v>-0.79938361091075039</v>
      </c>
      <c r="T14">
        <f>$I$193*(K14-K$194)/K$193</f>
        <v>-0.95315425105860696</v>
      </c>
    </row>
    <row r="15" spans="1:20" x14ac:dyDescent="0.25">
      <c r="A15" s="1">
        <v>36950</v>
      </c>
      <c r="B15">
        <v>19.02</v>
      </c>
      <c r="C15">
        <v>18.29</v>
      </c>
      <c r="D15">
        <v>17.82</v>
      </c>
      <c r="E15">
        <v>17.41</v>
      </c>
      <c r="F15">
        <v>19</v>
      </c>
      <c r="H15">
        <f t="shared" si="0"/>
        <v>1.9999999999999574E-2</v>
      </c>
      <c r="I15">
        <f t="shared" si="1"/>
        <v>-0.71000000000000085</v>
      </c>
      <c r="J15">
        <f t="shared" si="2"/>
        <v>-1.1799999999999997</v>
      </c>
      <c r="K15">
        <f t="shared" si="8"/>
        <v>-1.5899999999999999</v>
      </c>
      <c r="M15">
        <f t="shared" si="3"/>
        <v>-0.73000000000000043</v>
      </c>
      <c r="N15">
        <f t="shared" si="4"/>
        <v>-0.46999999999999886</v>
      </c>
      <c r="O15">
        <f t="shared" si="9"/>
        <v>-0.41000000000000014</v>
      </c>
      <c r="Q15">
        <f t="shared" si="5"/>
        <v>-0.16623261181665749</v>
      </c>
      <c r="R15">
        <f t="shared" si="6"/>
        <v>-0.9620958083832345</v>
      </c>
      <c r="S15">
        <f t="shared" si="7"/>
        <v>-1.1719925521803305</v>
      </c>
      <c r="T15">
        <f t="shared" ref="T15:T78" si="10">$I$193*(K15-K$194)/K$193</f>
        <v>-1.1846309215732409</v>
      </c>
    </row>
    <row r="16" spans="1:20" x14ac:dyDescent="0.25">
      <c r="A16" s="1">
        <v>36980</v>
      </c>
      <c r="B16">
        <v>17.41</v>
      </c>
      <c r="C16">
        <v>17.37</v>
      </c>
      <c r="D16">
        <v>16.86</v>
      </c>
      <c r="E16">
        <v>16.510000000000002</v>
      </c>
      <c r="F16">
        <v>17</v>
      </c>
      <c r="H16">
        <f t="shared" si="0"/>
        <v>0.41000000000000014</v>
      </c>
      <c r="I16">
        <f t="shared" si="1"/>
        <v>0.37000000000000099</v>
      </c>
      <c r="J16">
        <f t="shared" si="2"/>
        <v>-0.14000000000000057</v>
      </c>
      <c r="K16">
        <f t="shared" si="8"/>
        <v>-0.48999999999999844</v>
      </c>
      <c r="M16">
        <f t="shared" si="3"/>
        <v>-3.9999999999999147E-2</v>
      </c>
      <c r="N16">
        <f t="shared" si="4"/>
        <v>-0.51000000000000156</v>
      </c>
      <c r="O16">
        <f t="shared" si="9"/>
        <v>-0.34999999999999787</v>
      </c>
      <c r="Q16">
        <f t="shared" si="5"/>
        <v>0.3385100458811921</v>
      </c>
      <c r="R16">
        <f t="shared" si="6"/>
        <v>0.11790419161676742</v>
      </c>
      <c r="S16">
        <f t="shared" si="7"/>
        <v>-0.34749617149870499</v>
      </c>
      <c r="T16">
        <f t="shared" si="10"/>
        <v>-0.51456687534666634</v>
      </c>
    </row>
    <row r="17" spans="1:20" x14ac:dyDescent="0.25">
      <c r="A17" s="1">
        <v>37011</v>
      </c>
      <c r="B17">
        <v>17.45</v>
      </c>
      <c r="C17">
        <v>17.149999999999999</v>
      </c>
      <c r="D17">
        <v>16.55</v>
      </c>
      <c r="E17">
        <v>16.16</v>
      </c>
      <c r="F17">
        <v>17</v>
      </c>
      <c r="H17">
        <f t="shared" si="0"/>
        <v>0.44999999999999929</v>
      </c>
      <c r="I17">
        <f t="shared" si="1"/>
        <v>0.14999999999999858</v>
      </c>
      <c r="J17">
        <f t="shared" si="2"/>
        <v>-0.44999999999999929</v>
      </c>
      <c r="K17">
        <f t="shared" si="8"/>
        <v>-0.83999999999999986</v>
      </c>
      <c r="M17">
        <f t="shared" si="3"/>
        <v>-0.30000000000000071</v>
      </c>
      <c r="N17">
        <f t="shared" si="4"/>
        <v>-0.59999999999999787</v>
      </c>
      <c r="O17">
        <f t="shared" si="9"/>
        <v>-0.39000000000000057</v>
      </c>
      <c r="Q17">
        <f t="shared" si="5"/>
        <v>0.39027852359379084</v>
      </c>
      <c r="R17">
        <f t="shared" si="6"/>
        <v>-0.10209580838323501</v>
      </c>
      <c r="S17">
        <f t="shared" si="7"/>
        <v>-0.59325951574034252</v>
      </c>
      <c r="T17">
        <f t="shared" si="10"/>
        <v>-0.72776907187330431</v>
      </c>
    </row>
    <row r="18" spans="1:20" x14ac:dyDescent="0.25">
      <c r="A18" s="1">
        <v>37042</v>
      </c>
      <c r="B18">
        <v>17.5</v>
      </c>
      <c r="C18">
        <v>17.16</v>
      </c>
      <c r="D18">
        <v>16.53</v>
      </c>
      <c r="E18">
        <v>16.03</v>
      </c>
      <c r="F18">
        <v>17</v>
      </c>
      <c r="H18">
        <f t="shared" si="0"/>
        <v>0.5</v>
      </c>
      <c r="I18">
        <f t="shared" si="1"/>
        <v>0.16000000000000014</v>
      </c>
      <c r="J18">
        <f t="shared" si="2"/>
        <v>-0.46999999999999886</v>
      </c>
      <c r="K18">
        <f t="shared" si="8"/>
        <v>-0.96999999999999886</v>
      </c>
      <c r="M18">
        <f t="shared" si="3"/>
        <v>-0.33999999999999986</v>
      </c>
      <c r="N18">
        <f t="shared" si="4"/>
        <v>-0.62999999999999901</v>
      </c>
      <c r="O18">
        <f t="shared" si="9"/>
        <v>-0.5</v>
      </c>
      <c r="Q18">
        <f t="shared" si="5"/>
        <v>0.45498912073454162</v>
      </c>
      <c r="R18">
        <f t="shared" si="6"/>
        <v>-9.2095808383233446E-2</v>
      </c>
      <c r="S18">
        <f t="shared" si="7"/>
        <v>-0.60911521536883495</v>
      </c>
      <c r="T18">
        <f t="shared" si="10"/>
        <v>-0.80695845915462605</v>
      </c>
    </row>
    <row r="19" spans="1:20" x14ac:dyDescent="0.25">
      <c r="A19" s="1">
        <v>37071</v>
      </c>
      <c r="B19">
        <v>16.05</v>
      </c>
      <c r="C19">
        <v>16.09</v>
      </c>
      <c r="D19">
        <v>15.74</v>
      </c>
      <c r="E19">
        <v>15.5</v>
      </c>
      <c r="F19">
        <v>15.5</v>
      </c>
      <c r="H19">
        <f t="shared" si="0"/>
        <v>0.55000000000000071</v>
      </c>
      <c r="I19">
        <f t="shared" si="1"/>
        <v>0.58999999999999986</v>
      </c>
      <c r="J19">
        <f t="shared" si="2"/>
        <v>0.24000000000000021</v>
      </c>
      <c r="K19">
        <f t="shared" si="8"/>
        <v>0</v>
      </c>
      <c r="M19">
        <f t="shared" si="3"/>
        <v>3.9999999999999147E-2</v>
      </c>
      <c r="N19">
        <f t="shared" si="4"/>
        <v>-0.34999999999999964</v>
      </c>
      <c r="O19">
        <f t="shared" si="9"/>
        <v>-0.24000000000000021</v>
      </c>
      <c r="Q19">
        <f t="shared" si="5"/>
        <v>0.51969971787529246</v>
      </c>
      <c r="R19">
        <f t="shared" si="6"/>
        <v>0.33790419161676627</v>
      </c>
      <c r="S19">
        <f t="shared" si="7"/>
        <v>-4.6237878557340975E-2</v>
      </c>
      <c r="T19">
        <f t="shared" si="10"/>
        <v>-0.21608380020937518</v>
      </c>
    </row>
    <row r="20" spans="1:20" x14ac:dyDescent="0.25">
      <c r="A20" s="1">
        <v>37103</v>
      </c>
      <c r="B20">
        <v>15.76</v>
      </c>
      <c r="C20">
        <v>15.49</v>
      </c>
      <c r="D20">
        <v>15.23</v>
      </c>
      <c r="E20">
        <v>15.03</v>
      </c>
      <c r="F20">
        <v>15.5</v>
      </c>
      <c r="H20">
        <f t="shared" si="0"/>
        <v>0.25999999999999979</v>
      </c>
      <c r="I20">
        <f t="shared" si="1"/>
        <v>-9.9999999999997868E-3</v>
      </c>
      <c r="J20">
        <f t="shared" si="2"/>
        <v>-0.26999999999999957</v>
      </c>
      <c r="K20">
        <f t="shared" si="8"/>
        <v>-0.47000000000000064</v>
      </c>
      <c r="M20">
        <f t="shared" si="3"/>
        <v>-0.26999999999999957</v>
      </c>
      <c r="N20">
        <f t="shared" si="4"/>
        <v>-0.25999999999999979</v>
      </c>
      <c r="O20">
        <f t="shared" si="9"/>
        <v>-0.20000000000000107</v>
      </c>
      <c r="Q20">
        <f t="shared" si="5"/>
        <v>0.14437825445894209</v>
      </c>
      <c r="R20">
        <f t="shared" si="6"/>
        <v>-0.26209580838323338</v>
      </c>
      <c r="S20">
        <f t="shared" si="7"/>
        <v>-0.45055821908390753</v>
      </c>
      <c r="T20">
        <f t="shared" si="10"/>
        <v>-0.50238389268800265</v>
      </c>
    </row>
    <row r="21" spans="1:20" x14ac:dyDescent="0.25">
      <c r="A21" s="1">
        <v>37134</v>
      </c>
      <c r="B21">
        <v>15.29</v>
      </c>
      <c r="C21">
        <v>15.18</v>
      </c>
      <c r="D21">
        <v>14.7</v>
      </c>
      <c r="E21">
        <v>14.46</v>
      </c>
      <c r="F21">
        <v>14.5</v>
      </c>
      <c r="H21">
        <f t="shared" si="0"/>
        <v>0.78999999999999915</v>
      </c>
      <c r="I21">
        <f t="shared" si="1"/>
        <v>0.67999999999999972</v>
      </c>
      <c r="J21">
        <f t="shared" si="2"/>
        <v>0.19999999999999929</v>
      </c>
      <c r="K21">
        <f t="shared" si="8"/>
        <v>-3.9999999999999147E-2</v>
      </c>
      <c r="M21">
        <f t="shared" si="3"/>
        <v>-0.10999999999999943</v>
      </c>
      <c r="N21">
        <f t="shared" si="4"/>
        <v>-0.48000000000000043</v>
      </c>
      <c r="O21">
        <f t="shared" si="9"/>
        <v>-0.23999999999999844</v>
      </c>
      <c r="Q21">
        <f t="shared" si="5"/>
        <v>0.83031058415088965</v>
      </c>
      <c r="R21">
        <f t="shared" si="6"/>
        <v>0.42790419161676607</v>
      </c>
      <c r="S21">
        <f t="shared" si="7"/>
        <v>-7.7949277814327325E-2</v>
      </c>
      <c r="T21">
        <f t="shared" si="10"/>
        <v>-0.24044976552670461</v>
      </c>
    </row>
    <row r="22" spans="1:20" x14ac:dyDescent="0.25">
      <c r="A22" s="1">
        <v>37162</v>
      </c>
      <c r="B22">
        <v>15.03</v>
      </c>
      <c r="C22">
        <v>14.56</v>
      </c>
      <c r="D22">
        <v>13.93</v>
      </c>
      <c r="E22">
        <v>13.65</v>
      </c>
      <c r="F22">
        <v>14.5</v>
      </c>
      <c r="H22">
        <f t="shared" si="0"/>
        <v>0.52999999999999936</v>
      </c>
      <c r="I22">
        <f t="shared" si="1"/>
        <v>6.0000000000000497E-2</v>
      </c>
      <c r="J22">
        <f t="shared" si="2"/>
        <v>-0.57000000000000028</v>
      </c>
      <c r="K22">
        <f t="shared" si="8"/>
        <v>-0.84999999999999964</v>
      </c>
      <c r="M22">
        <f t="shared" si="3"/>
        <v>-0.46999999999999886</v>
      </c>
      <c r="N22">
        <f t="shared" si="4"/>
        <v>-0.63000000000000078</v>
      </c>
      <c r="O22">
        <f t="shared" si="9"/>
        <v>-0.27999999999999936</v>
      </c>
      <c r="Q22">
        <f t="shared" si="5"/>
        <v>0.49381547901899076</v>
      </c>
      <c r="R22">
        <f t="shared" si="6"/>
        <v>-0.19209580838323306</v>
      </c>
      <c r="S22">
        <f t="shared" si="7"/>
        <v>-0.68839371351130019</v>
      </c>
      <c r="T22">
        <f t="shared" si="10"/>
        <v>-0.7338605632026366</v>
      </c>
    </row>
    <row r="23" spans="1:20" x14ac:dyDescent="0.25">
      <c r="A23" s="1">
        <v>37195</v>
      </c>
      <c r="B23">
        <v>14.33</v>
      </c>
      <c r="C23">
        <v>13.84</v>
      </c>
      <c r="D23">
        <v>12.98</v>
      </c>
      <c r="E23">
        <v>12.2</v>
      </c>
      <c r="F23">
        <v>13</v>
      </c>
      <c r="H23">
        <f t="shared" si="0"/>
        <v>1.33</v>
      </c>
      <c r="I23">
        <f t="shared" si="1"/>
        <v>0.83999999999999986</v>
      </c>
      <c r="J23">
        <f t="shared" si="2"/>
        <v>-1.9999999999999574E-2</v>
      </c>
      <c r="K23">
        <f t="shared" si="8"/>
        <v>-0.80000000000000071</v>
      </c>
      <c r="M23">
        <f t="shared" si="3"/>
        <v>-0.49000000000000021</v>
      </c>
      <c r="N23">
        <f t="shared" si="4"/>
        <v>-0.85999999999999943</v>
      </c>
      <c r="O23">
        <f t="shared" si="9"/>
        <v>-0.78000000000000114</v>
      </c>
      <c r="Q23">
        <f t="shared" si="5"/>
        <v>1.5291850332709893</v>
      </c>
      <c r="R23">
        <f t="shared" si="6"/>
        <v>0.58790419161676621</v>
      </c>
      <c r="S23">
        <f t="shared" si="7"/>
        <v>-0.25236197372774732</v>
      </c>
      <c r="T23">
        <f t="shared" si="10"/>
        <v>-0.70340310655597482</v>
      </c>
    </row>
    <row r="24" spans="1:20" x14ac:dyDescent="0.25">
      <c r="A24" s="1">
        <v>37225</v>
      </c>
      <c r="B24">
        <v>12.47</v>
      </c>
      <c r="C24">
        <v>12.45</v>
      </c>
      <c r="D24">
        <v>12</v>
      </c>
      <c r="E24">
        <v>11.2</v>
      </c>
      <c r="F24">
        <v>11.5</v>
      </c>
      <c r="H24">
        <f t="shared" si="0"/>
        <v>0.97000000000000064</v>
      </c>
      <c r="I24">
        <f t="shared" si="1"/>
        <v>0.94999999999999929</v>
      </c>
      <c r="J24">
        <f t="shared" si="2"/>
        <v>0.5</v>
      </c>
      <c r="K24">
        <f t="shared" si="8"/>
        <v>-0.30000000000000071</v>
      </c>
      <c r="M24">
        <f t="shared" si="3"/>
        <v>-2.000000000000135E-2</v>
      </c>
      <c r="N24">
        <f t="shared" si="4"/>
        <v>-0.44999999999999929</v>
      </c>
      <c r="O24">
        <f t="shared" si="9"/>
        <v>-0.80000000000000071</v>
      </c>
      <c r="Q24">
        <f t="shared" si="5"/>
        <v>1.063268733857591</v>
      </c>
      <c r="R24">
        <f t="shared" si="6"/>
        <v>0.69790419161676565</v>
      </c>
      <c r="S24">
        <f t="shared" si="7"/>
        <v>0.15988621661306537</v>
      </c>
      <c r="T24">
        <f t="shared" si="10"/>
        <v>-0.39882854008935031</v>
      </c>
    </row>
    <row r="25" spans="1:20" x14ac:dyDescent="0.25">
      <c r="A25" s="1">
        <v>37256</v>
      </c>
      <c r="B25">
        <v>12.08</v>
      </c>
      <c r="C25">
        <v>11.91</v>
      </c>
      <c r="D25">
        <v>11.32</v>
      </c>
      <c r="E25">
        <v>10.65</v>
      </c>
      <c r="F25">
        <v>11.5</v>
      </c>
      <c r="H25">
        <f t="shared" si="0"/>
        <v>0.58000000000000007</v>
      </c>
      <c r="I25">
        <f t="shared" si="1"/>
        <v>0.41000000000000014</v>
      </c>
      <c r="J25">
        <f t="shared" si="2"/>
        <v>-0.17999999999999972</v>
      </c>
      <c r="K25">
        <f t="shared" si="8"/>
        <v>-0.84999999999999964</v>
      </c>
      <c r="M25">
        <f t="shared" si="3"/>
        <v>-0.16999999999999993</v>
      </c>
      <c r="N25">
        <f t="shared" si="4"/>
        <v>-0.58999999999999986</v>
      </c>
      <c r="O25">
        <f t="shared" si="9"/>
        <v>-0.66999999999999993</v>
      </c>
      <c r="Q25">
        <f t="shared" si="5"/>
        <v>0.55852607615974159</v>
      </c>
      <c r="R25">
        <f t="shared" si="6"/>
        <v>0.15790419161676655</v>
      </c>
      <c r="S25">
        <f t="shared" si="7"/>
        <v>-0.37920757075568995</v>
      </c>
      <c r="T25">
        <f t="shared" si="10"/>
        <v>-0.7338605632026366</v>
      </c>
    </row>
    <row r="26" spans="1:20" x14ac:dyDescent="0.25">
      <c r="A26" s="1">
        <v>37287</v>
      </c>
      <c r="B26">
        <v>11.44</v>
      </c>
      <c r="C26">
        <v>10.64</v>
      </c>
      <c r="D26">
        <v>10.36</v>
      </c>
      <c r="E26">
        <v>9.91</v>
      </c>
      <c r="F26">
        <v>10</v>
      </c>
      <c r="H26">
        <f t="shared" si="0"/>
        <v>1.4399999999999995</v>
      </c>
      <c r="I26">
        <f t="shared" si="1"/>
        <v>0.64000000000000057</v>
      </c>
      <c r="J26">
        <f t="shared" si="2"/>
        <v>0.35999999999999943</v>
      </c>
      <c r="K26">
        <f t="shared" si="8"/>
        <v>-8.9999999999999858E-2</v>
      </c>
      <c r="M26">
        <f t="shared" si="3"/>
        <v>-0.79999999999999893</v>
      </c>
      <c r="N26">
        <f t="shared" si="4"/>
        <v>-0.28000000000000114</v>
      </c>
      <c r="O26">
        <f t="shared" si="9"/>
        <v>-0.44999999999999929</v>
      </c>
      <c r="Q26">
        <f t="shared" si="5"/>
        <v>1.6715483469806385</v>
      </c>
      <c r="R26">
        <f t="shared" si="6"/>
        <v>0.38790419161676698</v>
      </c>
      <c r="S26">
        <f t="shared" si="7"/>
        <v>4.8896319213615258E-2</v>
      </c>
      <c r="T26">
        <f t="shared" si="10"/>
        <v>-0.27090722217336749</v>
      </c>
    </row>
    <row r="27" spans="1:20" x14ac:dyDescent="0.25">
      <c r="A27" s="1">
        <v>37315</v>
      </c>
      <c r="B27">
        <v>10.39</v>
      </c>
      <c r="C27">
        <v>10.220000000000001</v>
      </c>
      <c r="D27">
        <v>10.11</v>
      </c>
      <c r="E27">
        <v>9.8699999999999992</v>
      </c>
      <c r="F27">
        <v>10</v>
      </c>
      <c r="H27">
        <f t="shared" si="0"/>
        <v>0.39000000000000057</v>
      </c>
      <c r="I27">
        <f t="shared" si="1"/>
        <v>0.22000000000000064</v>
      </c>
      <c r="J27">
        <f t="shared" si="2"/>
        <v>0.10999999999999943</v>
      </c>
      <c r="K27">
        <f t="shared" si="8"/>
        <v>-0.13000000000000078</v>
      </c>
      <c r="M27">
        <f t="shared" si="3"/>
        <v>-0.16999999999999993</v>
      </c>
      <c r="N27">
        <f t="shared" si="4"/>
        <v>-0.11000000000000121</v>
      </c>
      <c r="O27">
        <f t="shared" si="9"/>
        <v>-0.24000000000000021</v>
      </c>
      <c r="Q27">
        <f t="shared" si="5"/>
        <v>0.31262580702489273</v>
      </c>
      <c r="R27">
        <f t="shared" si="6"/>
        <v>-3.2095808383232949E-2</v>
      </c>
      <c r="S27">
        <f t="shared" si="7"/>
        <v>-0.14929992614254486</v>
      </c>
      <c r="T27">
        <f t="shared" si="10"/>
        <v>-0.29527318749069803</v>
      </c>
    </row>
    <row r="28" spans="1:20" x14ac:dyDescent="0.25">
      <c r="A28" s="1">
        <v>37344</v>
      </c>
      <c r="B28">
        <v>10.58</v>
      </c>
      <c r="C28">
        <v>10.34</v>
      </c>
      <c r="D28">
        <v>10.27</v>
      </c>
      <c r="E28">
        <v>10.02</v>
      </c>
      <c r="F28">
        <v>10</v>
      </c>
      <c r="H28">
        <f t="shared" si="0"/>
        <v>0.58000000000000007</v>
      </c>
      <c r="I28">
        <f t="shared" si="1"/>
        <v>0.33999999999999986</v>
      </c>
      <c r="J28">
        <f t="shared" si="2"/>
        <v>0.26999999999999957</v>
      </c>
      <c r="K28">
        <f t="shared" si="8"/>
        <v>1.9999999999999574E-2</v>
      </c>
      <c r="M28">
        <f t="shared" si="3"/>
        <v>-0.24000000000000021</v>
      </c>
      <c r="N28">
        <f t="shared" si="4"/>
        <v>-7.0000000000000284E-2</v>
      </c>
      <c r="O28">
        <f t="shared" si="9"/>
        <v>-0.25</v>
      </c>
      <c r="Q28">
        <f t="shared" si="5"/>
        <v>0.55852607615974159</v>
      </c>
      <c r="R28">
        <f t="shared" si="6"/>
        <v>8.790419161676627E-2</v>
      </c>
      <c r="S28">
        <f t="shared" si="7"/>
        <v>-2.2454329114602274E-2</v>
      </c>
      <c r="T28">
        <f t="shared" si="10"/>
        <v>-0.20390081755071043</v>
      </c>
    </row>
    <row r="29" spans="1:20" x14ac:dyDescent="0.25">
      <c r="A29" s="1">
        <v>37376</v>
      </c>
      <c r="B29">
        <v>10.199999999999999</v>
      </c>
      <c r="C29">
        <v>10.1</v>
      </c>
      <c r="D29">
        <v>9.94</v>
      </c>
      <c r="E29">
        <v>9.77</v>
      </c>
      <c r="F29">
        <v>9.5</v>
      </c>
      <c r="H29">
        <f t="shared" si="0"/>
        <v>0.69999999999999929</v>
      </c>
      <c r="I29">
        <f t="shared" si="1"/>
        <v>0.59999999999999964</v>
      </c>
      <c r="J29">
        <f t="shared" si="2"/>
        <v>0.4399999999999995</v>
      </c>
      <c r="K29">
        <f t="shared" si="8"/>
        <v>0.26999999999999957</v>
      </c>
      <c r="M29">
        <f t="shared" si="3"/>
        <v>-9.9999999999999645E-2</v>
      </c>
      <c r="N29">
        <f t="shared" si="4"/>
        <v>-0.16000000000000014</v>
      </c>
      <c r="O29">
        <f t="shared" si="9"/>
        <v>-0.16999999999999993</v>
      </c>
      <c r="Q29">
        <f t="shared" si="5"/>
        <v>0.71383150929754013</v>
      </c>
      <c r="R29">
        <f t="shared" si="6"/>
        <v>0.34790419161676606</v>
      </c>
      <c r="S29">
        <f t="shared" si="7"/>
        <v>0.11231911772758656</v>
      </c>
      <c r="T29">
        <f t="shared" si="10"/>
        <v>-5.1613534317398194E-2</v>
      </c>
    </row>
    <row r="30" spans="1:20" x14ac:dyDescent="0.25">
      <c r="A30" s="1">
        <v>37407</v>
      </c>
      <c r="B30">
        <v>9.74</v>
      </c>
      <c r="C30">
        <v>9.6</v>
      </c>
      <c r="D30">
        <v>9.6</v>
      </c>
      <c r="E30">
        <v>9.44</v>
      </c>
      <c r="F30">
        <v>9</v>
      </c>
      <c r="H30">
        <f t="shared" si="0"/>
        <v>0.74000000000000021</v>
      </c>
      <c r="I30">
        <f t="shared" si="1"/>
        <v>0.59999999999999964</v>
      </c>
      <c r="J30">
        <f t="shared" si="2"/>
        <v>0.59999999999999964</v>
      </c>
      <c r="K30">
        <f t="shared" si="8"/>
        <v>0.4399999999999995</v>
      </c>
      <c r="M30">
        <f t="shared" si="3"/>
        <v>-0.14000000000000057</v>
      </c>
      <c r="N30">
        <f t="shared" si="4"/>
        <v>0</v>
      </c>
      <c r="O30">
        <f t="shared" si="9"/>
        <v>-0.16000000000000014</v>
      </c>
      <c r="Q30">
        <f t="shared" si="5"/>
        <v>0.7655999870101412</v>
      </c>
      <c r="R30">
        <f t="shared" si="6"/>
        <v>0.34790419161676606</v>
      </c>
      <c r="S30">
        <f t="shared" si="7"/>
        <v>0.23916471475552914</v>
      </c>
      <c r="T30">
        <f t="shared" si="10"/>
        <v>5.1941818281254104E-2</v>
      </c>
    </row>
    <row r="31" spans="1:20" x14ac:dyDescent="0.25">
      <c r="A31" s="1">
        <v>37435</v>
      </c>
      <c r="B31">
        <v>9.26</v>
      </c>
      <c r="C31">
        <v>8.9700000000000006</v>
      </c>
      <c r="D31">
        <v>8.74</v>
      </c>
      <c r="E31">
        <v>8.52</v>
      </c>
      <c r="F31">
        <v>8.5</v>
      </c>
      <c r="H31">
        <f t="shared" si="0"/>
        <v>0.75999999999999979</v>
      </c>
      <c r="I31">
        <f t="shared" si="1"/>
        <v>0.47000000000000064</v>
      </c>
      <c r="J31">
        <f t="shared" si="2"/>
        <v>0.24000000000000021</v>
      </c>
      <c r="K31">
        <f t="shared" si="8"/>
        <v>1.9999999999999574E-2</v>
      </c>
      <c r="M31">
        <f t="shared" si="3"/>
        <v>-0.28999999999999915</v>
      </c>
      <c r="N31">
        <f t="shared" si="4"/>
        <v>-0.23000000000000043</v>
      </c>
      <c r="O31">
        <f t="shared" si="9"/>
        <v>-0.22000000000000064</v>
      </c>
      <c r="Q31">
        <f t="shared" si="5"/>
        <v>0.79148422586644052</v>
      </c>
      <c r="R31">
        <f t="shared" si="6"/>
        <v>0.21790419161676705</v>
      </c>
      <c r="S31">
        <f t="shared" si="7"/>
        <v>-4.6237878557340975E-2</v>
      </c>
      <c r="T31">
        <f t="shared" si="10"/>
        <v>-0.20390081755071043</v>
      </c>
    </row>
    <row r="32" spans="1:20" x14ac:dyDescent="0.25">
      <c r="A32" s="1">
        <v>37468</v>
      </c>
      <c r="B32">
        <v>8.8800000000000008</v>
      </c>
      <c r="C32">
        <v>8.69</v>
      </c>
      <c r="D32">
        <v>8.52</v>
      </c>
      <c r="E32">
        <v>8.2799999999999994</v>
      </c>
      <c r="F32">
        <v>8.5</v>
      </c>
      <c r="H32">
        <f t="shared" si="0"/>
        <v>0.38000000000000078</v>
      </c>
      <c r="I32">
        <f t="shared" si="1"/>
        <v>0.1899999999999995</v>
      </c>
      <c r="J32">
        <f t="shared" si="2"/>
        <v>1.9999999999999574E-2</v>
      </c>
      <c r="K32">
        <f t="shared" si="8"/>
        <v>-0.22000000000000064</v>
      </c>
      <c r="M32">
        <f t="shared" si="3"/>
        <v>-0.19000000000000128</v>
      </c>
      <c r="N32">
        <f t="shared" si="4"/>
        <v>-0.16999999999999993</v>
      </c>
      <c r="O32">
        <f t="shared" si="9"/>
        <v>-0.24000000000000021</v>
      </c>
      <c r="Q32">
        <f t="shared" si="5"/>
        <v>0.29968368759674302</v>
      </c>
      <c r="R32">
        <f t="shared" si="6"/>
        <v>-6.2095808383234086E-2</v>
      </c>
      <c r="S32">
        <f t="shared" si="7"/>
        <v>-0.22065057447076239</v>
      </c>
      <c r="T32">
        <f t="shared" si="10"/>
        <v>-0.3500966094546904</v>
      </c>
    </row>
    <row r="33" spans="1:20" x14ac:dyDescent="0.25">
      <c r="A33" s="1">
        <v>37498</v>
      </c>
      <c r="B33">
        <v>8.43</v>
      </c>
      <c r="C33">
        <v>8.33</v>
      </c>
      <c r="D33">
        <v>8.1999999999999993</v>
      </c>
      <c r="E33">
        <v>7.93</v>
      </c>
      <c r="F33">
        <v>8</v>
      </c>
      <c r="H33">
        <f t="shared" si="0"/>
        <v>0.42999999999999972</v>
      </c>
      <c r="I33">
        <f t="shared" si="1"/>
        <v>0.33000000000000007</v>
      </c>
      <c r="J33">
        <f t="shared" si="2"/>
        <v>0.19999999999999929</v>
      </c>
      <c r="K33">
        <f t="shared" si="8"/>
        <v>-7.0000000000000284E-2</v>
      </c>
      <c r="M33">
        <f t="shared" si="3"/>
        <v>-9.9999999999999645E-2</v>
      </c>
      <c r="N33">
        <f t="shared" si="4"/>
        <v>-0.13000000000000078</v>
      </c>
      <c r="O33">
        <f t="shared" si="9"/>
        <v>-0.26999999999999957</v>
      </c>
      <c r="Q33">
        <f t="shared" si="5"/>
        <v>0.36439428473749147</v>
      </c>
      <c r="R33">
        <f t="shared" si="6"/>
        <v>7.7904191616766483E-2</v>
      </c>
      <c r="S33">
        <f t="shared" si="7"/>
        <v>-7.7949277814327325E-2</v>
      </c>
      <c r="T33">
        <f t="shared" si="10"/>
        <v>-0.2587242395147028</v>
      </c>
    </row>
    <row r="34" spans="1:20" x14ac:dyDescent="0.25">
      <c r="A34" s="1">
        <v>37529</v>
      </c>
      <c r="B34">
        <v>7.83</v>
      </c>
      <c r="C34">
        <v>7.73</v>
      </c>
      <c r="D34">
        <v>7.52</v>
      </c>
      <c r="E34">
        <v>7.3</v>
      </c>
      <c r="F34">
        <v>7.5</v>
      </c>
      <c r="H34">
        <f t="shared" si="0"/>
        <v>0.33000000000000007</v>
      </c>
      <c r="I34">
        <f t="shared" si="1"/>
        <v>0.23000000000000043</v>
      </c>
      <c r="J34">
        <f t="shared" si="2"/>
        <v>1.9999999999999574E-2</v>
      </c>
      <c r="K34">
        <f t="shared" si="8"/>
        <v>-0.20000000000000018</v>
      </c>
      <c r="M34">
        <f t="shared" si="3"/>
        <v>-9.9999999999999645E-2</v>
      </c>
      <c r="N34">
        <f t="shared" si="4"/>
        <v>-0.21000000000000085</v>
      </c>
      <c r="O34">
        <f t="shared" si="9"/>
        <v>-0.21999999999999975</v>
      </c>
      <c r="Q34">
        <f t="shared" si="5"/>
        <v>0.23497309045599224</v>
      </c>
      <c r="R34">
        <f t="shared" si="6"/>
        <v>-2.2095808383233162E-2</v>
      </c>
      <c r="S34">
        <f t="shared" si="7"/>
        <v>-0.22065057447076239</v>
      </c>
      <c r="T34">
        <f t="shared" si="10"/>
        <v>-0.3379136267960251</v>
      </c>
    </row>
    <row r="35" spans="1:20" x14ac:dyDescent="0.25">
      <c r="A35" s="1">
        <v>37560</v>
      </c>
      <c r="B35">
        <v>7.18</v>
      </c>
      <c r="C35">
        <v>7.02</v>
      </c>
      <c r="D35">
        <v>6.8</v>
      </c>
      <c r="E35">
        <v>6.6</v>
      </c>
      <c r="F35">
        <v>7</v>
      </c>
      <c r="H35">
        <f t="shared" si="0"/>
        <v>0.17999999999999972</v>
      </c>
      <c r="I35">
        <f t="shared" si="1"/>
        <v>1.9999999999999574E-2</v>
      </c>
      <c r="J35">
        <f t="shared" si="2"/>
        <v>-0.20000000000000018</v>
      </c>
      <c r="K35">
        <f t="shared" si="8"/>
        <v>-0.40000000000000036</v>
      </c>
      <c r="M35">
        <f t="shared" si="3"/>
        <v>-0.16000000000000014</v>
      </c>
      <c r="N35">
        <f t="shared" si="4"/>
        <v>-0.21999999999999975</v>
      </c>
      <c r="O35">
        <f t="shared" si="9"/>
        <v>-0.20000000000000018</v>
      </c>
      <c r="Q35">
        <f t="shared" si="5"/>
        <v>4.0841299033742215E-2</v>
      </c>
      <c r="R35">
        <f t="shared" si="6"/>
        <v>-0.23209580838323401</v>
      </c>
      <c r="S35">
        <f t="shared" si="7"/>
        <v>-0.39506327038418315</v>
      </c>
      <c r="T35">
        <f t="shared" si="10"/>
        <v>-0.45974345338267503</v>
      </c>
    </row>
    <row r="36" spans="1:20" x14ac:dyDescent="0.25">
      <c r="A36" s="1">
        <v>37589</v>
      </c>
      <c r="B36">
        <v>6.97</v>
      </c>
      <c r="C36">
        <v>6.76</v>
      </c>
      <c r="D36">
        <v>6.52</v>
      </c>
      <c r="E36">
        <v>6.25</v>
      </c>
      <c r="F36">
        <v>6.75</v>
      </c>
      <c r="H36">
        <f t="shared" si="0"/>
        <v>0.21999999999999975</v>
      </c>
      <c r="I36">
        <f t="shared" si="1"/>
        <v>9.9999999999997868E-3</v>
      </c>
      <c r="J36">
        <f t="shared" si="2"/>
        <v>-0.23000000000000043</v>
      </c>
      <c r="K36">
        <f t="shared" si="8"/>
        <v>-0.5</v>
      </c>
      <c r="M36">
        <f t="shared" si="3"/>
        <v>-0.20999999999999996</v>
      </c>
      <c r="N36">
        <f t="shared" si="4"/>
        <v>-0.24000000000000021</v>
      </c>
      <c r="O36">
        <f t="shared" si="9"/>
        <v>-0.26999999999999957</v>
      </c>
      <c r="Q36">
        <f t="shared" si="5"/>
        <v>9.2609776746342146E-2</v>
      </c>
      <c r="R36">
        <f t="shared" si="6"/>
        <v>-0.24209580838323377</v>
      </c>
      <c r="S36">
        <f t="shared" si="7"/>
        <v>-0.41884681982692251</v>
      </c>
      <c r="T36">
        <f t="shared" si="10"/>
        <v>-0.52065836667599974</v>
      </c>
    </row>
    <row r="37" spans="1:20" x14ac:dyDescent="0.25">
      <c r="A37" s="1">
        <v>37621</v>
      </c>
      <c r="B37">
        <v>6.98</v>
      </c>
      <c r="C37">
        <v>6.87</v>
      </c>
      <c r="D37">
        <v>6.6</v>
      </c>
      <c r="E37">
        <v>6.17</v>
      </c>
      <c r="F37">
        <v>6.75</v>
      </c>
      <c r="H37">
        <f t="shared" si="0"/>
        <v>0.23000000000000043</v>
      </c>
      <c r="I37">
        <f t="shared" si="1"/>
        <v>0.12000000000000011</v>
      </c>
      <c r="J37">
        <f t="shared" si="2"/>
        <v>-0.15000000000000036</v>
      </c>
      <c r="K37">
        <f t="shared" si="8"/>
        <v>-0.58000000000000007</v>
      </c>
      <c r="M37">
        <f t="shared" si="3"/>
        <v>-0.11000000000000032</v>
      </c>
      <c r="N37">
        <f t="shared" si="4"/>
        <v>-0.27000000000000046</v>
      </c>
      <c r="O37">
        <f t="shared" si="9"/>
        <v>-0.42999999999999972</v>
      </c>
      <c r="Q37">
        <f t="shared" si="5"/>
        <v>0.105551896174493</v>
      </c>
      <c r="R37">
        <f t="shared" si="6"/>
        <v>-0.13209580838323348</v>
      </c>
      <c r="S37">
        <f t="shared" si="7"/>
        <v>-0.3554240213129512</v>
      </c>
      <c r="T37">
        <f t="shared" si="10"/>
        <v>-0.56939029731065971</v>
      </c>
    </row>
    <row r="38" spans="1:20" x14ac:dyDescent="0.25">
      <c r="A38" s="1">
        <v>37652</v>
      </c>
      <c r="B38">
        <v>6.64</v>
      </c>
      <c r="C38">
        <v>6.47</v>
      </c>
      <c r="D38">
        <v>6.24</v>
      </c>
      <c r="E38">
        <v>6.03</v>
      </c>
      <c r="F38">
        <v>6.5</v>
      </c>
      <c r="H38">
        <f t="shared" si="0"/>
        <v>0.13999999999999968</v>
      </c>
      <c r="I38">
        <f t="shared" si="1"/>
        <v>-3.0000000000000249E-2</v>
      </c>
      <c r="J38">
        <f t="shared" si="2"/>
        <v>-0.25999999999999979</v>
      </c>
      <c r="K38">
        <f t="shared" si="8"/>
        <v>-0.46999999999999975</v>
      </c>
      <c r="M38">
        <f t="shared" si="3"/>
        <v>-0.16999999999999993</v>
      </c>
      <c r="N38">
        <f t="shared" si="4"/>
        <v>-0.22999999999999954</v>
      </c>
      <c r="O38">
        <f t="shared" si="9"/>
        <v>-0.20999999999999996</v>
      </c>
      <c r="Q38">
        <f t="shared" si="5"/>
        <v>-1.0927178678857716E-2</v>
      </c>
      <c r="R38">
        <f t="shared" si="6"/>
        <v>-0.28209580838323384</v>
      </c>
      <c r="S38">
        <f t="shared" si="7"/>
        <v>-0.44263036926966126</v>
      </c>
      <c r="T38">
        <f t="shared" si="10"/>
        <v>-0.5023838926880021</v>
      </c>
    </row>
    <row r="39" spans="1:20" x14ac:dyDescent="0.25">
      <c r="A39" s="1">
        <v>37680</v>
      </c>
      <c r="B39">
        <v>6.36</v>
      </c>
      <c r="C39">
        <v>6.27</v>
      </c>
      <c r="D39">
        <v>6.08</v>
      </c>
      <c r="E39">
        <v>5.85</v>
      </c>
      <c r="F39">
        <v>6.5</v>
      </c>
      <c r="H39">
        <f t="shared" si="0"/>
        <v>-0.13999999999999968</v>
      </c>
      <c r="I39">
        <f t="shared" si="1"/>
        <v>-0.23000000000000043</v>
      </c>
      <c r="J39">
        <f t="shared" si="2"/>
        <v>-0.41999999999999993</v>
      </c>
      <c r="K39">
        <f t="shared" si="8"/>
        <v>-0.65000000000000036</v>
      </c>
      <c r="M39">
        <f t="shared" si="3"/>
        <v>-9.0000000000000746E-2</v>
      </c>
      <c r="N39">
        <f t="shared" si="4"/>
        <v>-0.1899999999999995</v>
      </c>
      <c r="O39">
        <f t="shared" si="9"/>
        <v>-0.23000000000000043</v>
      </c>
      <c r="Q39">
        <f t="shared" si="5"/>
        <v>-0.37330652266705611</v>
      </c>
      <c r="R39">
        <f t="shared" si="6"/>
        <v>-0.48209580838323401</v>
      </c>
      <c r="S39">
        <f t="shared" si="7"/>
        <v>-0.56947596629760389</v>
      </c>
      <c r="T39">
        <f t="shared" si="10"/>
        <v>-0.61203073661598728</v>
      </c>
    </row>
    <row r="40" spans="1:20" x14ac:dyDescent="0.25">
      <c r="A40" s="1">
        <v>37711</v>
      </c>
      <c r="B40">
        <v>6.15</v>
      </c>
      <c r="C40">
        <v>5.98</v>
      </c>
      <c r="D40">
        <v>5.81</v>
      </c>
      <c r="E40">
        <v>5.66</v>
      </c>
      <c r="F40">
        <v>6</v>
      </c>
      <c r="H40">
        <f t="shared" si="0"/>
        <v>0.15000000000000036</v>
      </c>
      <c r="I40">
        <f t="shared" si="1"/>
        <v>-1.9999999999999574E-2</v>
      </c>
      <c r="J40">
        <f t="shared" si="2"/>
        <v>-0.19000000000000039</v>
      </c>
      <c r="K40">
        <f t="shared" si="8"/>
        <v>-0.33999999999999986</v>
      </c>
      <c r="M40">
        <f t="shared" si="3"/>
        <v>-0.16999999999999993</v>
      </c>
      <c r="N40">
        <f t="shared" si="4"/>
        <v>-0.17000000000000082</v>
      </c>
      <c r="O40">
        <f t="shared" si="9"/>
        <v>-0.14999999999999947</v>
      </c>
      <c r="Q40">
        <f t="shared" si="5"/>
        <v>2.0149407492931291E-3</v>
      </c>
      <c r="R40">
        <f t="shared" si="6"/>
        <v>-0.27209580838323316</v>
      </c>
      <c r="S40">
        <f t="shared" si="7"/>
        <v>-0.38713542056993688</v>
      </c>
      <c r="T40">
        <f t="shared" si="10"/>
        <v>-0.4231945054066798</v>
      </c>
    </row>
    <row r="41" spans="1:20" x14ac:dyDescent="0.25">
      <c r="A41" s="1">
        <v>37741</v>
      </c>
      <c r="B41">
        <v>5.83</v>
      </c>
      <c r="C41">
        <v>5.69</v>
      </c>
      <c r="D41">
        <v>5.55</v>
      </c>
      <c r="E41">
        <v>5.36</v>
      </c>
      <c r="F41">
        <v>5.75</v>
      </c>
      <c r="H41">
        <f t="shared" si="0"/>
        <v>8.0000000000000071E-2</v>
      </c>
      <c r="I41">
        <f t="shared" si="1"/>
        <v>-5.9999999999999609E-2</v>
      </c>
      <c r="J41">
        <f t="shared" si="2"/>
        <v>-0.20000000000000018</v>
      </c>
      <c r="K41">
        <f t="shared" si="8"/>
        <v>-0.38999999999999968</v>
      </c>
      <c r="M41">
        <f t="shared" si="3"/>
        <v>-0.13999999999999968</v>
      </c>
      <c r="N41">
        <f t="shared" si="4"/>
        <v>-0.14000000000000057</v>
      </c>
      <c r="O41">
        <f t="shared" si="9"/>
        <v>-0.1899999999999995</v>
      </c>
      <c r="Q41">
        <f t="shared" si="5"/>
        <v>-8.8579895247757029E-2</v>
      </c>
      <c r="R41">
        <f t="shared" si="6"/>
        <v>-0.3120958083832332</v>
      </c>
      <c r="S41">
        <f t="shared" si="7"/>
        <v>-0.39506327038418315</v>
      </c>
      <c r="T41">
        <f t="shared" si="10"/>
        <v>-0.45365196205334213</v>
      </c>
    </row>
    <row r="42" spans="1:20" x14ac:dyDescent="0.25">
      <c r="A42" s="1">
        <v>37771</v>
      </c>
      <c r="B42">
        <v>5.6</v>
      </c>
      <c r="C42">
        <v>5.4</v>
      </c>
      <c r="D42">
        <v>5.19</v>
      </c>
      <c r="E42">
        <v>4.96</v>
      </c>
      <c r="F42">
        <v>5.5</v>
      </c>
      <c r="H42">
        <f t="shared" si="0"/>
        <v>9.9999999999999645E-2</v>
      </c>
      <c r="I42">
        <f t="shared" si="1"/>
        <v>-9.9999999999999645E-2</v>
      </c>
      <c r="J42">
        <f t="shared" si="2"/>
        <v>-0.30999999999999961</v>
      </c>
      <c r="K42">
        <f t="shared" si="8"/>
        <v>-0.54</v>
      </c>
      <c r="M42">
        <f t="shared" si="3"/>
        <v>-0.19999999999999929</v>
      </c>
      <c r="N42">
        <f t="shared" si="4"/>
        <v>-0.20999999999999996</v>
      </c>
      <c r="O42">
        <f t="shared" si="9"/>
        <v>-0.23000000000000043</v>
      </c>
      <c r="Q42">
        <f t="shared" si="5"/>
        <v>-6.2695656391457646E-2</v>
      </c>
      <c r="R42">
        <f t="shared" si="6"/>
        <v>-0.35209580838323323</v>
      </c>
      <c r="S42">
        <f t="shared" si="7"/>
        <v>-0.4822696183408931</v>
      </c>
      <c r="T42">
        <f t="shared" si="10"/>
        <v>-0.54502433199332978</v>
      </c>
    </row>
    <row r="43" spans="1:20" x14ac:dyDescent="0.25">
      <c r="A43" s="1">
        <v>37802</v>
      </c>
      <c r="B43">
        <v>5.32</v>
      </c>
      <c r="C43">
        <v>5.32</v>
      </c>
      <c r="D43">
        <v>5.15</v>
      </c>
      <c r="E43">
        <v>5.03</v>
      </c>
      <c r="F43">
        <v>5.25</v>
      </c>
      <c r="H43">
        <f t="shared" si="0"/>
        <v>7.0000000000000284E-2</v>
      </c>
      <c r="I43">
        <f t="shared" si="1"/>
        <v>7.0000000000000284E-2</v>
      </c>
      <c r="J43">
        <f t="shared" si="2"/>
        <v>-9.9999999999999645E-2</v>
      </c>
      <c r="K43">
        <f t="shared" si="8"/>
        <v>-0.21999999999999975</v>
      </c>
      <c r="M43">
        <f t="shared" si="3"/>
        <v>0</v>
      </c>
      <c r="N43">
        <f t="shared" si="4"/>
        <v>-0.16999999999999993</v>
      </c>
      <c r="O43">
        <f t="shared" si="9"/>
        <v>-0.12000000000000011</v>
      </c>
      <c r="Q43">
        <f t="shared" si="5"/>
        <v>-0.10152201467590673</v>
      </c>
      <c r="R43">
        <f t="shared" si="6"/>
        <v>-0.1820958083832333</v>
      </c>
      <c r="S43">
        <f t="shared" si="7"/>
        <v>-0.31578477224171864</v>
      </c>
      <c r="T43">
        <f t="shared" si="10"/>
        <v>-0.35009660945468984</v>
      </c>
    </row>
    <row r="44" spans="1:20" x14ac:dyDescent="0.25">
      <c r="A44" s="1">
        <v>37833</v>
      </c>
      <c r="B44">
        <v>5.32</v>
      </c>
      <c r="C44">
        <v>5.24</v>
      </c>
      <c r="D44">
        <v>5.14</v>
      </c>
      <c r="E44">
        <v>5.01</v>
      </c>
      <c r="F44">
        <v>5.25</v>
      </c>
      <c r="H44">
        <f t="shared" si="0"/>
        <v>7.0000000000000284E-2</v>
      </c>
      <c r="I44">
        <f t="shared" si="1"/>
        <v>-9.9999999999997868E-3</v>
      </c>
      <c r="J44">
        <f t="shared" si="2"/>
        <v>-0.11000000000000032</v>
      </c>
      <c r="K44">
        <f t="shared" si="8"/>
        <v>-0.24000000000000021</v>
      </c>
      <c r="M44">
        <f t="shared" si="3"/>
        <v>-8.0000000000000071E-2</v>
      </c>
      <c r="N44">
        <f t="shared" si="4"/>
        <v>-0.10000000000000053</v>
      </c>
      <c r="O44">
        <f t="shared" si="9"/>
        <v>-0.12999999999999989</v>
      </c>
      <c r="Q44">
        <f t="shared" si="5"/>
        <v>-0.10152201467590673</v>
      </c>
      <c r="R44">
        <f t="shared" si="6"/>
        <v>-0.26209580838323338</v>
      </c>
      <c r="S44">
        <f t="shared" si="7"/>
        <v>-0.32371262205596557</v>
      </c>
      <c r="T44">
        <f t="shared" si="10"/>
        <v>-0.36227959211335509</v>
      </c>
    </row>
    <row r="45" spans="1:20" x14ac:dyDescent="0.25">
      <c r="A45" s="1">
        <v>37862</v>
      </c>
      <c r="B45">
        <v>5.31</v>
      </c>
      <c r="C45">
        <v>5.14</v>
      </c>
      <c r="D45">
        <v>5.0599999999999996</v>
      </c>
      <c r="E45">
        <v>4.99</v>
      </c>
      <c r="F45">
        <v>5.25</v>
      </c>
      <c r="H45">
        <f t="shared" si="0"/>
        <v>5.9999999999999609E-2</v>
      </c>
      <c r="I45">
        <f t="shared" si="1"/>
        <v>-0.11000000000000032</v>
      </c>
      <c r="J45">
        <f t="shared" si="2"/>
        <v>-0.19000000000000039</v>
      </c>
      <c r="K45">
        <f t="shared" si="8"/>
        <v>-0.25999999999999979</v>
      </c>
      <c r="M45">
        <f t="shared" si="3"/>
        <v>-0.16999999999999993</v>
      </c>
      <c r="N45">
        <f t="shared" si="4"/>
        <v>-8.0000000000000071E-2</v>
      </c>
      <c r="O45">
        <f t="shared" si="9"/>
        <v>-6.9999999999999396E-2</v>
      </c>
      <c r="Q45">
        <f t="shared" si="5"/>
        <v>-0.11446413410405758</v>
      </c>
      <c r="R45">
        <f t="shared" si="6"/>
        <v>-0.36209580838323391</v>
      </c>
      <c r="S45">
        <f t="shared" si="7"/>
        <v>-0.38713542056993688</v>
      </c>
      <c r="T45">
        <f t="shared" si="10"/>
        <v>-0.37446257477201983</v>
      </c>
    </row>
    <row r="46" spans="1:20" x14ac:dyDescent="0.25">
      <c r="A46" s="1">
        <v>37894</v>
      </c>
      <c r="B46">
        <v>5.25</v>
      </c>
      <c r="C46">
        <v>5.24</v>
      </c>
      <c r="D46">
        <v>5.2</v>
      </c>
      <c r="E46">
        <v>5.15</v>
      </c>
      <c r="F46">
        <v>5.25</v>
      </c>
      <c r="H46">
        <f t="shared" si="0"/>
        <v>0</v>
      </c>
      <c r="I46">
        <f t="shared" si="1"/>
        <v>-9.9999999999997868E-3</v>
      </c>
      <c r="J46">
        <f t="shared" si="2"/>
        <v>-4.9999999999999822E-2</v>
      </c>
      <c r="K46">
        <f t="shared" si="8"/>
        <v>-9.9999999999999645E-2</v>
      </c>
      <c r="M46">
        <f t="shared" si="3"/>
        <v>-9.9999999999997868E-3</v>
      </c>
      <c r="N46">
        <f t="shared" si="4"/>
        <v>-4.0000000000000036E-2</v>
      </c>
      <c r="O46">
        <f t="shared" ref="O46:O66" si="11">K46-J46</f>
        <v>-4.9999999999999822E-2</v>
      </c>
      <c r="Q46">
        <f t="shared" si="5"/>
        <v>-0.19211685067295689</v>
      </c>
      <c r="R46">
        <f t="shared" si="6"/>
        <v>-0.26209580838323338</v>
      </c>
      <c r="S46">
        <f t="shared" si="7"/>
        <v>-0.2761455231704868</v>
      </c>
      <c r="T46">
        <f t="shared" si="10"/>
        <v>-0.27699871350269989</v>
      </c>
    </row>
    <row r="47" spans="1:20" x14ac:dyDescent="0.25">
      <c r="A47" s="1">
        <v>37925</v>
      </c>
      <c r="B47">
        <v>5.59</v>
      </c>
      <c r="C47">
        <v>5.86</v>
      </c>
      <c r="D47">
        <v>5.95</v>
      </c>
      <c r="E47">
        <v>6.1</v>
      </c>
      <c r="F47">
        <v>5.25</v>
      </c>
      <c r="H47">
        <f t="shared" si="0"/>
        <v>0.33999999999999986</v>
      </c>
      <c r="I47">
        <f t="shared" si="1"/>
        <v>0.61000000000000032</v>
      </c>
      <c r="J47">
        <f t="shared" si="2"/>
        <v>0.70000000000000018</v>
      </c>
      <c r="K47">
        <f t="shared" si="8"/>
        <v>0.84999999999999964</v>
      </c>
      <c r="M47">
        <f t="shared" si="3"/>
        <v>0.27000000000000046</v>
      </c>
      <c r="N47">
        <f t="shared" si="4"/>
        <v>8.9999999999999858E-2</v>
      </c>
      <c r="O47">
        <f t="shared" si="11"/>
        <v>0.14999999999999947</v>
      </c>
      <c r="Q47">
        <f t="shared" si="5"/>
        <v>0.24791520988414195</v>
      </c>
      <c r="R47">
        <f t="shared" si="6"/>
        <v>0.35790419161676673</v>
      </c>
      <c r="S47">
        <f t="shared" si="7"/>
        <v>0.3184432128979936</v>
      </c>
      <c r="T47">
        <f t="shared" si="10"/>
        <v>0.3016929627838863</v>
      </c>
    </row>
    <row r="48" spans="1:20" x14ac:dyDescent="0.25">
      <c r="A48" s="1">
        <v>37953</v>
      </c>
      <c r="B48">
        <v>5.54</v>
      </c>
      <c r="C48">
        <v>5.83</v>
      </c>
      <c r="D48">
        <v>6.02</v>
      </c>
      <c r="E48">
        <v>6.28</v>
      </c>
      <c r="F48">
        <v>5.25</v>
      </c>
      <c r="H48">
        <f t="shared" si="0"/>
        <v>0.29000000000000004</v>
      </c>
      <c r="I48">
        <f t="shared" si="1"/>
        <v>0.58000000000000007</v>
      </c>
      <c r="J48">
        <f t="shared" si="2"/>
        <v>0.76999999999999957</v>
      </c>
      <c r="K48">
        <f t="shared" si="8"/>
        <v>1.0300000000000002</v>
      </c>
      <c r="M48">
        <f t="shared" si="3"/>
        <v>0.29000000000000004</v>
      </c>
      <c r="N48">
        <f t="shared" si="4"/>
        <v>0.1899999999999995</v>
      </c>
      <c r="O48">
        <f t="shared" si="11"/>
        <v>0.26000000000000068</v>
      </c>
      <c r="Q48">
        <f t="shared" si="5"/>
        <v>0.18320461274339231</v>
      </c>
      <c r="R48">
        <f t="shared" si="6"/>
        <v>0.32790419161676648</v>
      </c>
      <c r="S48">
        <f t="shared" si="7"/>
        <v>0.37393816159771798</v>
      </c>
      <c r="T48">
        <f t="shared" si="10"/>
        <v>0.41133980671187148</v>
      </c>
    </row>
    <row r="49" spans="1:20" x14ac:dyDescent="0.25">
      <c r="A49" s="1">
        <v>37986</v>
      </c>
      <c r="B49">
        <v>5.41</v>
      </c>
      <c r="C49">
        <v>5.6</v>
      </c>
      <c r="D49">
        <v>5.69</v>
      </c>
      <c r="E49">
        <v>5.78</v>
      </c>
      <c r="F49">
        <v>5.25</v>
      </c>
      <c r="H49">
        <f t="shared" si="0"/>
        <v>0.16000000000000014</v>
      </c>
      <c r="I49">
        <f t="shared" si="1"/>
        <v>0.34999999999999964</v>
      </c>
      <c r="J49">
        <f t="shared" si="2"/>
        <v>0.44000000000000039</v>
      </c>
      <c r="K49">
        <f t="shared" si="8"/>
        <v>0.53000000000000025</v>
      </c>
      <c r="M49">
        <f t="shared" si="3"/>
        <v>0.1899999999999995</v>
      </c>
      <c r="N49">
        <f t="shared" si="4"/>
        <v>9.0000000000000746E-2</v>
      </c>
      <c r="O49">
        <f t="shared" si="11"/>
        <v>8.9999999999999858E-2</v>
      </c>
      <c r="Q49">
        <f t="shared" si="5"/>
        <v>1.4957060177442824E-2</v>
      </c>
      <c r="R49">
        <f t="shared" si="6"/>
        <v>9.7904191616766056E-2</v>
      </c>
      <c r="S49">
        <f t="shared" si="7"/>
        <v>0.11231911772758725</v>
      </c>
      <c r="T49">
        <f t="shared" si="10"/>
        <v>0.10676524024524697</v>
      </c>
    </row>
    <row r="50" spans="1:20" x14ac:dyDescent="0.25">
      <c r="A50" s="1">
        <v>38016</v>
      </c>
      <c r="B50">
        <v>5.39</v>
      </c>
      <c r="C50">
        <v>5.46</v>
      </c>
      <c r="D50">
        <v>5.56</v>
      </c>
      <c r="E50">
        <v>5.73</v>
      </c>
      <c r="F50">
        <v>5.25</v>
      </c>
      <c r="H50">
        <f t="shared" si="0"/>
        <v>0.13999999999999968</v>
      </c>
      <c r="I50">
        <f t="shared" si="1"/>
        <v>0.20999999999999996</v>
      </c>
      <c r="J50">
        <f t="shared" si="2"/>
        <v>0.30999999999999961</v>
      </c>
      <c r="K50">
        <f t="shared" si="8"/>
        <v>0.48000000000000043</v>
      </c>
      <c r="M50">
        <f t="shared" si="3"/>
        <v>7.0000000000000284E-2</v>
      </c>
      <c r="N50">
        <f t="shared" si="4"/>
        <v>9.9999999999999645E-2</v>
      </c>
      <c r="O50">
        <f t="shared" si="11"/>
        <v>0.17000000000000082</v>
      </c>
      <c r="Q50">
        <f t="shared" si="5"/>
        <v>-1.0927178678857716E-2</v>
      </c>
      <c r="R50">
        <f t="shared" si="6"/>
        <v>-4.2095808383233624E-2</v>
      </c>
      <c r="S50">
        <f t="shared" si="7"/>
        <v>9.2570701423833751E-3</v>
      </c>
      <c r="T50">
        <f t="shared" si="10"/>
        <v>7.630778359858463E-2</v>
      </c>
    </row>
    <row r="51" spans="1:20" x14ac:dyDescent="0.25">
      <c r="A51" s="1">
        <v>38044</v>
      </c>
      <c r="B51">
        <v>5.38</v>
      </c>
      <c r="C51">
        <v>5.5</v>
      </c>
      <c r="D51">
        <v>5.63</v>
      </c>
      <c r="E51">
        <v>5.86</v>
      </c>
      <c r="F51">
        <v>5.25</v>
      </c>
      <c r="H51">
        <f t="shared" si="0"/>
        <v>0.12999999999999989</v>
      </c>
      <c r="I51">
        <f t="shared" si="1"/>
        <v>0.25</v>
      </c>
      <c r="J51">
        <f t="shared" si="2"/>
        <v>0.37999999999999989</v>
      </c>
      <c r="K51">
        <f t="shared" si="8"/>
        <v>0.61000000000000032</v>
      </c>
      <c r="M51">
        <f t="shared" si="3"/>
        <v>0.12000000000000011</v>
      </c>
      <c r="N51">
        <f t="shared" si="4"/>
        <v>0.12999999999999989</v>
      </c>
      <c r="O51">
        <f t="shared" si="11"/>
        <v>0.23000000000000043</v>
      </c>
      <c r="Q51">
        <f t="shared" si="5"/>
        <v>-2.386929810700741E-2</v>
      </c>
      <c r="R51">
        <f t="shared" si="6"/>
        <v>-2.0958083832335883E-3</v>
      </c>
      <c r="S51">
        <f t="shared" si="7"/>
        <v>6.4752018842108433E-2</v>
      </c>
      <c r="T51">
        <f t="shared" si="10"/>
        <v>0.15549717087990694</v>
      </c>
    </row>
    <row r="52" spans="1:20" x14ac:dyDescent="0.25">
      <c r="A52" s="1">
        <v>38077</v>
      </c>
      <c r="B52">
        <v>5.39</v>
      </c>
      <c r="C52">
        <v>5.49</v>
      </c>
      <c r="D52">
        <v>5.64</v>
      </c>
      <c r="E52">
        <v>5.87</v>
      </c>
      <c r="F52">
        <v>5.25</v>
      </c>
      <c r="H52">
        <f t="shared" si="0"/>
        <v>0.13999999999999968</v>
      </c>
      <c r="I52">
        <f t="shared" si="1"/>
        <v>0.24000000000000021</v>
      </c>
      <c r="J52">
        <f t="shared" si="2"/>
        <v>0.38999999999999968</v>
      </c>
      <c r="K52">
        <f t="shared" si="8"/>
        <v>0.62000000000000011</v>
      </c>
      <c r="M52">
        <f t="shared" si="3"/>
        <v>0.10000000000000053</v>
      </c>
      <c r="N52">
        <f t="shared" si="4"/>
        <v>0.14999999999999947</v>
      </c>
      <c r="O52">
        <f t="shared" si="11"/>
        <v>0.23000000000000043</v>
      </c>
      <c r="Q52">
        <f t="shared" si="5"/>
        <v>-1.0927178678857716E-2</v>
      </c>
      <c r="R52">
        <f t="shared" si="6"/>
        <v>-1.2095808383233375E-2</v>
      </c>
      <c r="S52">
        <f t="shared" si="7"/>
        <v>7.2679868656354674E-2</v>
      </c>
      <c r="T52">
        <f t="shared" si="10"/>
        <v>0.16158866220923929</v>
      </c>
    </row>
    <row r="53" spans="1:20" x14ac:dyDescent="0.25">
      <c r="A53" s="1">
        <v>38107</v>
      </c>
      <c r="B53">
        <v>5.69</v>
      </c>
      <c r="C53">
        <v>5.85</v>
      </c>
      <c r="D53">
        <v>6.06</v>
      </c>
      <c r="E53">
        <v>6.54</v>
      </c>
      <c r="F53">
        <v>5.25</v>
      </c>
      <c r="H53">
        <f t="shared" si="0"/>
        <v>0.44000000000000039</v>
      </c>
      <c r="I53">
        <f t="shared" si="1"/>
        <v>0.59999999999999964</v>
      </c>
      <c r="J53">
        <f t="shared" si="2"/>
        <v>0.80999999999999961</v>
      </c>
      <c r="K53">
        <f t="shared" si="8"/>
        <v>1.29</v>
      </c>
      <c r="M53">
        <f t="shared" si="3"/>
        <v>0.15999999999999925</v>
      </c>
      <c r="N53">
        <f t="shared" si="4"/>
        <v>0.20999999999999996</v>
      </c>
      <c r="O53">
        <f t="shared" si="11"/>
        <v>0.48000000000000043</v>
      </c>
      <c r="Q53">
        <f t="shared" si="5"/>
        <v>0.37733640416564229</v>
      </c>
      <c r="R53">
        <f t="shared" si="6"/>
        <v>0.34790419161676606</v>
      </c>
      <c r="S53">
        <f t="shared" si="7"/>
        <v>0.40564956085470366</v>
      </c>
      <c r="T53">
        <f t="shared" si="10"/>
        <v>0.56971858127451613</v>
      </c>
    </row>
    <row r="54" spans="1:20" x14ac:dyDescent="0.25">
      <c r="A54" s="1">
        <v>38138</v>
      </c>
      <c r="B54">
        <v>5.7</v>
      </c>
      <c r="C54">
        <v>6</v>
      </c>
      <c r="D54">
        <v>6.34</v>
      </c>
      <c r="E54">
        <v>6.84</v>
      </c>
      <c r="F54">
        <v>5.25</v>
      </c>
      <c r="H54">
        <f t="shared" si="0"/>
        <v>0.45000000000000018</v>
      </c>
      <c r="I54">
        <f t="shared" si="1"/>
        <v>0.75</v>
      </c>
      <c r="J54">
        <f t="shared" si="2"/>
        <v>1.0899999999999999</v>
      </c>
      <c r="K54">
        <f t="shared" si="8"/>
        <v>1.5899999999999999</v>
      </c>
      <c r="M54">
        <f t="shared" si="3"/>
        <v>0.29999999999999982</v>
      </c>
      <c r="N54">
        <f t="shared" si="4"/>
        <v>0.33999999999999986</v>
      </c>
      <c r="O54">
        <f t="shared" si="11"/>
        <v>0.5</v>
      </c>
      <c r="Q54">
        <f t="shared" si="5"/>
        <v>0.39027852359379195</v>
      </c>
      <c r="R54">
        <f t="shared" si="6"/>
        <v>0.49790419161676641</v>
      </c>
      <c r="S54">
        <f t="shared" si="7"/>
        <v>0.62762935565360323</v>
      </c>
      <c r="T54">
        <f t="shared" si="10"/>
        <v>0.75246332115449066</v>
      </c>
    </row>
    <row r="55" spans="1:20" x14ac:dyDescent="0.25">
      <c r="A55" s="1">
        <v>38168</v>
      </c>
      <c r="B55">
        <v>5.75</v>
      </c>
      <c r="C55">
        <v>6.05</v>
      </c>
      <c r="D55">
        <v>6.41</v>
      </c>
      <c r="E55">
        <v>6.91</v>
      </c>
      <c r="F55">
        <v>5.25</v>
      </c>
      <c r="H55">
        <f t="shared" si="0"/>
        <v>0.5</v>
      </c>
      <c r="I55">
        <f t="shared" si="1"/>
        <v>0.79999999999999982</v>
      </c>
      <c r="J55">
        <f t="shared" si="2"/>
        <v>1.1600000000000001</v>
      </c>
      <c r="K55">
        <f t="shared" si="8"/>
        <v>1.6600000000000001</v>
      </c>
      <c r="M55">
        <f t="shared" si="3"/>
        <v>0.29999999999999982</v>
      </c>
      <c r="N55">
        <f t="shared" si="4"/>
        <v>0.36000000000000032</v>
      </c>
      <c r="O55">
        <f t="shared" si="11"/>
        <v>0.5</v>
      </c>
      <c r="Q55">
        <f t="shared" si="5"/>
        <v>0.45498912073454162</v>
      </c>
      <c r="R55">
        <f t="shared" si="6"/>
        <v>0.54790419161676618</v>
      </c>
      <c r="S55">
        <f t="shared" si="7"/>
        <v>0.68312430435332827</v>
      </c>
      <c r="T55">
        <f t="shared" si="10"/>
        <v>0.79510376045981834</v>
      </c>
    </row>
    <row r="56" spans="1:20" x14ac:dyDescent="0.25">
      <c r="A56" s="1">
        <v>38198</v>
      </c>
      <c r="B56">
        <v>6.15</v>
      </c>
      <c r="C56">
        <v>6.41</v>
      </c>
      <c r="D56">
        <v>6.73</v>
      </c>
      <c r="E56">
        <v>7.27</v>
      </c>
      <c r="F56">
        <v>5.75</v>
      </c>
      <c r="H56">
        <f t="shared" si="0"/>
        <v>0.40000000000000036</v>
      </c>
      <c r="I56">
        <f t="shared" si="1"/>
        <v>0.66000000000000014</v>
      </c>
      <c r="J56">
        <f t="shared" si="2"/>
        <v>0.98000000000000043</v>
      </c>
      <c r="K56">
        <f t="shared" si="8"/>
        <v>1.5199999999999996</v>
      </c>
      <c r="M56">
        <f t="shared" si="3"/>
        <v>0.25999999999999979</v>
      </c>
      <c r="N56">
        <f t="shared" si="4"/>
        <v>0.32000000000000028</v>
      </c>
      <c r="O56">
        <f t="shared" si="11"/>
        <v>0.53999999999999915</v>
      </c>
      <c r="Q56">
        <f t="shared" si="5"/>
        <v>0.32556792645304233</v>
      </c>
      <c r="R56">
        <f t="shared" si="6"/>
        <v>0.40790419161676655</v>
      </c>
      <c r="S56">
        <f t="shared" si="7"/>
        <v>0.54042300769689311</v>
      </c>
      <c r="T56">
        <f t="shared" si="10"/>
        <v>0.70982288184916298</v>
      </c>
    </row>
    <row r="57" spans="1:20" x14ac:dyDescent="0.25">
      <c r="A57" s="1">
        <v>38230</v>
      </c>
      <c r="B57">
        <v>6.66</v>
      </c>
      <c r="C57">
        <v>7</v>
      </c>
      <c r="D57">
        <v>7.25</v>
      </c>
      <c r="E57">
        <v>7.53</v>
      </c>
      <c r="F57">
        <v>6</v>
      </c>
      <c r="H57">
        <f t="shared" si="0"/>
        <v>0.66000000000000014</v>
      </c>
      <c r="I57">
        <f t="shared" si="1"/>
        <v>1</v>
      </c>
      <c r="J57">
        <f t="shared" si="2"/>
        <v>1.25</v>
      </c>
      <c r="K57">
        <f t="shared" si="8"/>
        <v>1.5300000000000002</v>
      </c>
      <c r="M57">
        <f t="shared" si="3"/>
        <v>0.33999999999999986</v>
      </c>
      <c r="N57">
        <f t="shared" si="4"/>
        <v>0.25</v>
      </c>
      <c r="O57">
        <f t="shared" si="11"/>
        <v>0.28000000000000025</v>
      </c>
      <c r="Q57">
        <f t="shared" si="5"/>
        <v>0.66206303158494129</v>
      </c>
      <c r="R57">
        <f t="shared" si="6"/>
        <v>0.74790419161676636</v>
      </c>
      <c r="S57">
        <f t="shared" si="7"/>
        <v>0.75447495268154574</v>
      </c>
      <c r="T57">
        <f t="shared" si="10"/>
        <v>0.71591437317849593</v>
      </c>
    </row>
    <row r="58" spans="1:20" x14ac:dyDescent="0.25">
      <c r="A58" s="1">
        <v>38260</v>
      </c>
      <c r="B58">
        <v>6.7</v>
      </c>
      <c r="C58">
        <v>6.91</v>
      </c>
      <c r="D58">
        <v>7.01</v>
      </c>
      <c r="E58">
        <v>7.17</v>
      </c>
      <c r="F58">
        <v>6.5</v>
      </c>
      <c r="H58">
        <f t="shared" si="0"/>
        <v>0.20000000000000018</v>
      </c>
      <c r="I58">
        <f t="shared" si="1"/>
        <v>0.41000000000000014</v>
      </c>
      <c r="J58">
        <f t="shared" si="2"/>
        <v>0.50999999999999979</v>
      </c>
      <c r="K58">
        <f t="shared" si="8"/>
        <v>0.66999999999999993</v>
      </c>
      <c r="M58">
        <f t="shared" si="3"/>
        <v>0.20999999999999996</v>
      </c>
      <c r="N58">
        <f t="shared" si="4"/>
        <v>9.9999999999999645E-2</v>
      </c>
      <c r="O58">
        <f t="shared" si="11"/>
        <v>0.16000000000000014</v>
      </c>
      <c r="Q58">
        <f t="shared" si="5"/>
        <v>6.6725537890042749E-2</v>
      </c>
      <c r="R58">
        <f t="shared" si="6"/>
        <v>0.15790419161676655</v>
      </c>
      <c r="S58">
        <f t="shared" si="7"/>
        <v>0.16781406642731164</v>
      </c>
      <c r="T58">
        <f t="shared" si="10"/>
        <v>0.19204611885590164</v>
      </c>
    </row>
    <row r="59" spans="1:20" x14ac:dyDescent="0.25">
      <c r="A59" s="1">
        <v>38289</v>
      </c>
      <c r="B59">
        <v>6.66</v>
      </c>
      <c r="C59">
        <v>6.84</v>
      </c>
      <c r="D59">
        <v>6.92</v>
      </c>
      <c r="E59">
        <v>7.05</v>
      </c>
      <c r="F59">
        <v>6.5</v>
      </c>
      <c r="H59">
        <f t="shared" si="0"/>
        <v>0.16000000000000014</v>
      </c>
      <c r="I59">
        <f t="shared" si="1"/>
        <v>0.33999999999999986</v>
      </c>
      <c r="J59">
        <f t="shared" si="2"/>
        <v>0.41999999999999993</v>
      </c>
      <c r="K59">
        <f t="shared" si="8"/>
        <v>0.54999999999999982</v>
      </c>
      <c r="M59">
        <f t="shared" si="3"/>
        <v>0.17999999999999972</v>
      </c>
      <c r="N59">
        <f t="shared" si="4"/>
        <v>8.0000000000000071E-2</v>
      </c>
      <c r="O59">
        <f t="shared" si="11"/>
        <v>0.12999999999999989</v>
      </c>
      <c r="Q59">
        <f t="shared" si="5"/>
        <v>1.4957060177442824E-2</v>
      </c>
      <c r="R59">
        <f t="shared" si="6"/>
        <v>8.790419161676627E-2</v>
      </c>
      <c r="S59">
        <f t="shared" si="7"/>
        <v>9.6463418099094089E-2</v>
      </c>
      <c r="T59">
        <f t="shared" si="10"/>
        <v>0.11894822290391167</v>
      </c>
    </row>
    <row r="60" spans="1:20" x14ac:dyDescent="0.25">
      <c r="A60" s="1">
        <v>38321</v>
      </c>
      <c r="B60">
        <v>6.71</v>
      </c>
      <c r="C60">
        <v>6.77</v>
      </c>
      <c r="D60">
        <v>6.84</v>
      </c>
      <c r="E60">
        <v>6.91</v>
      </c>
      <c r="F60">
        <v>6.5</v>
      </c>
      <c r="H60">
        <f t="shared" si="0"/>
        <v>0.20999999999999996</v>
      </c>
      <c r="I60">
        <f t="shared" si="1"/>
        <v>0.26999999999999957</v>
      </c>
      <c r="J60">
        <f t="shared" si="2"/>
        <v>0.33999999999999986</v>
      </c>
      <c r="K60">
        <f t="shared" si="8"/>
        <v>0.41000000000000014</v>
      </c>
      <c r="M60">
        <f t="shared" si="3"/>
        <v>5.9999999999999609E-2</v>
      </c>
      <c r="N60">
        <f t="shared" si="4"/>
        <v>7.0000000000000284E-2</v>
      </c>
      <c r="O60">
        <f t="shared" si="11"/>
        <v>7.0000000000000284E-2</v>
      </c>
      <c r="Q60">
        <f t="shared" si="5"/>
        <v>7.9667657318192447E-2</v>
      </c>
      <c r="R60">
        <f t="shared" si="6"/>
        <v>1.7904191616765985E-2</v>
      </c>
      <c r="S60">
        <f t="shared" si="7"/>
        <v>3.3040619585122784E-2</v>
      </c>
      <c r="T60">
        <f t="shared" si="10"/>
        <v>3.3667344293257018E-2</v>
      </c>
    </row>
    <row r="61" spans="1:20" x14ac:dyDescent="0.25">
      <c r="A61" s="1">
        <v>38352</v>
      </c>
      <c r="B61">
        <v>6.66</v>
      </c>
      <c r="C61">
        <v>6.64</v>
      </c>
      <c r="D61">
        <v>6.61</v>
      </c>
      <c r="E61">
        <v>6.57</v>
      </c>
      <c r="F61">
        <v>6.5</v>
      </c>
      <c r="H61">
        <f t="shared" si="0"/>
        <v>0.16000000000000014</v>
      </c>
      <c r="I61">
        <f t="shared" si="1"/>
        <v>0.13999999999999968</v>
      </c>
      <c r="J61">
        <f t="shared" si="2"/>
        <v>0.11000000000000032</v>
      </c>
      <c r="K61">
        <f t="shared" si="8"/>
        <v>7.0000000000000284E-2</v>
      </c>
      <c r="M61">
        <f t="shared" si="3"/>
        <v>-2.0000000000000462E-2</v>
      </c>
      <c r="N61">
        <f t="shared" si="4"/>
        <v>-2.9999999999999361E-2</v>
      </c>
      <c r="O61">
        <f t="shared" si="11"/>
        <v>-4.0000000000000036E-2</v>
      </c>
      <c r="Q61">
        <f t="shared" si="5"/>
        <v>1.4957060177442824E-2</v>
      </c>
      <c r="R61">
        <f t="shared" si="6"/>
        <v>-0.11209580838323392</v>
      </c>
      <c r="S61">
        <f t="shared" si="7"/>
        <v>-0.14929992614254417</v>
      </c>
      <c r="T61">
        <f t="shared" si="10"/>
        <v>-0.17344336090404755</v>
      </c>
    </row>
    <row r="62" spans="1:20" x14ac:dyDescent="0.25">
      <c r="A62" s="1">
        <v>38383</v>
      </c>
      <c r="B62">
        <v>6.61</v>
      </c>
      <c r="C62">
        <v>6.61</v>
      </c>
      <c r="D62">
        <v>6.6</v>
      </c>
      <c r="E62">
        <v>6.51</v>
      </c>
      <c r="F62">
        <v>6.5</v>
      </c>
      <c r="H62">
        <f t="shared" si="0"/>
        <v>0.11000000000000032</v>
      </c>
      <c r="I62">
        <f t="shared" si="1"/>
        <v>0.11000000000000032</v>
      </c>
      <c r="J62">
        <f t="shared" si="2"/>
        <v>9.9999999999999645E-2</v>
      </c>
      <c r="K62">
        <f t="shared" si="8"/>
        <v>9.9999999999997868E-3</v>
      </c>
      <c r="M62">
        <f t="shared" si="3"/>
        <v>0</v>
      </c>
      <c r="N62">
        <f t="shared" si="4"/>
        <v>-1.0000000000000675E-2</v>
      </c>
      <c r="O62">
        <f t="shared" si="11"/>
        <v>-8.9999999999999858E-2</v>
      </c>
      <c r="Q62">
        <f t="shared" si="5"/>
        <v>-4.9753536963306803E-2</v>
      </c>
      <c r="R62">
        <f t="shared" si="6"/>
        <v>-0.14209580838323327</v>
      </c>
      <c r="S62">
        <f t="shared" si="7"/>
        <v>-0.1572277759567911</v>
      </c>
      <c r="T62">
        <f t="shared" si="10"/>
        <v>-0.20999230888004281</v>
      </c>
    </row>
    <row r="63" spans="1:20" x14ac:dyDescent="0.25">
      <c r="A63" s="1">
        <v>38411</v>
      </c>
      <c r="B63">
        <v>6.45</v>
      </c>
      <c r="C63">
        <v>6.31</v>
      </c>
      <c r="D63">
        <v>6.18</v>
      </c>
      <c r="E63">
        <v>5.86</v>
      </c>
      <c r="F63">
        <v>6.5</v>
      </c>
      <c r="H63">
        <f t="shared" si="0"/>
        <v>-4.9999999999999822E-2</v>
      </c>
      <c r="I63">
        <f t="shared" si="1"/>
        <v>-0.19000000000000039</v>
      </c>
      <c r="J63">
        <f t="shared" si="2"/>
        <v>-0.32000000000000028</v>
      </c>
      <c r="K63">
        <f t="shared" si="8"/>
        <v>-0.63999999999999968</v>
      </c>
      <c r="M63">
        <f t="shared" si="3"/>
        <v>-0.14000000000000057</v>
      </c>
      <c r="N63">
        <f t="shared" si="4"/>
        <v>-0.12999999999999989</v>
      </c>
      <c r="O63">
        <f t="shared" si="11"/>
        <v>-0.3199999999999994</v>
      </c>
      <c r="Q63">
        <f t="shared" si="5"/>
        <v>-0.25682744781370653</v>
      </c>
      <c r="R63">
        <f t="shared" si="6"/>
        <v>-0.44209580838323398</v>
      </c>
      <c r="S63">
        <f t="shared" si="7"/>
        <v>-0.49019746815514009</v>
      </c>
      <c r="T63">
        <f t="shared" si="10"/>
        <v>-0.60593924528665433</v>
      </c>
    </row>
    <row r="64" spans="1:20" x14ac:dyDescent="0.25">
      <c r="A64" s="1">
        <v>38442</v>
      </c>
      <c r="B64">
        <v>6.14</v>
      </c>
      <c r="C64">
        <v>5.91</v>
      </c>
      <c r="D64">
        <v>5.78</v>
      </c>
      <c r="E64">
        <v>5.58</v>
      </c>
      <c r="F64">
        <v>6.5</v>
      </c>
      <c r="H64">
        <f t="shared" si="0"/>
        <v>-0.36000000000000032</v>
      </c>
      <c r="I64">
        <f t="shared" si="1"/>
        <v>-0.58999999999999986</v>
      </c>
      <c r="J64">
        <f t="shared" si="2"/>
        <v>-0.71999999999999975</v>
      </c>
      <c r="K64">
        <f t="shared" si="8"/>
        <v>-0.91999999999999993</v>
      </c>
      <c r="M64">
        <f t="shared" si="3"/>
        <v>-0.22999999999999954</v>
      </c>
      <c r="N64">
        <f t="shared" si="4"/>
        <v>-0.12999999999999989</v>
      </c>
      <c r="O64">
        <f t="shared" si="11"/>
        <v>-0.20000000000000018</v>
      </c>
      <c r="Q64">
        <f t="shared" si="5"/>
        <v>-0.65803315008635632</v>
      </c>
      <c r="R64">
        <f t="shared" si="6"/>
        <v>-0.8420958083832335</v>
      </c>
      <c r="S64">
        <f t="shared" si="7"/>
        <v>-0.80731146072499593</v>
      </c>
      <c r="T64">
        <f t="shared" si="10"/>
        <v>-0.77650100250796428</v>
      </c>
    </row>
    <row r="65" spans="1:20" x14ac:dyDescent="0.25">
      <c r="A65" s="1">
        <v>38471</v>
      </c>
      <c r="B65">
        <v>5.6</v>
      </c>
      <c r="C65">
        <v>5.59</v>
      </c>
      <c r="D65">
        <v>5.51</v>
      </c>
      <c r="E65">
        <v>5.41</v>
      </c>
      <c r="F65">
        <v>6</v>
      </c>
      <c r="H65">
        <f t="shared" si="0"/>
        <v>-0.40000000000000036</v>
      </c>
      <c r="I65">
        <f t="shared" si="1"/>
        <v>-0.41000000000000014</v>
      </c>
      <c r="J65">
        <f t="shared" si="2"/>
        <v>-0.49000000000000021</v>
      </c>
      <c r="K65">
        <f t="shared" si="8"/>
        <v>-0.58999999999999986</v>
      </c>
      <c r="M65">
        <f t="shared" si="3"/>
        <v>-9.9999999999997868E-3</v>
      </c>
      <c r="N65">
        <f t="shared" si="4"/>
        <v>-8.0000000000000071E-2</v>
      </c>
      <c r="O65">
        <f t="shared" si="11"/>
        <v>-9.9999999999999645E-2</v>
      </c>
      <c r="Q65">
        <f t="shared" si="5"/>
        <v>-0.70980162779895617</v>
      </c>
      <c r="R65">
        <f t="shared" si="6"/>
        <v>-0.66209580838323379</v>
      </c>
      <c r="S65">
        <f t="shared" si="7"/>
        <v>-0.62497091499732882</v>
      </c>
      <c r="T65">
        <f t="shared" si="10"/>
        <v>-0.57548178863999211</v>
      </c>
    </row>
    <row r="66" spans="1:20" x14ac:dyDescent="0.25">
      <c r="A66" s="1">
        <v>38503</v>
      </c>
      <c r="B66">
        <v>5.54</v>
      </c>
      <c r="C66">
        <v>5.44</v>
      </c>
      <c r="D66">
        <v>5.37</v>
      </c>
      <c r="E66">
        <v>5.3</v>
      </c>
      <c r="F66">
        <v>5.5</v>
      </c>
      <c r="H66">
        <f t="shared" si="0"/>
        <v>4.0000000000000036E-2</v>
      </c>
      <c r="I66">
        <f t="shared" si="1"/>
        <v>-5.9999999999999609E-2</v>
      </c>
      <c r="J66">
        <f t="shared" si="2"/>
        <v>-0.12999999999999989</v>
      </c>
      <c r="K66">
        <f t="shared" si="8"/>
        <v>-0.20000000000000018</v>
      </c>
      <c r="M66">
        <f t="shared" si="3"/>
        <v>-9.9999999999999645E-2</v>
      </c>
      <c r="N66">
        <f t="shared" si="4"/>
        <v>-7.0000000000000284E-2</v>
      </c>
      <c r="O66">
        <f t="shared" si="11"/>
        <v>-7.0000000000000284E-2</v>
      </c>
      <c r="Q66">
        <f t="shared" si="5"/>
        <v>-0.14034837296035696</v>
      </c>
      <c r="R66">
        <f t="shared" si="6"/>
        <v>-0.3120958083832332</v>
      </c>
      <c r="S66">
        <f t="shared" si="7"/>
        <v>-0.33956832168445805</v>
      </c>
      <c r="T66">
        <f t="shared" si="10"/>
        <v>-0.3379136267960251</v>
      </c>
    </row>
    <row r="67" spans="1:20" x14ac:dyDescent="0.25">
      <c r="A67" s="1">
        <v>38533</v>
      </c>
      <c r="B67">
        <v>5.08</v>
      </c>
      <c r="C67">
        <v>4.9000000000000004</v>
      </c>
      <c r="D67">
        <v>4.74</v>
      </c>
      <c r="E67">
        <v>4.5999999999999996</v>
      </c>
      <c r="F67">
        <v>5.5</v>
      </c>
      <c r="H67">
        <f t="shared" ref="H67:H130" si="12">B67-F67</f>
        <v>-0.41999999999999993</v>
      </c>
      <c r="I67">
        <f t="shared" ref="I67:I130" si="13">C67-F67</f>
        <v>-0.59999999999999964</v>
      </c>
      <c r="J67">
        <f t="shared" ref="J67:J130" si="14">D67-F67</f>
        <v>-0.75999999999999979</v>
      </c>
      <c r="K67">
        <f t="shared" ref="K67:K130" si="15">E67-F67</f>
        <v>-0.90000000000000036</v>
      </c>
      <c r="M67">
        <f t="shared" ref="M67:M130" si="16">I67-H67</f>
        <v>-0.17999999999999972</v>
      </c>
      <c r="N67">
        <f t="shared" ref="N67:N130" si="17">J67-I67</f>
        <v>-0.16000000000000014</v>
      </c>
      <c r="O67">
        <f t="shared" ref="O67:O130" si="18">K67-J67</f>
        <v>-0.14000000000000057</v>
      </c>
      <c r="Q67">
        <f t="shared" ref="Q67:Q130" si="19">$I$193*(H67-H$194)/H$193</f>
        <v>-0.73568586665525559</v>
      </c>
      <c r="R67">
        <f t="shared" ref="R67:R130" si="20">$I$193*(I67-I$194)/I$193</f>
        <v>-0.85209580838323329</v>
      </c>
      <c r="S67">
        <f t="shared" ref="S67:S130" si="21">$I$193*(J67-J$194)/J$193</f>
        <v>-0.83902285998198156</v>
      </c>
      <c r="T67">
        <f t="shared" si="10"/>
        <v>-0.76431801984929959</v>
      </c>
    </row>
    <row r="68" spans="1:20" x14ac:dyDescent="0.25">
      <c r="A68" s="1">
        <v>38562</v>
      </c>
      <c r="B68">
        <v>4.79</v>
      </c>
      <c r="C68">
        <v>4.67</v>
      </c>
      <c r="D68">
        <v>4.5999999999999996</v>
      </c>
      <c r="E68">
        <v>4.55</v>
      </c>
      <c r="F68">
        <v>5</v>
      </c>
      <c r="H68">
        <f t="shared" si="12"/>
        <v>-0.20999999999999996</v>
      </c>
      <c r="I68">
        <f t="shared" si="13"/>
        <v>-0.33000000000000007</v>
      </c>
      <c r="J68">
        <f t="shared" si="14"/>
        <v>-0.40000000000000036</v>
      </c>
      <c r="K68">
        <f t="shared" si="15"/>
        <v>-0.45000000000000018</v>
      </c>
      <c r="M68">
        <f t="shared" si="16"/>
        <v>-0.12000000000000011</v>
      </c>
      <c r="N68">
        <f t="shared" si="17"/>
        <v>-7.0000000000000284E-2</v>
      </c>
      <c r="O68">
        <f t="shared" si="18"/>
        <v>-4.9999999999999822E-2</v>
      </c>
      <c r="Q68">
        <f t="shared" si="19"/>
        <v>-0.46390135866410631</v>
      </c>
      <c r="R68">
        <f t="shared" si="20"/>
        <v>-0.58209580838323371</v>
      </c>
      <c r="S68">
        <f t="shared" si="21"/>
        <v>-0.55362026666911135</v>
      </c>
      <c r="T68">
        <f t="shared" si="10"/>
        <v>-0.49020091002933736</v>
      </c>
    </row>
    <row r="69" spans="1:20" x14ac:dyDescent="0.25">
      <c r="A69" s="1">
        <v>38595</v>
      </c>
      <c r="B69">
        <v>4.68</v>
      </c>
      <c r="C69">
        <v>4.6100000000000003</v>
      </c>
      <c r="D69">
        <v>4.57</v>
      </c>
      <c r="E69">
        <v>4.55</v>
      </c>
      <c r="F69">
        <v>5</v>
      </c>
      <c r="H69">
        <f t="shared" si="12"/>
        <v>-0.32000000000000028</v>
      </c>
      <c r="I69">
        <f t="shared" si="13"/>
        <v>-0.38999999999999968</v>
      </c>
      <c r="J69">
        <f t="shared" si="14"/>
        <v>-0.42999999999999972</v>
      </c>
      <c r="K69">
        <f t="shared" si="15"/>
        <v>-0.45000000000000018</v>
      </c>
      <c r="M69">
        <f t="shared" si="16"/>
        <v>-6.9999999999999396E-2</v>
      </c>
      <c r="N69">
        <f t="shared" si="17"/>
        <v>-4.0000000000000036E-2</v>
      </c>
      <c r="O69">
        <f t="shared" si="18"/>
        <v>-2.0000000000000462E-2</v>
      </c>
      <c r="Q69">
        <f t="shared" si="19"/>
        <v>-0.60626467237375636</v>
      </c>
      <c r="R69">
        <f t="shared" si="20"/>
        <v>-0.64209580838323332</v>
      </c>
      <c r="S69">
        <f t="shared" si="21"/>
        <v>-0.5774038161118501</v>
      </c>
      <c r="T69">
        <f t="shared" si="10"/>
        <v>-0.49020091002933736</v>
      </c>
    </row>
    <row r="70" spans="1:20" x14ac:dyDescent="0.25">
      <c r="A70" s="1">
        <v>38625</v>
      </c>
      <c r="B70">
        <v>4.5999999999999996</v>
      </c>
      <c r="C70">
        <v>4.5</v>
      </c>
      <c r="D70">
        <v>4.41</v>
      </c>
      <c r="E70">
        <v>4.3600000000000003</v>
      </c>
      <c r="F70">
        <v>5</v>
      </c>
      <c r="H70">
        <f t="shared" si="12"/>
        <v>-0.40000000000000036</v>
      </c>
      <c r="I70">
        <f t="shared" si="13"/>
        <v>-0.5</v>
      </c>
      <c r="J70">
        <f t="shared" si="14"/>
        <v>-0.58999999999999986</v>
      </c>
      <c r="K70">
        <f t="shared" si="15"/>
        <v>-0.63999999999999968</v>
      </c>
      <c r="M70">
        <f t="shared" si="16"/>
        <v>-9.9999999999999645E-2</v>
      </c>
      <c r="N70">
        <f t="shared" si="17"/>
        <v>-8.9999999999999858E-2</v>
      </c>
      <c r="O70">
        <f t="shared" si="18"/>
        <v>-4.9999999999999822E-2</v>
      </c>
      <c r="Q70">
        <f t="shared" si="19"/>
        <v>-0.70980162779895617</v>
      </c>
      <c r="R70">
        <f t="shared" si="20"/>
        <v>-0.75209580838323364</v>
      </c>
      <c r="S70">
        <f t="shared" si="21"/>
        <v>-0.70424941313979272</v>
      </c>
      <c r="T70">
        <f t="shared" si="10"/>
        <v>-0.60593924528665433</v>
      </c>
    </row>
    <row r="71" spans="1:20" x14ac:dyDescent="0.25">
      <c r="A71" s="1">
        <v>38656</v>
      </c>
      <c r="B71">
        <v>4.62</v>
      </c>
      <c r="C71">
        <v>4.62</v>
      </c>
      <c r="D71">
        <v>4.6399999999999997</v>
      </c>
      <c r="E71">
        <v>4.66</v>
      </c>
      <c r="F71">
        <v>4.5</v>
      </c>
      <c r="H71">
        <f t="shared" si="12"/>
        <v>0.12000000000000011</v>
      </c>
      <c r="I71">
        <f t="shared" si="13"/>
        <v>0.12000000000000011</v>
      </c>
      <c r="J71">
        <f t="shared" si="14"/>
        <v>0.13999999999999968</v>
      </c>
      <c r="K71">
        <f t="shared" si="15"/>
        <v>0.16000000000000014</v>
      </c>
      <c r="M71">
        <f t="shared" si="16"/>
        <v>0</v>
      </c>
      <c r="N71">
        <f t="shared" si="17"/>
        <v>1.9999999999999574E-2</v>
      </c>
      <c r="O71">
        <f t="shared" si="18"/>
        <v>2.0000000000000462E-2</v>
      </c>
      <c r="Q71">
        <f t="shared" si="19"/>
        <v>-3.6811417535157105E-2</v>
      </c>
      <c r="R71">
        <f t="shared" si="20"/>
        <v>-0.13209580838323348</v>
      </c>
      <c r="S71">
        <f t="shared" si="21"/>
        <v>-0.12551637669980545</v>
      </c>
      <c r="T71">
        <f t="shared" si="10"/>
        <v>-0.11861993894005524</v>
      </c>
    </row>
    <row r="72" spans="1:20" x14ac:dyDescent="0.25">
      <c r="A72" s="1">
        <v>38686</v>
      </c>
      <c r="B72">
        <v>4.5999999999999996</v>
      </c>
      <c r="C72">
        <v>4.63</v>
      </c>
      <c r="D72">
        <v>4.6900000000000004</v>
      </c>
      <c r="E72">
        <v>4.79</v>
      </c>
      <c r="F72">
        <v>4.5</v>
      </c>
      <c r="H72">
        <f t="shared" si="12"/>
        <v>9.9999999999999645E-2</v>
      </c>
      <c r="I72">
        <f t="shared" si="13"/>
        <v>0.12999999999999989</v>
      </c>
      <c r="J72">
        <f t="shared" si="14"/>
        <v>0.19000000000000039</v>
      </c>
      <c r="K72">
        <f t="shared" si="15"/>
        <v>0.29000000000000004</v>
      </c>
      <c r="M72">
        <f t="shared" si="16"/>
        <v>3.0000000000000249E-2</v>
      </c>
      <c r="N72">
        <f t="shared" si="17"/>
        <v>6.0000000000000497E-2</v>
      </c>
      <c r="O72">
        <f t="shared" si="18"/>
        <v>9.9999999999999645E-2</v>
      </c>
      <c r="Q72">
        <f t="shared" si="19"/>
        <v>-6.2695656391457646E-2</v>
      </c>
      <c r="R72">
        <f t="shared" si="20"/>
        <v>-0.12209580838323369</v>
      </c>
      <c r="S72">
        <f t="shared" si="21"/>
        <v>-8.5877127628572872E-2</v>
      </c>
      <c r="T72">
        <f t="shared" si="10"/>
        <v>-3.943055165873293E-2</v>
      </c>
    </row>
    <row r="73" spans="1:20" x14ac:dyDescent="0.25">
      <c r="A73" s="1">
        <v>38716</v>
      </c>
      <c r="B73">
        <v>4.5999999999999996</v>
      </c>
      <c r="C73">
        <v>4.5999999999999996</v>
      </c>
      <c r="D73">
        <v>4.5999999999999996</v>
      </c>
      <c r="E73">
        <v>4.5999999999999996</v>
      </c>
      <c r="F73">
        <v>4.5</v>
      </c>
      <c r="H73">
        <f t="shared" si="12"/>
        <v>9.9999999999999645E-2</v>
      </c>
      <c r="I73">
        <f t="shared" si="13"/>
        <v>9.9999999999999645E-2</v>
      </c>
      <c r="J73">
        <f t="shared" si="14"/>
        <v>9.9999999999999645E-2</v>
      </c>
      <c r="K73">
        <f t="shared" si="15"/>
        <v>9.9999999999999645E-2</v>
      </c>
      <c r="M73">
        <f t="shared" si="16"/>
        <v>0</v>
      </c>
      <c r="N73">
        <f t="shared" si="17"/>
        <v>0</v>
      </c>
      <c r="O73">
        <f t="shared" si="18"/>
        <v>0</v>
      </c>
      <c r="Q73">
        <f t="shared" si="19"/>
        <v>-6.2695656391457646E-2</v>
      </c>
      <c r="R73">
        <f t="shared" si="20"/>
        <v>-0.15209580838323394</v>
      </c>
      <c r="S73">
        <f t="shared" si="21"/>
        <v>-0.1572277759567911</v>
      </c>
      <c r="T73">
        <f t="shared" si="10"/>
        <v>-0.15516888691605049</v>
      </c>
    </row>
    <row r="74" spans="1:20" x14ac:dyDescent="0.25">
      <c r="A74" s="1">
        <v>38748</v>
      </c>
      <c r="B74">
        <v>4.4000000000000004</v>
      </c>
      <c r="C74">
        <v>4.4000000000000004</v>
      </c>
      <c r="D74">
        <v>4.37</v>
      </c>
      <c r="E74">
        <v>4.37</v>
      </c>
      <c r="F74">
        <v>4.5</v>
      </c>
      <c r="H74">
        <f t="shared" si="12"/>
        <v>-9.9999999999999645E-2</v>
      </c>
      <c r="I74">
        <f t="shared" si="13"/>
        <v>-9.9999999999999645E-2</v>
      </c>
      <c r="J74">
        <f t="shared" si="14"/>
        <v>-0.12999999999999989</v>
      </c>
      <c r="K74">
        <f t="shared" si="15"/>
        <v>-0.12999999999999989</v>
      </c>
      <c r="M74">
        <f t="shared" si="16"/>
        <v>0</v>
      </c>
      <c r="N74">
        <f t="shared" si="17"/>
        <v>-3.0000000000000249E-2</v>
      </c>
      <c r="O74">
        <f t="shared" si="18"/>
        <v>0</v>
      </c>
      <c r="Q74">
        <f t="shared" si="19"/>
        <v>-0.32153804495445615</v>
      </c>
      <c r="R74">
        <f t="shared" si="20"/>
        <v>-0.35209580838323323</v>
      </c>
      <c r="S74">
        <f t="shared" si="21"/>
        <v>-0.33956832168445805</v>
      </c>
      <c r="T74">
        <f t="shared" si="10"/>
        <v>-0.29527318749069748</v>
      </c>
    </row>
    <row r="75" spans="1:20" x14ac:dyDescent="0.25">
      <c r="A75" s="1">
        <v>38776</v>
      </c>
      <c r="B75">
        <v>4.22</v>
      </c>
      <c r="C75">
        <v>4.16</v>
      </c>
      <c r="D75">
        <v>4.1100000000000003</v>
      </c>
      <c r="E75">
        <v>4.0999999999999996</v>
      </c>
      <c r="F75">
        <v>4.5</v>
      </c>
      <c r="H75">
        <f t="shared" si="12"/>
        <v>-0.28000000000000025</v>
      </c>
      <c r="I75">
        <f t="shared" si="13"/>
        <v>-0.33999999999999986</v>
      </c>
      <c r="J75">
        <f t="shared" si="14"/>
        <v>-0.38999999999999968</v>
      </c>
      <c r="K75">
        <f t="shared" si="15"/>
        <v>-0.40000000000000036</v>
      </c>
      <c r="M75">
        <f t="shared" si="16"/>
        <v>-5.9999999999999609E-2</v>
      </c>
      <c r="N75">
        <f t="shared" si="17"/>
        <v>-4.9999999999999822E-2</v>
      </c>
      <c r="O75">
        <f t="shared" si="18"/>
        <v>-1.0000000000000675E-2</v>
      </c>
      <c r="Q75">
        <f t="shared" si="19"/>
        <v>-0.55449619466115652</v>
      </c>
      <c r="R75">
        <f t="shared" si="20"/>
        <v>-0.5920958083832335</v>
      </c>
      <c r="S75">
        <f t="shared" si="21"/>
        <v>-0.54569241685486436</v>
      </c>
      <c r="T75">
        <f t="shared" si="10"/>
        <v>-0.45974345338267503</v>
      </c>
    </row>
    <row r="76" spans="1:20" x14ac:dyDescent="0.25">
      <c r="A76" s="1">
        <v>38807</v>
      </c>
      <c r="B76">
        <v>4.1500000000000004</v>
      </c>
      <c r="C76">
        <v>4.17</v>
      </c>
      <c r="D76">
        <v>4.16</v>
      </c>
      <c r="E76">
        <v>4.17</v>
      </c>
      <c r="F76">
        <v>4.25</v>
      </c>
      <c r="H76">
        <f t="shared" si="12"/>
        <v>-9.9999999999999645E-2</v>
      </c>
      <c r="I76">
        <f t="shared" si="13"/>
        <v>-8.0000000000000071E-2</v>
      </c>
      <c r="J76">
        <f t="shared" si="14"/>
        <v>-8.9999999999999858E-2</v>
      </c>
      <c r="K76">
        <f t="shared" si="15"/>
        <v>-8.0000000000000071E-2</v>
      </c>
      <c r="M76">
        <f t="shared" si="16"/>
        <v>1.9999999999999574E-2</v>
      </c>
      <c r="N76">
        <f t="shared" si="17"/>
        <v>-9.9999999999997868E-3</v>
      </c>
      <c r="O76">
        <f t="shared" si="18"/>
        <v>9.9999999999997868E-3</v>
      </c>
      <c r="Q76">
        <f t="shared" si="19"/>
        <v>-0.32153804495445615</v>
      </c>
      <c r="R76">
        <f t="shared" si="20"/>
        <v>-0.33209580838323366</v>
      </c>
      <c r="S76">
        <f t="shared" si="21"/>
        <v>-0.30785692242747242</v>
      </c>
      <c r="T76">
        <f t="shared" si="10"/>
        <v>-0.26481573084403515</v>
      </c>
    </row>
    <row r="77" spans="1:20" x14ac:dyDescent="0.25">
      <c r="A77" s="1">
        <v>38835</v>
      </c>
      <c r="B77">
        <v>4.12</v>
      </c>
      <c r="C77">
        <v>4.13</v>
      </c>
      <c r="D77">
        <v>4.17</v>
      </c>
      <c r="E77">
        <v>4.2</v>
      </c>
      <c r="F77">
        <v>4</v>
      </c>
      <c r="H77">
        <f t="shared" si="12"/>
        <v>0.12000000000000011</v>
      </c>
      <c r="I77">
        <f t="shared" si="13"/>
        <v>0.12999999999999989</v>
      </c>
      <c r="J77">
        <f t="shared" si="14"/>
        <v>0.16999999999999993</v>
      </c>
      <c r="K77">
        <f t="shared" si="15"/>
        <v>0.20000000000000018</v>
      </c>
      <c r="M77">
        <f t="shared" si="16"/>
        <v>9.9999999999997868E-3</v>
      </c>
      <c r="N77">
        <f t="shared" si="17"/>
        <v>4.0000000000000036E-2</v>
      </c>
      <c r="O77">
        <f t="shared" si="18"/>
        <v>3.0000000000000249E-2</v>
      </c>
      <c r="Q77">
        <f t="shared" si="19"/>
        <v>-3.6811417535157105E-2</v>
      </c>
      <c r="R77">
        <f t="shared" si="20"/>
        <v>-0.12209580838323369</v>
      </c>
      <c r="S77">
        <f t="shared" si="21"/>
        <v>-0.10173282725706603</v>
      </c>
      <c r="T77">
        <f t="shared" si="10"/>
        <v>-9.4253973622725251E-2</v>
      </c>
    </row>
    <row r="78" spans="1:20" x14ac:dyDescent="0.25">
      <c r="A78" s="1">
        <v>38868</v>
      </c>
      <c r="B78">
        <v>4.1100000000000003</v>
      </c>
      <c r="C78">
        <v>4.1500000000000004</v>
      </c>
      <c r="D78">
        <v>4.22</v>
      </c>
      <c r="E78">
        <v>4.28</v>
      </c>
      <c r="F78">
        <v>4</v>
      </c>
      <c r="H78">
        <f t="shared" si="12"/>
        <v>0.11000000000000032</v>
      </c>
      <c r="I78">
        <f t="shared" si="13"/>
        <v>0.15000000000000036</v>
      </c>
      <c r="J78">
        <f t="shared" si="14"/>
        <v>0.21999999999999975</v>
      </c>
      <c r="K78">
        <f t="shared" si="15"/>
        <v>0.28000000000000025</v>
      </c>
      <c r="M78">
        <f t="shared" si="16"/>
        <v>4.0000000000000036E-2</v>
      </c>
      <c r="N78">
        <f t="shared" si="17"/>
        <v>6.9999999999999396E-2</v>
      </c>
      <c r="O78">
        <f t="shared" si="18"/>
        <v>6.0000000000000497E-2</v>
      </c>
      <c r="Q78">
        <f t="shared" si="19"/>
        <v>-4.9753536963306803E-2</v>
      </c>
      <c r="R78">
        <f t="shared" si="20"/>
        <v>-0.10209580838323323</v>
      </c>
      <c r="S78">
        <f t="shared" si="21"/>
        <v>-6.2093578185834157E-2</v>
      </c>
      <c r="T78">
        <f t="shared" si="10"/>
        <v>-4.5522042988065295E-2</v>
      </c>
    </row>
    <row r="79" spans="1:20" x14ac:dyDescent="0.25">
      <c r="A79" s="1">
        <v>38898</v>
      </c>
      <c r="B79">
        <v>4.12</v>
      </c>
      <c r="C79">
        <v>4.21</v>
      </c>
      <c r="D79">
        <v>4.4000000000000004</v>
      </c>
      <c r="E79">
        <v>4.71</v>
      </c>
      <c r="F79">
        <v>4</v>
      </c>
      <c r="H79">
        <f t="shared" si="12"/>
        <v>0.12000000000000011</v>
      </c>
      <c r="I79">
        <f t="shared" si="13"/>
        <v>0.20999999999999996</v>
      </c>
      <c r="J79">
        <f t="shared" si="14"/>
        <v>0.40000000000000036</v>
      </c>
      <c r="K79">
        <f t="shared" si="15"/>
        <v>0.71</v>
      </c>
      <c r="M79">
        <f t="shared" si="16"/>
        <v>8.9999999999999858E-2</v>
      </c>
      <c r="N79">
        <f t="shared" si="17"/>
        <v>0.19000000000000039</v>
      </c>
      <c r="O79">
        <f t="shared" si="18"/>
        <v>0.30999999999999961</v>
      </c>
      <c r="Q79">
        <f t="shared" si="19"/>
        <v>-3.6811417535157105E-2</v>
      </c>
      <c r="R79">
        <f t="shared" si="20"/>
        <v>-4.2095808383233624E-2</v>
      </c>
      <c r="S79">
        <f t="shared" si="21"/>
        <v>8.0607718470601622E-2</v>
      </c>
      <c r="T79">
        <f t="shared" ref="T79:T142" si="22">$I$193*(K79-K$194)/K$193</f>
        <v>0.21641208417323163</v>
      </c>
    </row>
    <row r="80" spans="1:20" x14ac:dyDescent="0.25">
      <c r="A80" s="1">
        <v>38929</v>
      </c>
      <c r="B80">
        <v>4.12</v>
      </c>
      <c r="C80">
        <v>4.18</v>
      </c>
      <c r="D80">
        <v>4.25</v>
      </c>
      <c r="E80">
        <v>4.55</v>
      </c>
      <c r="F80">
        <v>4</v>
      </c>
      <c r="H80">
        <f t="shared" si="12"/>
        <v>0.12000000000000011</v>
      </c>
      <c r="I80">
        <f t="shared" si="13"/>
        <v>0.17999999999999972</v>
      </c>
      <c r="J80">
        <f t="shared" si="14"/>
        <v>0.25</v>
      </c>
      <c r="K80">
        <f t="shared" si="15"/>
        <v>0.54999999999999982</v>
      </c>
      <c r="M80">
        <f t="shared" si="16"/>
        <v>5.9999999999999609E-2</v>
      </c>
      <c r="N80">
        <f t="shared" si="17"/>
        <v>7.0000000000000284E-2</v>
      </c>
      <c r="O80">
        <f t="shared" si="18"/>
        <v>0.29999999999999982</v>
      </c>
      <c r="Q80">
        <f t="shared" si="19"/>
        <v>-3.6811417535157105E-2</v>
      </c>
      <c r="R80">
        <f t="shared" si="20"/>
        <v>-7.2095808383233873E-2</v>
      </c>
      <c r="S80">
        <f t="shared" si="21"/>
        <v>-3.8310028743094748E-2</v>
      </c>
      <c r="T80">
        <f t="shared" si="22"/>
        <v>0.11894822290391167</v>
      </c>
    </row>
    <row r="81" spans="1:20" x14ac:dyDescent="0.25">
      <c r="A81" s="1">
        <v>38960</v>
      </c>
      <c r="B81">
        <v>4.12</v>
      </c>
      <c r="C81">
        <v>4.1900000000000004</v>
      </c>
      <c r="D81">
        <v>4.3</v>
      </c>
      <c r="E81">
        <v>4.5999999999999996</v>
      </c>
      <c r="F81">
        <v>4</v>
      </c>
      <c r="H81">
        <f t="shared" si="12"/>
        <v>0.12000000000000011</v>
      </c>
      <c r="I81">
        <f t="shared" si="13"/>
        <v>0.19000000000000039</v>
      </c>
      <c r="J81">
        <f t="shared" si="14"/>
        <v>0.29999999999999982</v>
      </c>
      <c r="K81">
        <f t="shared" si="15"/>
        <v>0.59999999999999964</v>
      </c>
      <c r="M81">
        <f t="shared" si="16"/>
        <v>7.0000000000000284E-2</v>
      </c>
      <c r="N81">
        <f t="shared" si="17"/>
        <v>0.10999999999999943</v>
      </c>
      <c r="O81">
        <f t="shared" si="18"/>
        <v>0.29999999999999982</v>
      </c>
      <c r="Q81">
        <f t="shared" si="19"/>
        <v>-3.6811417535157105E-2</v>
      </c>
      <c r="R81">
        <f t="shared" si="20"/>
        <v>-6.2095808383233198E-2</v>
      </c>
      <c r="S81">
        <f t="shared" si="21"/>
        <v>1.3292203281371393E-3</v>
      </c>
      <c r="T81">
        <f t="shared" si="22"/>
        <v>0.14940567955057402</v>
      </c>
    </row>
    <row r="82" spans="1:20" x14ac:dyDescent="0.25">
      <c r="A82" s="1">
        <v>38989</v>
      </c>
      <c r="B82">
        <v>4.13</v>
      </c>
      <c r="C82">
        <v>4.22</v>
      </c>
      <c r="D82">
        <v>4.43</v>
      </c>
      <c r="E82">
        <v>4.74</v>
      </c>
      <c r="F82">
        <v>4</v>
      </c>
      <c r="H82">
        <f t="shared" si="12"/>
        <v>0.12999999999999989</v>
      </c>
      <c r="I82">
        <f t="shared" si="13"/>
        <v>0.21999999999999975</v>
      </c>
      <c r="J82">
        <f t="shared" si="14"/>
        <v>0.42999999999999972</v>
      </c>
      <c r="K82">
        <f t="shared" si="15"/>
        <v>0.74000000000000021</v>
      </c>
      <c r="M82">
        <f t="shared" si="16"/>
        <v>8.9999999999999858E-2</v>
      </c>
      <c r="N82">
        <f t="shared" si="17"/>
        <v>0.20999999999999996</v>
      </c>
      <c r="O82">
        <f t="shared" si="18"/>
        <v>0.3100000000000005</v>
      </c>
      <c r="Q82">
        <f t="shared" si="19"/>
        <v>-2.386929810700741E-2</v>
      </c>
      <c r="R82">
        <f t="shared" si="20"/>
        <v>-3.2095808383233837E-2</v>
      </c>
      <c r="S82">
        <f t="shared" si="21"/>
        <v>0.10439126791334032</v>
      </c>
      <c r="T82">
        <f t="shared" si="22"/>
        <v>0.23468655816122927</v>
      </c>
    </row>
    <row r="83" spans="1:20" x14ac:dyDescent="0.25">
      <c r="A83" s="1">
        <v>39021</v>
      </c>
      <c r="B83">
        <v>4.13</v>
      </c>
      <c r="C83">
        <v>4.21</v>
      </c>
      <c r="D83">
        <v>4.3600000000000003</v>
      </c>
      <c r="E83">
        <v>4.6100000000000003</v>
      </c>
      <c r="F83">
        <v>4</v>
      </c>
      <c r="H83">
        <f t="shared" si="12"/>
        <v>0.12999999999999989</v>
      </c>
      <c r="I83">
        <f t="shared" si="13"/>
        <v>0.20999999999999996</v>
      </c>
      <c r="J83">
        <f t="shared" si="14"/>
        <v>0.36000000000000032</v>
      </c>
      <c r="K83">
        <f t="shared" si="15"/>
        <v>0.61000000000000032</v>
      </c>
      <c r="M83">
        <f t="shared" si="16"/>
        <v>8.0000000000000071E-2</v>
      </c>
      <c r="N83">
        <f t="shared" si="17"/>
        <v>0.15000000000000036</v>
      </c>
      <c r="O83">
        <f t="shared" si="18"/>
        <v>0.25</v>
      </c>
      <c r="Q83">
        <f t="shared" si="19"/>
        <v>-2.386929810700741E-2</v>
      </c>
      <c r="R83">
        <f t="shared" si="20"/>
        <v>-4.2095808383233624E-2</v>
      </c>
      <c r="S83">
        <f t="shared" si="21"/>
        <v>4.8896319213615959E-2</v>
      </c>
      <c r="T83">
        <f t="shared" si="22"/>
        <v>0.15549717087990694</v>
      </c>
    </row>
    <row r="84" spans="1:20" x14ac:dyDescent="0.25">
      <c r="A84" s="1">
        <v>39051</v>
      </c>
      <c r="B84">
        <v>4.13</v>
      </c>
      <c r="C84">
        <v>4.2</v>
      </c>
      <c r="D84">
        <v>4.33</v>
      </c>
      <c r="E84">
        <v>4.53</v>
      </c>
      <c r="F84">
        <v>4</v>
      </c>
      <c r="H84">
        <f t="shared" si="12"/>
        <v>0.12999999999999989</v>
      </c>
      <c r="I84">
        <f t="shared" si="13"/>
        <v>0.20000000000000018</v>
      </c>
      <c r="J84">
        <f t="shared" si="14"/>
        <v>0.33000000000000007</v>
      </c>
      <c r="K84">
        <f t="shared" si="15"/>
        <v>0.53000000000000025</v>
      </c>
      <c r="M84">
        <f t="shared" si="16"/>
        <v>7.0000000000000284E-2</v>
      </c>
      <c r="N84">
        <f t="shared" si="17"/>
        <v>0.12999999999999989</v>
      </c>
      <c r="O84">
        <f t="shared" si="18"/>
        <v>0.20000000000000018</v>
      </c>
      <c r="Q84">
        <f t="shared" si="19"/>
        <v>-2.386929810700741E-2</v>
      </c>
      <c r="R84">
        <f t="shared" si="20"/>
        <v>-5.2095808383233404E-2</v>
      </c>
      <c r="S84">
        <f t="shared" si="21"/>
        <v>2.5112769770876554E-2</v>
      </c>
      <c r="T84">
        <f t="shared" si="22"/>
        <v>0.10676524024524697</v>
      </c>
    </row>
    <row r="85" spans="1:20" x14ac:dyDescent="0.25">
      <c r="A85" s="1">
        <v>39080</v>
      </c>
      <c r="B85">
        <v>4.12</v>
      </c>
      <c r="C85">
        <v>4.2</v>
      </c>
      <c r="D85">
        <v>4.3</v>
      </c>
      <c r="E85">
        <v>4.51</v>
      </c>
      <c r="F85">
        <v>4</v>
      </c>
      <c r="H85">
        <f t="shared" si="12"/>
        <v>0.12000000000000011</v>
      </c>
      <c r="I85">
        <f t="shared" si="13"/>
        <v>0.20000000000000018</v>
      </c>
      <c r="J85">
        <f t="shared" si="14"/>
        <v>0.29999999999999982</v>
      </c>
      <c r="K85">
        <f t="shared" si="15"/>
        <v>0.50999999999999979</v>
      </c>
      <c r="M85">
        <f t="shared" si="16"/>
        <v>8.0000000000000071E-2</v>
      </c>
      <c r="N85">
        <f t="shared" si="17"/>
        <v>9.9999999999999645E-2</v>
      </c>
      <c r="O85">
        <f t="shared" si="18"/>
        <v>0.20999999999999996</v>
      </c>
      <c r="Q85">
        <f t="shared" si="19"/>
        <v>-3.6811417535157105E-2</v>
      </c>
      <c r="R85">
        <f t="shared" si="20"/>
        <v>-5.2095808383233404E-2</v>
      </c>
      <c r="S85">
        <f t="shared" si="21"/>
        <v>1.3292203281371393E-3</v>
      </c>
      <c r="T85">
        <f t="shared" si="22"/>
        <v>9.4582257586581703E-2</v>
      </c>
    </row>
    <row r="86" spans="1:20" x14ac:dyDescent="0.25">
      <c r="A86" s="1">
        <v>39113</v>
      </c>
      <c r="B86">
        <v>4.13</v>
      </c>
      <c r="C86">
        <v>4.1900000000000004</v>
      </c>
      <c r="D86">
        <v>4.26</v>
      </c>
      <c r="E86">
        <v>4.4400000000000004</v>
      </c>
      <c r="F86">
        <v>4</v>
      </c>
      <c r="H86">
        <f t="shared" si="12"/>
        <v>0.12999999999999989</v>
      </c>
      <c r="I86">
        <f t="shared" si="13"/>
        <v>0.19000000000000039</v>
      </c>
      <c r="J86">
        <f t="shared" si="14"/>
        <v>0.25999999999999979</v>
      </c>
      <c r="K86">
        <f t="shared" si="15"/>
        <v>0.44000000000000039</v>
      </c>
      <c r="M86">
        <f t="shared" si="16"/>
        <v>6.0000000000000497E-2</v>
      </c>
      <c r="N86">
        <f t="shared" si="17"/>
        <v>6.9999999999999396E-2</v>
      </c>
      <c r="O86">
        <f t="shared" si="18"/>
        <v>0.1800000000000006</v>
      </c>
      <c r="Q86">
        <f t="shared" si="19"/>
        <v>-2.386929810700741E-2</v>
      </c>
      <c r="R86">
        <f t="shared" si="20"/>
        <v>-6.2095808383233198E-2</v>
      </c>
      <c r="S86">
        <f t="shared" si="21"/>
        <v>-3.0382178928848511E-2</v>
      </c>
      <c r="T86">
        <f t="shared" si="22"/>
        <v>5.1941818281254638E-2</v>
      </c>
    </row>
    <row r="87" spans="1:20" x14ac:dyDescent="0.25">
      <c r="A87" s="1">
        <v>39141</v>
      </c>
      <c r="B87">
        <v>4.12</v>
      </c>
      <c r="C87">
        <v>4.22</v>
      </c>
      <c r="D87">
        <v>4.3499999999999996</v>
      </c>
      <c r="E87">
        <v>4.57</v>
      </c>
      <c r="F87">
        <v>4</v>
      </c>
      <c r="H87">
        <f t="shared" si="12"/>
        <v>0.12000000000000011</v>
      </c>
      <c r="I87">
        <f t="shared" si="13"/>
        <v>0.21999999999999975</v>
      </c>
      <c r="J87">
        <f t="shared" si="14"/>
        <v>0.34999999999999964</v>
      </c>
      <c r="K87">
        <f t="shared" si="15"/>
        <v>0.57000000000000028</v>
      </c>
      <c r="M87">
        <f t="shared" si="16"/>
        <v>9.9999999999999645E-2</v>
      </c>
      <c r="N87">
        <f t="shared" si="17"/>
        <v>0.12999999999999989</v>
      </c>
      <c r="O87">
        <f t="shared" si="18"/>
        <v>0.22000000000000064</v>
      </c>
      <c r="Q87">
        <f t="shared" si="19"/>
        <v>-3.6811417535157105E-2</v>
      </c>
      <c r="R87">
        <f t="shared" si="20"/>
        <v>-3.2095808383233837E-2</v>
      </c>
      <c r="S87">
        <f t="shared" si="21"/>
        <v>4.0968469399369017E-2</v>
      </c>
      <c r="T87">
        <f t="shared" si="22"/>
        <v>0.13113120556257696</v>
      </c>
    </row>
    <row r="88" spans="1:20" x14ac:dyDescent="0.25">
      <c r="A88" s="1">
        <v>39171</v>
      </c>
      <c r="B88">
        <v>4.1500000000000004</v>
      </c>
      <c r="C88">
        <v>4.24</v>
      </c>
      <c r="D88">
        <v>4.42</v>
      </c>
      <c r="E88">
        <v>4.63</v>
      </c>
      <c r="F88">
        <v>4</v>
      </c>
      <c r="H88">
        <f t="shared" si="12"/>
        <v>0.15000000000000036</v>
      </c>
      <c r="I88">
        <f t="shared" si="13"/>
        <v>0.24000000000000021</v>
      </c>
      <c r="J88">
        <f t="shared" si="14"/>
        <v>0.41999999999999993</v>
      </c>
      <c r="K88">
        <f t="shared" si="15"/>
        <v>0.62999999999999989</v>
      </c>
      <c r="M88">
        <f t="shared" si="16"/>
        <v>8.9999999999999858E-2</v>
      </c>
      <c r="N88">
        <f t="shared" si="17"/>
        <v>0.17999999999999972</v>
      </c>
      <c r="O88">
        <f t="shared" si="18"/>
        <v>0.20999999999999996</v>
      </c>
      <c r="Q88">
        <f t="shared" si="19"/>
        <v>2.0149407492931291E-3</v>
      </c>
      <c r="R88">
        <f t="shared" si="20"/>
        <v>-1.2095808383233375E-2</v>
      </c>
      <c r="S88">
        <f t="shared" si="21"/>
        <v>9.6463418099094089E-2</v>
      </c>
      <c r="T88">
        <f t="shared" si="22"/>
        <v>0.16768015353857166</v>
      </c>
    </row>
    <row r="89" spans="1:20" x14ac:dyDescent="0.25">
      <c r="A89" s="1">
        <v>39202</v>
      </c>
      <c r="B89">
        <v>4.3899999999999997</v>
      </c>
      <c r="C89">
        <v>4.4000000000000004</v>
      </c>
      <c r="D89">
        <v>4.5599999999999996</v>
      </c>
      <c r="E89">
        <v>4.75</v>
      </c>
      <c r="F89">
        <v>4</v>
      </c>
      <c r="H89">
        <f t="shared" si="12"/>
        <v>0.38999999999999968</v>
      </c>
      <c r="I89">
        <f t="shared" si="13"/>
        <v>0.40000000000000036</v>
      </c>
      <c r="J89">
        <f t="shared" si="14"/>
        <v>0.55999999999999961</v>
      </c>
      <c r="K89">
        <f t="shared" si="15"/>
        <v>0.75</v>
      </c>
      <c r="M89">
        <f t="shared" si="16"/>
        <v>1.0000000000000675E-2</v>
      </c>
      <c r="N89">
        <f t="shared" si="17"/>
        <v>0.15999999999999925</v>
      </c>
      <c r="O89">
        <f t="shared" si="18"/>
        <v>0.19000000000000039</v>
      </c>
      <c r="Q89">
        <f t="shared" si="19"/>
        <v>0.31262580702489157</v>
      </c>
      <c r="R89">
        <f t="shared" si="20"/>
        <v>0.14790419161676677</v>
      </c>
      <c r="S89">
        <f t="shared" si="21"/>
        <v>0.20745331549854351</v>
      </c>
      <c r="T89">
        <f t="shared" si="22"/>
        <v>0.24077804949056159</v>
      </c>
    </row>
    <row r="90" spans="1:20" x14ac:dyDescent="0.25">
      <c r="A90" s="1">
        <v>39233</v>
      </c>
      <c r="B90">
        <v>4.4000000000000004</v>
      </c>
      <c r="C90">
        <v>4.4400000000000004</v>
      </c>
      <c r="D90">
        <v>4.62</v>
      </c>
      <c r="E90">
        <v>4.82</v>
      </c>
      <c r="F90">
        <v>4.25</v>
      </c>
      <c r="H90">
        <f t="shared" si="12"/>
        <v>0.15000000000000036</v>
      </c>
      <c r="I90">
        <f t="shared" si="13"/>
        <v>0.19000000000000039</v>
      </c>
      <c r="J90">
        <f t="shared" si="14"/>
        <v>0.37000000000000011</v>
      </c>
      <c r="K90">
        <f t="shared" si="15"/>
        <v>0.57000000000000028</v>
      </c>
      <c r="M90">
        <f t="shared" si="16"/>
        <v>4.0000000000000036E-2</v>
      </c>
      <c r="N90">
        <f t="shared" si="17"/>
        <v>0.17999999999999972</v>
      </c>
      <c r="O90">
        <f t="shared" si="18"/>
        <v>0.20000000000000018</v>
      </c>
      <c r="Q90">
        <f t="shared" si="19"/>
        <v>2.0149407492931291E-3</v>
      </c>
      <c r="R90">
        <f t="shared" si="20"/>
        <v>-6.2095808383233198E-2</v>
      </c>
      <c r="S90">
        <f t="shared" si="21"/>
        <v>5.6824169027862199E-2</v>
      </c>
      <c r="T90">
        <f t="shared" si="22"/>
        <v>0.13113120556257696</v>
      </c>
    </row>
    <row r="91" spans="1:20" x14ac:dyDescent="0.25">
      <c r="A91" s="1">
        <v>39262</v>
      </c>
      <c r="B91">
        <v>4.6399999999999997</v>
      </c>
      <c r="C91">
        <v>4.71</v>
      </c>
      <c r="D91">
        <v>4.84</v>
      </c>
      <c r="E91">
        <v>5.14</v>
      </c>
      <c r="F91">
        <v>4.25</v>
      </c>
      <c r="H91">
        <f t="shared" si="12"/>
        <v>0.38999999999999968</v>
      </c>
      <c r="I91">
        <f t="shared" si="13"/>
        <v>0.45999999999999996</v>
      </c>
      <c r="J91">
        <f t="shared" si="14"/>
        <v>0.58999999999999986</v>
      </c>
      <c r="K91">
        <f t="shared" si="15"/>
        <v>0.88999999999999968</v>
      </c>
      <c r="M91">
        <f t="shared" si="16"/>
        <v>7.0000000000000284E-2</v>
      </c>
      <c r="N91">
        <f t="shared" si="17"/>
        <v>0.12999999999999989</v>
      </c>
      <c r="O91">
        <f t="shared" si="18"/>
        <v>0.29999999999999982</v>
      </c>
      <c r="Q91">
        <f t="shared" si="19"/>
        <v>0.31262580702489157</v>
      </c>
      <c r="R91">
        <f t="shared" si="20"/>
        <v>0.2079041916167664</v>
      </c>
      <c r="S91">
        <f t="shared" si="21"/>
        <v>0.2312368649412829</v>
      </c>
      <c r="T91">
        <f t="shared" si="22"/>
        <v>0.32605892810121623</v>
      </c>
    </row>
    <row r="92" spans="1:20" x14ac:dyDescent="0.25">
      <c r="A92" s="1">
        <v>39294</v>
      </c>
      <c r="B92">
        <v>4.6900000000000004</v>
      </c>
      <c r="C92">
        <v>4.8099999999999996</v>
      </c>
      <c r="D92">
        <v>4.96</v>
      </c>
      <c r="E92">
        <v>5.26</v>
      </c>
      <c r="F92">
        <v>4.5</v>
      </c>
      <c r="H92">
        <f t="shared" si="12"/>
        <v>0.19000000000000039</v>
      </c>
      <c r="I92">
        <f t="shared" si="13"/>
        <v>0.30999999999999961</v>
      </c>
      <c r="J92">
        <f t="shared" si="14"/>
        <v>0.45999999999999996</v>
      </c>
      <c r="K92">
        <f t="shared" si="15"/>
        <v>0.75999999999999979</v>
      </c>
      <c r="M92">
        <f t="shared" si="16"/>
        <v>0.11999999999999922</v>
      </c>
      <c r="N92">
        <f t="shared" si="17"/>
        <v>0.15000000000000036</v>
      </c>
      <c r="O92">
        <f t="shared" si="18"/>
        <v>0.29999999999999982</v>
      </c>
      <c r="Q92">
        <f t="shared" si="19"/>
        <v>5.3783418461893058E-2</v>
      </c>
      <c r="R92">
        <f t="shared" si="20"/>
        <v>5.7904191616766014E-2</v>
      </c>
      <c r="S92">
        <f t="shared" si="21"/>
        <v>0.12817481735607972</v>
      </c>
      <c r="T92">
        <f t="shared" si="22"/>
        <v>0.24686954081989398</v>
      </c>
    </row>
    <row r="93" spans="1:20" x14ac:dyDescent="0.25">
      <c r="A93" s="1">
        <v>39325</v>
      </c>
      <c r="B93">
        <v>4.91</v>
      </c>
      <c r="C93">
        <v>5.03</v>
      </c>
      <c r="D93">
        <v>5.19</v>
      </c>
      <c r="E93">
        <v>5.47</v>
      </c>
      <c r="F93">
        <v>4.5</v>
      </c>
      <c r="H93">
        <f t="shared" si="12"/>
        <v>0.41000000000000014</v>
      </c>
      <c r="I93">
        <f t="shared" si="13"/>
        <v>0.53000000000000025</v>
      </c>
      <c r="J93">
        <f t="shared" si="14"/>
        <v>0.69000000000000039</v>
      </c>
      <c r="K93">
        <f t="shared" si="15"/>
        <v>0.96999999999999975</v>
      </c>
      <c r="M93">
        <f t="shared" si="16"/>
        <v>0.12000000000000011</v>
      </c>
      <c r="N93">
        <f t="shared" si="17"/>
        <v>0.16000000000000014</v>
      </c>
      <c r="O93">
        <f t="shared" si="18"/>
        <v>0.27999999999999936</v>
      </c>
      <c r="Q93">
        <f t="shared" si="19"/>
        <v>0.3385100458811921</v>
      </c>
      <c r="R93">
        <f t="shared" si="20"/>
        <v>0.27790419161676666</v>
      </c>
      <c r="S93">
        <f t="shared" si="21"/>
        <v>0.31051536308374744</v>
      </c>
      <c r="T93">
        <f t="shared" si="22"/>
        <v>0.3747908587358762</v>
      </c>
    </row>
    <row r="94" spans="1:20" x14ac:dyDescent="0.25">
      <c r="A94" s="1">
        <v>39353</v>
      </c>
      <c r="B94">
        <v>4.95</v>
      </c>
      <c r="C94">
        <v>5.0999999999999996</v>
      </c>
      <c r="D94">
        <v>5.25</v>
      </c>
      <c r="E94">
        <v>5.45</v>
      </c>
      <c r="F94">
        <v>4.75</v>
      </c>
      <c r="H94">
        <f t="shared" si="12"/>
        <v>0.20000000000000018</v>
      </c>
      <c r="I94">
        <f t="shared" si="13"/>
        <v>0.34999999999999964</v>
      </c>
      <c r="J94">
        <f t="shared" si="14"/>
        <v>0.5</v>
      </c>
      <c r="K94">
        <f t="shared" si="15"/>
        <v>0.70000000000000018</v>
      </c>
      <c r="M94">
        <f t="shared" si="16"/>
        <v>0.14999999999999947</v>
      </c>
      <c r="N94">
        <f t="shared" si="17"/>
        <v>0.15000000000000036</v>
      </c>
      <c r="O94">
        <f t="shared" si="18"/>
        <v>0.20000000000000018</v>
      </c>
      <c r="Q94">
        <f t="shared" si="19"/>
        <v>6.6725537890042749E-2</v>
      </c>
      <c r="R94">
        <f t="shared" si="20"/>
        <v>9.7904191616766056E-2</v>
      </c>
      <c r="S94">
        <f t="shared" si="21"/>
        <v>0.15988621661306537</v>
      </c>
      <c r="T94">
        <f t="shared" si="22"/>
        <v>0.21032059284389926</v>
      </c>
    </row>
    <row r="95" spans="1:20" x14ac:dyDescent="0.25">
      <c r="A95" s="1">
        <v>39386</v>
      </c>
      <c r="B95">
        <v>5.0199999999999996</v>
      </c>
      <c r="C95">
        <v>5.21</v>
      </c>
      <c r="D95">
        <v>5.38</v>
      </c>
      <c r="E95">
        <v>5.56</v>
      </c>
      <c r="F95">
        <v>4.75</v>
      </c>
      <c r="H95">
        <f t="shared" si="12"/>
        <v>0.26999999999999957</v>
      </c>
      <c r="I95">
        <f t="shared" si="13"/>
        <v>0.45999999999999996</v>
      </c>
      <c r="J95">
        <f t="shared" si="14"/>
        <v>0.62999999999999989</v>
      </c>
      <c r="K95">
        <f t="shared" si="15"/>
        <v>0.80999999999999961</v>
      </c>
      <c r="M95">
        <f t="shared" si="16"/>
        <v>0.19000000000000039</v>
      </c>
      <c r="N95">
        <f t="shared" si="17"/>
        <v>0.16999999999999993</v>
      </c>
      <c r="O95">
        <f t="shared" si="18"/>
        <v>0.17999999999999972</v>
      </c>
      <c r="Q95">
        <f t="shared" si="19"/>
        <v>0.15732037388709177</v>
      </c>
      <c r="R95">
        <f t="shared" si="20"/>
        <v>0.2079041916167664</v>
      </c>
      <c r="S95">
        <f t="shared" si="21"/>
        <v>0.26294826419826856</v>
      </c>
      <c r="T95">
        <f t="shared" si="22"/>
        <v>0.27732699746655631</v>
      </c>
    </row>
    <row r="96" spans="1:20" x14ac:dyDescent="0.25">
      <c r="A96" s="1">
        <v>39416</v>
      </c>
      <c r="B96">
        <v>5.48</v>
      </c>
      <c r="C96">
        <v>5.56</v>
      </c>
      <c r="D96">
        <v>5.84</v>
      </c>
      <c r="E96">
        <v>6.03</v>
      </c>
      <c r="F96">
        <v>4.75</v>
      </c>
      <c r="H96">
        <f t="shared" si="12"/>
        <v>0.73000000000000043</v>
      </c>
      <c r="I96">
        <f t="shared" si="13"/>
        <v>0.80999999999999961</v>
      </c>
      <c r="J96">
        <f t="shared" si="14"/>
        <v>1.0899999999999999</v>
      </c>
      <c r="K96">
        <f t="shared" si="15"/>
        <v>1.2800000000000002</v>
      </c>
      <c r="M96">
        <f t="shared" si="16"/>
        <v>7.9999999999999183E-2</v>
      </c>
      <c r="N96">
        <f t="shared" si="17"/>
        <v>0.28000000000000025</v>
      </c>
      <c r="O96">
        <f t="shared" si="18"/>
        <v>0.19000000000000039</v>
      </c>
      <c r="Q96">
        <f t="shared" si="19"/>
        <v>0.7526578675819916</v>
      </c>
      <c r="R96">
        <f t="shared" si="20"/>
        <v>0.55790419161676597</v>
      </c>
      <c r="S96">
        <f t="shared" si="21"/>
        <v>0.62762935565360323</v>
      </c>
      <c r="T96">
        <f t="shared" si="22"/>
        <v>0.56362708994518373</v>
      </c>
    </row>
    <row r="97" spans="1:20" x14ac:dyDescent="0.25">
      <c r="A97" s="1">
        <v>39447</v>
      </c>
      <c r="B97">
        <v>5.57</v>
      </c>
      <c r="C97">
        <v>5.7</v>
      </c>
      <c r="D97">
        <v>6</v>
      </c>
      <c r="E97">
        <v>6.2</v>
      </c>
      <c r="F97">
        <v>5</v>
      </c>
      <c r="H97">
        <f t="shared" si="12"/>
        <v>0.57000000000000028</v>
      </c>
      <c r="I97">
        <f t="shared" si="13"/>
        <v>0.70000000000000018</v>
      </c>
      <c r="J97">
        <f t="shared" si="14"/>
        <v>1</v>
      </c>
      <c r="K97">
        <f t="shared" si="15"/>
        <v>1.2000000000000002</v>
      </c>
      <c r="M97">
        <f t="shared" si="16"/>
        <v>0.12999999999999989</v>
      </c>
      <c r="N97">
        <f t="shared" si="17"/>
        <v>0.29999999999999982</v>
      </c>
      <c r="O97">
        <f t="shared" si="18"/>
        <v>0.20000000000000018</v>
      </c>
      <c r="Q97">
        <f t="shared" si="19"/>
        <v>0.54558395673159177</v>
      </c>
      <c r="R97">
        <f t="shared" si="20"/>
        <v>0.44790419161676659</v>
      </c>
      <c r="S97">
        <f t="shared" si="21"/>
        <v>0.55627870732538565</v>
      </c>
      <c r="T97">
        <f t="shared" si="22"/>
        <v>0.51489515931052376</v>
      </c>
    </row>
    <row r="98" spans="1:20" x14ac:dyDescent="0.25">
      <c r="A98" s="1">
        <v>39478</v>
      </c>
      <c r="B98">
        <v>5.44</v>
      </c>
      <c r="C98">
        <v>5.65</v>
      </c>
      <c r="D98">
        <v>5.84</v>
      </c>
      <c r="E98">
        <v>6.01</v>
      </c>
      <c r="F98">
        <v>5</v>
      </c>
      <c r="H98">
        <f t="shared" si="12"/>
        <v>0.44000000000000039</v>
      </c>
      <c r="I98">
        <f t="shared" si="13"/>
        <v>0.65000000000000036</v>
      </c>
      <c r="J98">
        <f t="shared" si="14"/>
        <v>0.83999999999999986</v>
      </c>
      <c r="K98">
        <f t="shared" si="15"/>
        <v>1.0099999999999998</v>
      </c>
      <c r="M98">
        <f t="shared" si="16"/>
        <v>0.20999999999999996</v>
      </c>
      <c r="N98">
        <f t="shared" si="17"/>
        <v>0.1899999999999995</v>
      </c>
      <c r="O98">
        <f t="shared" si="18"/>
        <v>0.16999999999999993</v>
      </c>
      <c r="Q98">
        <f t="shared" si="19"/>
        <v>0.37733640416564229</v>
      </c>
      <c r="R98">
        <f t="shared" si="20"/>
        <v>0.39790419161676677</v>
      </c>
      <c r="S98">
        <f t="shared" si="21"/>
        <v>0.42943311029744302</v>
      </c>
      <c r="T98">
        <f t="shared" si="22"/>
        <v>0.39915682405320618</v>
      </c>
    </row>
    <row r="99" spans="1:20" x14ac:dyDescent="0.25">
      <c r="A99" s="1">
        <v>39507</v>
      </c>
      <c r="B99">
        <v>5.72</v>
      </c>
      <c r="C99">
        <v>5.94</v>
      </c>
      <c r="D99">
        <v>6.19</v>
      </c>
      <c r="E99">
        <v>6.37</v>
      </c>
      <c r="F99">
        <v>5.25</v>
      </c>
      <c r="H99">
        <f t="shared" si="12"/>
        <v>0.46999999999999975</v>
      </c>
      <c r="I99">
        <f t="shared" si="13"/>
        <v>0.69000000000000039</v>
      </c>
      <c r="J99">
        <f t="shared" si="14"/>
        <v>0.94000000000000039</v>
      </c>
      <c r="K99">
        <f t="shared" si="15"/>
        <v>1.1200000000000001</v>
      </c>
      <c r="M99">
        <f t="shared" si="16"/>
        <v>0.22000000000000064</v>
      </c>
      <c r="N99">
        <f t="shared" si="17"/>
        <v>0.25</v>
      </c>
      <c r="O99">
        <f t="shared" si="18"/>
        <v>0.17999999999999972</v>
      </c>
      <c r="Q99">
        <f t="shared" si="19"/>
        <v>0.41616276245009137</v>
      </c>
      <c r="R99">
        <f t="shared" si="20"/>
        <v>0.43790419161676686</v>
      </c>
      <c r="S99">
        <f t="shared" si="21"/>
        <v>0.50871160843990759</v>
      </c>
      <c r="T99">
        <f t="shared" si="22"/>
        <v>0.46616322867586374</v>
      </c>
    </row>
    <row r="100" spans="1:20" x14ac:dyDescent="0.25">
      <c r="A100" s="1">
        <v>39538</v>
      </c>
      <c r="B100">
        <v>6</v>
      </c>
      <c r="C100">
        <v>6.15</v>
      </c>
      <c r="D100">
        <v>6.41</v>
      </c>
      <c r="E100">
        <v>6.6</v>
      </c>
      <c r="F100">
        <v>5.5</v>
      </c>
      <c r="H100">
        <f t="shared" si="12"/>
        <v>0.5</v>
      </c>
      <c r="I100">
        <f t="shared" si="13"/>
        <v>0.65000000000000036</v>
      </c>
      <c r="J100">
        <f t="shared" si="14"/>
        <v>0.91000000000000014</v>
      </c>
      <c r="K100">
        <f t="shared" si="15"/>
        <v>1.0999999999999996</v>
      </c>
      <c r="M100">
        <f t="shared" si="16"/>
        <v>0.15000000000000036</v>
      </c>
      <c r="N100">
        <f t="shared" si="17"/>
        <v>0.25999999999999979</v>
      </c>
      <c r="O100">
        <f t="shared" si="18"/>
        <v>0.1899999999999995</v>
      </c>
      <c r="Q100">
        <f t="shared" si="19"/>
        <v>0.45498912073454162</v>
      </c>
      <c r="R100">
        <f t="shared" si="20"/>
        <v>0.39790419161676677</v>
      </c>
      <c r="S100">
        <f t="shared" si="21"/>
        <v>0.48492805899716807</v>
      </c>
      <c r="T100">
        <f t="shared" si="22"/>
        <v>0.45398024601719855</v>
      </c>
    </row>
    <row r="101" spans="1:20" x14ac:dyDescent="0.25">
      <c r="A101" s="1">
        <v>39568</v>
      </c>
      <c r="B101">
        <v>6.17</v>
      </c>
      <c r="C101">
        <v>6.34</v>
      </c>
      <c r="D101">
        <v>6.5</v>
      </c>
      <c r="E101">
        <v>6.64</v>
      </c>
      <c r="F101">
        <v>5.75</v>
      </c>
      <c r="H101">
        <f t="shared" si="12"/>
        <v>0.41999999999999993</v>
      </c>
      <c r="I101">
        <f t="shared" si="13"/>
        <v>0.58999999999999986</v>
      </c>
      <c r="J101">
        <f t="shared" si="14"/>
        <v>0.75</v>
      </c>
      <c r="K101">
        <f t="shared" si="15"/>
        <v>0.88999999999999968</v>
      </c>
      <c r="M101">
        <f t="shared" si="16"/>
        <v>0.16999999999999993</v>
      </c>
      <c r="N101">
        <f t="shared" si="17"/>
        <v>0.16000000000000014</v>
      </c>
      <c r="O101">
        <f t="shared" si="18"/>
        <v>0.13999999999999968</v>
      </c>
      <c r="Q101">
        <f t="shared" si="19"/>
        <v>0.35145216530934176</v>
      </c>
      <c r="R101">
        <f t="shared" si="20"/>
        <v>0.33790419161676627</v>
      </c>
      <c r="S101">
        <f t="shared" si="21"/>
        <v>0.35808246196922555</v>
      </c>
      <c r="T101">
        <f t="shared" si="22"/>
        <v>0.32605892810121623</v>
      </c>
    </row>
    <row r="102" spans="1:20" x14ac:dyDescent="0.25">
      <c r="A102" s="1">
        <v>39598</v>
      </c>
      <c r="B102">
        <v>6.21</v>
      </c>
      <c r="C102">
        <v>6.48</v>
      </c>
      <c r="D102">
        <v>6.62</v>
      </c>
      <c r="E102">
        <v>6.7</v>
      </c>
      <c r="F102">
        <v>5.75</v>
      </c>
      <c r="H102">
        <f t="shared" si="12"/>
        <v>0.45999999999999996</v>
      </c>
      <c r="I102">
        <f t="shared" si="13"/>
        <v>0.73000000000000043</v>
      </c>
      <c r="J102">
        <f t="shared" si="14"/>
        <v>0.87000000000000011</v>
      </c>
      <c r="K102">
        <f t="shared" si="15"/>
        <v>0.95000000000000018</v>
      </c>
      <c r="M102">
        <f t="shared" si="16"/>
        <v>0.27000000000000046</v>
      </c>
      <c r="N102">
        <f t="shared" si="17"/>
        <v>0.13999999999999968</v>
      </c>
      <c r="O102">
        <f t="shared" si="18"/>
        <v>8.0000000000000071E-2</v>
      </c>
      <c r="Q102">
        <f t="shared" si="19"/>
        <v>0.40322064302194172</v>
      </c>
      <c r="R102">
        <f t="shared" si="20"/>
        <v>0.47790419161676678</v>
      </c>
      <c r="S102">
        <f t="shared" si="21"/>
        <v>0.45321665974018244</v>
      </c>
      <c r="T102">
        <f t="shared" si="22"/>
        <v>0.36260787607721146</v>
      </c>
    </row>
    <row r="103" spans="1:20" x14ac:dyDescent="0.25">
      <c r="A103" s="1">
        <v>39629</v>
      </c>
      <c r="B103">
        <v>6.29</v>
      </c>
      <c r="C103">
        <v>6.65</v>
      </c>
      <c r="D103">
        <v>6.81</v>
      </c>
      <c r="E103">
        <v>6.91</v>
      </c>
      <c r="F103">
        <v>5.75</v>
      </c>
      <c r="H103">
        <f t="shared" si="12"/>
        <v>0.54</v>
      </c>
      <c r="I103">
        <f t="shared" si="13"/>
        <v>0.90000000000000036</v>
      </c>
      <c r="J103">
        <f t="shared" si="14"/>
        <v>1.0599999999999996</v>
      </c>
      <c r="K103">
        <f t="shared" si="15"/>
        <v>1.1600000000000001</v>
      </c>
      <c r="M103">
        <f t="shared" si="16"/>
        <v>0.36000000000000032</v>
      </c>
      <c r="N103">
        <f t="shared" si="17"/>
        <v>0.15999999999999925</v>
      </c>
      <c r="O103">
        <f t="shared" si="18"/>
        <v>0.10000000000000053</v>
      </c>
      <c r="Q103">
        <f t="shared" si="19"/>
        <v>0.50675759844714163</v>
      </c>
      <c r="R103">
        <f t="shared" si="20"/>
        <v>0.64790419161676671</v>
      </c>
      <c r="S103">
        <f t="shared" si="21"/>
        <v>0.60384580621086381</v>
      </c>
      <c r="T103">
        <f t="shared" si="22"/>
        <v>0.49052919399319378</v>
      </c>
    </row>
    <row r="104" spans="1:20" x14ac:dyDescent="0.25">
      <c r="A104" s="1">
        <v>39660</v>
      </c>
      <c r="B104">
        <v>6.24</v>
      </c>
      <c r="C104">
        <v>6.56</v>
      </c>
      <c r="D104">
        <v>6.65</v>
      </c>
      <c r="E104">
        <v>6.81</v>
      </c>
      <c r="F104">
        <v>6</v>
      </c>
      <c r="H104">
        <f t="shared" si="12"/>
        <v>0.24000000000000021</v>
      </c>
      <c r="I104">
        <f t="shared" si="13"/>
        <v>0.55999999999999961</v>
      </c>
      <c r="J104">
        <f t="shared" si="14"/>
        <v>0.65000000000000036</v>
      </c>
      <c r="K104">
        <f t="shared" si="15"/>
        <v>0.80999999999999961</v>
      </c>
      <c r="M104">
        <f t="shared" si="16"/>
        <v>0.3199999999999994</v>
      </c>
      <c r="N104">
        <f t="shared" si="17"/>
        <v>9.0000000000000746E-2</v>
      </c>
      <c r="O104">
        <f t="shared" si="18"/>
        <v>0.15999999999999925</v>
      </c>
      <c r="Q104">
        <f t="shared" si="19"/>
        <v>0.11849401560264269</v>
      </c>
      <c r="R104">
        <f t="shared" si="20"/>
        <v>0.30790419161676602</v>
      </c>
      <c r="S104">
        <f t="shared" si="21"/>
        <v>0.2788039638267617</v>
      </c>
      <c r="T104">
        <f t="shared" si="22"/>
        <v>0.27732699746655631</v>
      </c>
    </row>
    <row r="105" spans="1:20" x14ac:dyDescent="0.25">
      <c r="A105" s="1">
        <v>39689</v>
      </c>
      <c r="B105">
        <v>6.25</v>
      </c>
      <c r="C105">
        <v>6.5</v>
      </c>
      <c r="D105">
        <v>6.59</v>
      </c>
      <c r="E105">
        <v>6.65</v>
      </c>
      <c r="F105">
        <v>6</v>
      </c>
      <c r="H105">
        <f t="shared" si="12"/>
        <v>0.25</v>
      </c>
      <c r="I105">
        <f t="shared" si="13"/>
        <v>0.5</v>
      </c>
      <c r="J105">
        <f t="shared" si="14"/>
        <v>0.58999999999999986</v>
      </c>
      <c r="K105">
        <f t="shared" si="15"/>
        <v>0.65000000000000036</v>
      </c>
      <c r="M105">
        <f t="shared" si="16"/>
        <v>0.25</v>
      </c>
      <c r="N105">
        <f t="shared" si="17"/>
        <v>8.9999999999999858E-2</v>
      </c>
      <c r="O105">
        <f t="shared" si="18"/>
        <v>6.0000000000000497E-2</v>
      </c>
      <c r="Q105">
        <f t="shared" si="19"/>
        <v>0.13143613503079238</v>
      </c>
      <c r="R105">
        <f t="shared" si="20"/>
        <v>0.24790419161676638</v>
      </c>
      <c r="S105">
        <f t="shared" si="21"/>
        <v>0.2312368649412829</v>
      </c>
      <c r="T105">
        <f t="shared" si="22"/>
        <v>0.1798631361972369</v>
      </c>
    </row>
    <row r="106" spans="1:20" x14ac:dyDescent="0.25">
      <c r="A106" s="1">
        <v>39721</v>
      </c>
      <c r="B106">
        <v>6.42</v>
      </c>
      <c r="C106">
        <v>6.63</v>
      </c>
      <c r="D106">
        <v>6.66</v>
      </c>
      <c r="E106">
        <v>6.69</v>
      </c>
      <c r="F106">
        <v>6</v>
      </c>
      <c r="H106">
        <f t="shared" si="12"/>
        <v>0.41999999999999993</v>
      </c>
      <c r="I106">
        <f t="shared" si="13"/>
        <v>0.62999999999999989</v>
      </c>
      <c r="J106">
        <f t="shared" si="14"/>
        <v>0.66000000000000014</v>
      </c>
      <c r="K106">
        <f t="shared" si="15"/>
        <v>0.69000000000000039</v>
      </c>
      <c r="M106">
        <f t="shared" si="16"/>
        <v>0.20999999999999996</v>
      </c>
      <c r="N106">
        <f t="shared" si="17"/>
        <v>3.0000000000000249E-2</v>
      </c>
      <c r="O106">
        <f t="shared" si="18"/>
        <v>3.0000000000000249E-2</v>
      </c>
      <c r="Q106">
        <f t="shared" si="19"/>
        <v>0.35145216530934176</v>
      </c>
      <c r="R106">
        <f t="shared" si="20"/>
        <v>0.37790419161676631</v>
      </c>
      <c r="S106">
        <f t="shared" si="21"/>
        <v>0.28673181364100797</v>
      </c>
      <c r="T106">
        <f t="shared" si="22"/>
        <v>0.20422910151456689</v>
      </c>
    </row>
    <row r="107" spans="1:20" x14ac:dyDescent="0.25">
      <c r="A107" s="1">
        <v>39752</v>
      </c>
      <c r="B107">
        <v>6.55</v>
      </c>
      <c r="C107">
        <v>6.85</v>
      </c>
      <c r="D107">
        <v>6.88</v>
      </c>
      <c r="E107">
        <v>6.91</v>
      </c>
      <c r="F107">
        <v>6</v>
      </c>
      <c r="H107">
        <f t="shared" si="12"/>
        <v>0.54999999999999982</v>
      </c>
      <c r="I107">
        <f t="shared" si="13"/>
        <v>0.84999999999999964</v>
      </c>
      <c r="J107">
        <f t="shared" si="14"/>
        <v>0.87999999999999989</v>
      </c>
      <c r="K107">
        <f t="shared" si="15"/>
        <v>0.91000000000000014</v>
      </c>
      <c r="M107">
        <f t="shared" si="16"/>
        <v>0.29999999999999982</v>
      </c>
      <c r="N107">
        <f t="shared" si="17"/>
        <v>3.0000000000000249E-2</v>
      </c>
      <c r="O107">
        <f t="shared" si="18"/>
        <v>3.0000000000000249E-2</v>
      </c>
      <c r="Q107">
        <f t="shared" si="19"/>
        <v>0.51969971787529123</v>
      </c>
      <c r="R107">
        <f t="shared" si="20"/>
        <v>0.597904191616766</v>
      </c>
      <c r="S107">
        <f t="shared" si="21"/>
        <v>0.46114450955442871</v>
      </c>
      <c r="T107">
        <f t="shared" si="22"/>
        <v>0.33824191075988147</v>
      </c>
    </row>
    <row r="108" spans="1:20" x14ac:dyDescent="0.25">
      <c r="A108" s="1">
        <v>39780</v>
      </c>
      <c r="B108">
        <v>6.31</v>
      </c>
      <c r="C108">
        <v>6.56</v>
      </c>
      <c r="D108">
        <v>6.64</v>
      </c>
      <c r="E108">
        <v>6.66</v>
      </c>
      <c r="F108">
        <v>6</v>
      </c>
      <c r="H108">
        <f t="shared" si="12"/>
        <v>0.30999999999999961</v>
      </c>
      <c r="I108">
        <f t="shared" si="13"/>
        <v>0.55999999999999961</v>
      </c>
      <c r="J108">
        <f t="shared" si="14"/>
        <v>0.63999999999999968</v>
      </c>
      <c r="K108">
        <f t="shared" si="15"/>
        <v>0.66000000000000014</v>
      </c>
      <c r="M108">
        <f t="shared" si="16"/>
        <v>0.25</v>
      </c>
      <c r="N108">
        <f t="shared" si="17"/>
        <v>8.0000000000000071E-2</v>
      </c>
      <c r="O108">
        <f t="shared" si="18"/>
        <v>2.0000000000000462E-2</v>
      </c>
      <c r="Q108">
        <f t="shared" si="19"/>
        <v>0.20908885159969171</v>
      </c>
      <c r="R108">
        <f t="shared" si="20"/>
        <v>0.30790419161676602</v>
      </c>
      <c r="S108">
        <f t="shared" si="21"/>
        <v>0.27087611401251477</v>
      </c>
      <c r="T108">
        <f t="shared" si="22"/>
        <v>0.1859546275265693</v>
      </c>
    </row>
    <row r="109" spans="1:20" x14ac:dyDescent="0.25">
      <c r="A109" s="1">
        <v>39813</v>
      </c>
      <c r="B109">
        <v>5.61</v>
      </c>
      <c r="C109">
        <v>5.88</v>
      </c>
      <c r="D109">
        <v>5.95</v>
      </c>
      <c r="E109">
        <v>5.98</v>
      </c>
      <c r="F109">
        <v>5.75</v>
      </c>
      <c r="H109">
        <f t="shared" si="12"/>
        <v>-0.13999999999999968</v>
      </c>
      <c r="I109">
        <f t="shared" si="13"/>
        <v>0.12999999999999989</v>
      </c>
      <c r="J109">
        <f t="shared" si="14"/>
        <v>0.20000000000000018</v>
      </c>
      <c r="K109">
        <f t="shared" si="15"/>
        <v>0.23000000000000043</v>
      </c>
      <c r="M109">
        <f t="shared" si="16"/>
        <v>0.26999999999999957</v>
      </c>
      <c r="N109">
        <f t="shared" si="17"/>
        <v>7.0000000000000284E-2</v>
      </c>
      <c r="O109">
        <f t="shared" si="18"/>
        <v>3.0000000000000249E-2</v>
      </c>
      <c r="Q109">
        <f t="shared" si="19"/>
        <v>-0.37330652266705611</v>
      </c>
      <c r="R109">
        <f t="shared" si="20"/>
        <v>-0.12209580838323369</v>
      </c>
      <c r="S109">
        <f t="shared" si="21"/>
        <v>-7.7949277814326631E-2</v>
      </c>
      <c r="T109">
        <f t="shared" si="22"/>
        <v>-7.5979499634727637E-2</v>
      </c>
    </row>
    <row r="110" spans="1:20" x14ac:dyDescent="0.25">
      <c r="A110" s="1">
        <v>39843</v>
      </c>
      <c r="B110">
        <v>4.5599999999999996</v>
      </c>
      <c r="C110">
        <v>4.8600000000000003</v>
      </c>
      <c r="D110">
        <v>4.91</v>
      </c>
      <c r="E110">
        <v>4.9400000000000004</v>
      </c>
      <c r="F110">
        <v>5</v>
      </c>
      <c r="H110">
        <f t="shared" si="12"/>
        <v>-0.44000000000000039</v>
      </c>
      <c r="I110">
        <f t="shared" si="13"/>
        <v>-0.13999999999999968</v>
      </c>
      <c r="J110">
        <f t="shared" si="14"/>
        <v>-8.9999999999999858E-2</v>
      </c>
      <c r="K110">
        <f t="shared" si="15"/>
        <v>-5.9999999999999609E-2</v>
      </c>
      <c r="M110">
        <f t="shared" si="16"/>
        <v>0.30000000000000071</v>
      </c>
      <c r="N110">
        <f t="shared" si="17"/>
        <v>4.9999999999999822E-2</v>
      </c>
      <c r="O110">
        <f t="shared" si="18"/>
        <v>3.0000000000000249E-2</v>
      </c>
      <c r="Q110">
        <f t="shared" si="19"/>
        <v>-0.76157010551155613</v>
      </c>
      <c r="R110">
        <f t="shared" si="20"/>
        <v>-0.39209580838323327</v>
      </c>
      <c r="S110">
        <f t="shared" si="21"/>
        <v>-0.30785692242747242</v>
      </c>
      <c r="T110">
        <f t="shared" si="22"/>
        <v>-0.2526327481853699</v>
      </c>
    </row>
    <row r="111" spans="1:20" x14ac:dyDescent="0.25">
      <c r="A111" s="1">
        <v>39871</v>
      </c>
      <c r="B111">
        <v>4.2</v>
      </c>
      <c r="C111">
        <v>4.51</v>
      </c>
      <c r="D111">
        <v>4.5599999999999996</v>
      </c>
      <c r="E111">
        <v>4.57</v>
      </c>
      <c r="F111">
        <v>4.25</v>
      </c>
      <c r="H111">
        <f t="shared" si="12"/>
        <v>-4.9999999999999822E-2</v>
      </c>
      <c r="I111">
        <f t="shared" si="13"/>
        <v>0.25999999999999979</v>
      </c>
      <c r="J111">
        <f t="shared" si="14"/>
        <v>0.30999999999999961</v>
      </c>
      <c r="K111">
        <f t="shared" si="15"/>
        <v>0.32000000000000028</v>
      </c>
      <c r="M111">
        <f t="shared" si="16"/>
        <v>0.30999999999999961</v>
      </c>
      <c r="N111">
        <f t="shared" si="17"/>
        <v>4.9999999999999822E-2</v>
      </c>
      <c r="O111">
        <f t="shared" si="18"/>
        <v>1.0000000000000675E-2</v>
      </c>
      <c r="Q111">
        <f t="shared" si="19"/>
        <v>-0.25682744781370653</v>
      </c>
      <c r="R111">
        <f t="shared" si="20"/>
        <v>7.9041916167661985E-3</v>
      </c>
      <c r="S111">
        <f t="shared" si="21"/>
        <v>9.2570701423833751E-3</v>
      </c>
      <c r="T111">
        <f t="shared" si="22"/>
        <v>-2.115607767073531E-2</v>
      </c>
    </row>
    <row r="112" spans="1:20" x14ac:dyDescent="0.25">
      <c r="A112" s="1">
        <v>39903</v>
      </c>
      <c r="B112">
        <v>3.7</v>
      </c>
      <c r="C112">
        <v>4.17</v>
      </c>
      <c r="D112">
        <v>4.26</v>
      </c>
      <c r="E112">
        <v>4.3099999999999996</v>
      </c>
      <c r="F112">
        <v>4</v>
      </c>
      <c r="H112">
        <f t="shared" si="12"/>
        <v>-0.29999999999999982</v>
      </c>
      <c r="I112">
        <f t="shared" si="13"/>
        <v>0.16999999999999993</v>
      </c>
      <c r="J112">
        <f t="shared" si="14"/>
        <v>0.25999999999999979</v>
      </c>
      <c r="K112">
        <f t="shared" si="15"/>
        <v>0.30999999999999961</v>
      </c>
      <c r="M112">
        <f t="shared" si="16"/>
        <v>0.46999999999999975</v>
      </c>
      <c r="N112">
        <f t="shared" si="17"/>
        <v>8.9999999999999858E-2</v>
      </c>
      <c r="O112">
        <f t="shared" si="18"/>
        <v>4.9999999999999822E-2</v>
      </c>
      <c r="Q112">
        <f t="shared" si="19"/>
        <v>-0.58038043351745583</v>
      </c>
      <c r="R112">
        <f t="shared" si="20"/>
        <v>-8.2095808383233659E-2</v>
      </c>
      <c r="S112">
        <f t="shared" si="21"/>
        <v>-3.0382178928848511E-2</v>
      </c>
      <c r="T112">
        <f t="shared" si="22"/>
        <v>-2.7247569000068209E-2</v>
      </c>
    </row>
    <row r="113" spans="1:20" x14ac:dyDescent="0.25">
      <c r="A113" s="1">
        <v>39933</v>
      </c>
      <c r="B113">
        <v>3.69</v>
      </c>
      <c r="C113">
        <v>4.3</v>
      </c>
      <c r="D113">
        <v>4.41</v>
      </c>
      <c r="E113">
        <v>4.6100000000000003</v>
      </c>
      <c r="F113">
        <v>3.75</v>
      </c>
      <c r="H113">
        <f t="shared" si="12"/>
        <v>-6.0000000000000053E-2</v>
      </c>
      <c r="I113">
        <f t="shared" si="13"/>
        <v>0.54999999999999982</v>
      </c>
      <c r="J113">
        <f t="shared" si="14"/>
        <v>0.66000000000000014</v>
      </c>
      <c r="K113">
        <f t="shared" si="15"/>
        <v>0.86000000000000032</v>
      </c>
      <c r="M113">
        <f t="shared" si="16"/>
        <v>0.60999999999999988</v>
      </c>
      <c r="N113">
        <f t="shared" si="17"/>
        <v>0.11000000000000032</v>
      </c>
      <c r="O113">
        <f t="shared" si="18"/>
        <v>0.20000000000000018</v>
      </c>
      <c r="Q113">
        <f t="shared" si="19"/>
        <v>-0.2697695672418568</v>
      </c>
      <c r="R113">
        <f t="shared" si="20"/>
        <v>0.29790419161676623</v>
      </c>
      <c r="S113">
        <f t="shared" si="21"/>
        <v>0.28673181364100797</v>
      </c>
      <c r="T113">
        <f t="shared" si="22"/>
        <v>0.3077844541132192</v>
      </c>
    </row>
    <row r="114" spans="1:20" x14ac:dyDescent="0.25">
      <c r="A114" s="1">
        <v>39962</v>
      </c>
      <c r="B114">
        <v>4.01</v>
      </c>
      <c r="C114">
        <v>4.62</v>
      </c>
      <c r="D114">
        <v>4.71</v>
      </c>
      <c r="E114">
        <v>5.03</v>
      </c>
      <c r="F114">
        <v>3.75</v>
      </c>
      <c r="H114">
        <f t="shared" si="12"/>
        <v>0.25999999999999979</v>
      </c>
      <c r="I114">
        <f t="shared" si="13"/>
        <v>0.87000000000000011</v>
      </c>
      <c r="J114">
        <f t="shared" si="14"/>
        <v>0.96</v>
      </c>
      <c r="K114">
        <f t="shared" si="15"/>
        <v>1.2800000000000002</v>
      </c>
      <c r="M114">
        <f t="shared" si="16"/>
        <v>0.61000000000000032</v>
      </c>
      <c r="N114">
        <f t="shared" si="17"/>
        <v>8.9999999999999858E-2</v>
      </c>
      <c r="O114">
        <f t="shared" si="18"/>
        <v>0.32000000000000028</v>
      </c>
      <c r="Q114">
        <f t="shared" si="19"/>
        <v>0.14437825445894209</v>
      </c>
      <c r="R114">
        <f t="shared" si="20"/>
        <v>0.61790419161676646</v>
      </c>
      <c r="S114">
        <f t="shared" si="21"/>
        <v>0.52456730806840002</v>
      </c>
      <c r="T114">
        <f t="shared" si="22"/>
        <v>0.56362708994518373</v>
      </c>
    </row>
    <row r="115" spans="1:20" x14ac:dyDescent="0.25">
      <c r="A115" s="1">
        <v>39994</v>
      </c>
      <c r="B115">
        <v>3.78</v>
      </c>
      <c r="C115">
        <v>4.4400000000000004</v>
      </c>
      <c r="D115">
        <v>4.62</v>
      </c>
      <c r="E115">
        <v>4.82</v>
      </c>
      <c r="F115">
        <v>3.75</v>
      </c>
      <c r="H115">
        <f t="shared" si="12"/>
        <v>2.9999999999999805E-2</v>
      </c>
      <c r="I115">
        <f t="shared" si="13"/>
        <v>0.69000000000000039</v>
      </c>
      <c r="J115">
        <f>D115-F115</f>
        <v>0.87000000000000011</v>
      </c>
      <c r="K115">
        <f t="shared" si="15"/>
        <v>1.0700000000000003</v>
      </c>
      <c r="M115">
        <f t="shared" si="16"/>
        <v>0.66000000000000059</v>
      </c>
      <c r="N115">
        <f t="shared" si="17"/>
        <v>0.17999999999999972</v>
      </c>
      <c r="O115">
        <f t="shared" si="18"/>
        <v>0.20000000000000018</v>
      </c>
      <c r="Q115">
        <f t="shared" si="19"/>
        <v>-0.15329049238850725</v>
      </c>
      <c r="R115">
        <f t="shared" si="20"/>
        <v>0.43790419161676686</v>
      </c>
      <c r="S115">
        <f t="shared" si="21"/>
        <v>0.45321665974018244</v>
      </c>
      <c r="T115">
        <f t="shared" si="22"/>
        <v>0.43570577202920147</v>
      </c>
    </row>
    <row r="116" spans="1:20" x14ac:dyDescent="0.25">
      <c r="A116" s="1">
        <v>40025</v>
      </c>
      <c r="B116">
        <v>3.55</v>
      </c>
      <c r="C116">
        <v>4.17</v>
      </c>
      <c r="D116">
        <v>4.37</v>
      </c>
      <c r="E116">
        <v>4.53</v>
      </c>
      <c r="F116">
        <v>3.5</v>
      </c>
      <c r="H116">
        <f t="shared" si="12"/>
        <v>4.9999999999999822E-2</v>
      </c>
      <c r="I116">
        <f t="shared" si="13"/>
        <v>0.66999999999999993</v>
      </c>
      <c r="J116">
        <f t="shared" si="14"/>
        <v>0.87000000000000011</v>
      </c>
      <c r="K116">
        <f t="shared" si="15"/>
        <v>1.0300000000000002</v>
      </c>
      <c r="M116">
        <f t="shared" si="16"/>
        <v>0.62000000000000011</v>
      </c>
      <c r="N116">
        <f t="shared" si="17"/>
        <v>0.20000000000000018</v>
      </c>
      <c r="O116">
        <f t="shared" si="18"/>
        <v>0.16000000000000014</v>
      </c>
      <c r="Q116">
        <f t="shared" si="19"/>
        <v>-0.12740625353220728</v>
      </c>
      <c r="R116">
        <f t="shared" si="20"/>
        <v>0.41790419161676634</v>
      </c>
      <c r="S116">
        <f t="shared" si="21"/>
        <v>0.45321665974018244</v>
      </c>
      <c r="T116">
        <f t="shared" si="22"/>
        <v>0.41133980671187148</v>
      </c>
    </row>
    <row r="117" spans="1:20" x14ac:dyDescent="0.25">
      <c r="A117" s="1">
        <v>40056</v>
      </c>
      <c r="B117">
        <v>3.52</v>
      </c>
      <c r="C117">
        <v>4.18</v>
      </c>
      <c r="D117">
        <v>4.33</v>
      </c>
      <c r="E117">
        <v>4.49</v>
      </c>
      <c r="F117">
        <v>3.5</v>
      </c>
      <c r="H117">
        <f t="shared" si="12"/>
        <v>2.0000000000000018E-2</v>
      </c>
      <c r="I117">
        <f t="shared" si="13"/>
        <v>0.67999999999999972</v>
      </c>
      <c r="J117">
        <f t="shared" si="14"/>
        <v>0.83000000000000007</v>
      </c>
      <c r="K117">
        <f t="shared" si="15"/>
        <v>0.99000000000000021</v>
      </c>
      <c r="M117">
        <f t="shared" si="16"/>
        <v>0.6599999999999997</v>
      </c>
      <c r="N117">
        <f t="shared" si="17"/>
        <v>0.15000000000000036</v>
      </c>
      <c r="O117">
        <f t="shared" si="18"/>
        <v>0.16000000000000014</v>
      </c>
      <c r="Q117">
        <f t="shared" si="19"/>
        <v>-0.16623261181665694</v>
      </c>
      <c r="R117">
        <f t="shared" si="20"/>
        <v>0.42790419161676607</v>
      </c>
      <c r="S117">
        <f t="shared" si="21"/>
        <v>0.42150526048319675</v>
      </c>
      <c r="T117">
        <f t="shared" si="22"/>
        <v>0.3869738413945415</v>
      </c>
    </row>
    <row r="118" spans="1:20" x14ac:dyDescent="0.25">
      <c r="A118" s="1">
        <v>40086</v>
      </c>
      <c r="B118">
        <v>3.53</v>
      </c>
      <c r="C118">
        <v>4.18</v>
      </c>
      <c r="D118">
        <v>4.34</v>
      </c>
      <c r="E118">
        <v>4.49</v>
      </c>
      <c r="F118">
        <v>3.5</v>
      </c>
      <c r="H118">
        <f t="shared" si="12"/>
        <v>2.9999999999999805E-2</v>
      </c>
      <c r="I118">
        <f t="shared" si="13"/>
        <v>0.67999999999999972</v>
      </c>
      <c r="J118">
        <f t="shared" si="14"/>
        <v>0.83999999999999986</v>
      </c>
      <c r="K118">
        <f t="shared" si="15"/>
        <v>0.99000000000000021</v>
      </c>
      <c r="M118">
        <f t="shared" si="16"/>
        <v>0.64999999999999991</v>
      </c>
      <c r="N118">
        <f t="shared" si="17"/>
        <v>0.16000000000000014</v>
      </c>
      <c r="O118">
        <f t="shared" si="18"/>
        <v>0.15000000000000036</v>
      </c>
      <c r="Q118">
        <f t="shared" si="19"/>
        <v>-0.15329049238850725</v>
      </c>
      <c r="R118">
        <f t="shared" si="20"/>
        <v>0.42790419161676607</v>
      </c>
      <c r="S118">
        <f t="shared" si="21"/>
        <v>0.42943311029744302</v>
      </c>
      <c r="T118">
        <f t="shared" si="22"/>
        <v>0.3869738413945415</v>
      </c>
    </row>
    <row r="119" spans="1:20" x14ac:dyDescent="0.25">
      <c r="A119" s="1">
        <v>40116</v>
      </c>
      <c r="B119">
        <v>3.52</v>
      </c>
      <c r="C119">
        <v>4.18</v>
      </c>
      <c r="D119">
        <v>4.3099999999999996</v>
      </c>
      <c r="E119">
        <v>4.4800000000000004</v>
      </c>
      <c r="F119">
        <v>3.5</v>
      </c>
      <c r="H119">
        <f t="shared" si="12"/>
        <v>2.0000000000000018E-2</v>
      </c>
      <c r="I119">
        <f t="shared" si="13"/>
        <v>0.67999999999999972</v>
      </c>
      <c r="J119">
        <f t="shared" si="14"/>
        <v>0.80999999999999961</v>
      </c>
      <c r="K119">
        <f t="shared" si="15"/>
        <v>0.98000000000000043</v>
      </c>
      <c r="M119">
        <f t="shared" si="16"/>
        <v>0.6599999999999997</v>
      </c>
      <c r="N119">
        <f t="shared" si="17"/>
        <v>0.12999999999999989</v>
      </c>
      <c r="O119">
        <f t="shared" si="18"/>
        <v>0.17000000000000082</v>
      </c>
      <c r="Q119">
        <f t="shared" si="19"/>
        <v>-0.16623261181665694</v>
      </c>
      <c r="R119">
        <f t="shared" si="20"/>
        <v>0.42790419161676607</v>
      </c>
      <c r="S119">
        <f t="shared" si="21"/>
        <v>0.40564956085470366</v>
      </c>
      <c r="T119">
        <f t="shared" si="22"/>
        <v>0.3808823500652091</v>
      </c>
    </row>
    <row r="120" spans="1:20" x14ac:dyDescent="0.25">
      <c r="A120" s="1">
        <v>40147</v>
      </c>
      <c r="B120">
        <v>3.54</v>
      </c>
      <c r="C120">
        <v>4.1900000000000004</v>
      </c>
      <c r="D120">
        <v>4.3</v>
      </c>
      <c r="E120">
        <v>4.4800000000000004</v>
      </c>
      <c r="F120">
        <v>3.5</v>
      </c>
      <c r="H120">
        <f t="shared" si="12"/>
        <v>4.0000000000000036E-2</v>
      </c>
      <c r="I120">
        <f t="shared" si="13"/>
        <v>0.69000000000000039</v>
      </c>
      <c r="J120">
        <f t="shared" si="14"/>
        <v>0.79999999999999982</v>
      </c>
      <c r="K120">
        <f t="shared" si="15"/>
        <v>0.98000000000000043</v>
      </c>
      <c r="M120">
        <f t="shared" si="16"/>
        <v>0.65000000000000036</v>
      </c>
      <c r="N120">
        <f t="shared" si="17"/>
        <v>0.10999999999999943</v>
      </c>
      <c r="O120">
        <f t="shared" si="18"/>
        <v>0.1800000000000006</v>
      </c>
      <c r="Q120">
        <f t="shared" si="19"/>
        <v>-0.14034837296035696</v>
      </c>
      <c r="R120">
        <f t="shared" si="20"/>
        <v>0.43790419161676686</v>
      </c>
      <c r="S120">
        <f t="shared" si="21"/>
        <v>0.39772171104045739</v>
      </c>
      <c r="T120">
        <f t="shared" si="22"/>
        <v>0.3808823500652091</v>
      </c>
    </row>
    <row r="121" spans="1:20" x14ac:dyDescent="0.25">
      <c r="A121" s="1">
        <v>40178</v>
      </c>
      <c r="B121">
        <v>3.76</v>
      </c>
      <c r="C121">
        <v>4.2699999999999996</v>
      </c>
      <c r="D121">
        <v>4.3899999999999997</v>
      </c>
      <c r="E121">
        <v>4.53</v>
      </c>
      <c r="F121">
        <v>3.5</v>
      </c>
      <c r="H121">
        <f t="shared" si="12"/>
        <v>0.25999999999999979</v>
      </c>
      <c r="I121">
        <f t="shared" si="13"/>
        <v>0.76999999999999957</v>
      </c>
      <c r="J121">
        <f t="shared" si="14"/>
        <v>0.88999999999999968</v>
      </c>
      <c r="K121">
        <f t="shared" si="15"/>
        <v>1.0300000000000002</v>
      </c>
      <c r="M121">
        <f t="shared" si="16"/>
        <v>0.50999999999999979</v>
      </c>
      <c r="N121">
        <f t="shared" si="17"/>
        <v>0.12000000000000011</v>
      </c>
      <c r="O121">
        <f t="shared" si="18"/>
        <v>0.14000000000000057</v>
      </c>
      <c r="Q121">
        <f t="shared" si="19"/>
        <v>0.14437825445894209</v>
      </c>
      <c r="R121">
        <f t="shared" si="20"/>
        <v>0.51790419161676593</v>
      </c>
      <c r="S121">
        <f t="shared" si="21"/>
        <v>0.46907235936867497</v>
      </c>
      <c r="T121">
        <f t="shared" si="22"/>
        <v>0.41133980671187148</v>
      </c>
    </row>
    <row r="122" spans="1:20" x14ac:dyDescent="0.25">
      <c r="A122" s="1">
        <v>40207</v>
      </c>
      <c r="B122">
        <v>3.62</v>
      </c>
      <c r="C122">
        <v>4.1900000000000004</v>
      </c>
      <c r="D122">
        <v>4.29</v>
      </c>
      <c r="E122">
        <v>4.5</v>
      </c>
      <c r="F122">
        <v>3.5</v>
      </c>
      <c r="H122">
        <f t="shared" si="12"/>
        <v>0.12000000000000011</v>
      </c>
      <c r="I122">
        <f t="shared" si="13"/>
        <v>0.69000000000000039</v>
      </c>
      <c r="J122">
        <f t="shared" si="14"/>
        <v>0.79</v>
      </c>
      <c r="K122">
        <f t="shared" si="15"/>
        <v>1</v>
      </c>
      <c r="M122">
        <f t="shared" si="16"/>
        <v>0.57000000000000028</v>
      </c>
      <c r="N122">
        <f t="shared" si="17"/>
        <v>9.9999999999999645E-2</v>
      </c>
      <c r="O122">
        <f t="shared" si="18"/>
        <v>0.20999999999999996</v>
      </c>
      <c r="Q122">
        <f t="shared" si="19"/>
        <v>-3.6811417535157105E-2</v>
      </c>
      <c r="R122">
        <f t="shared" si="20"/>
        <v>0.43790419161676686</v>
      </c>
      <c r="S122">
        <f t="shared" si="21"/>
        <v>0.38979386122621118</v>
      </c>
      <c r="T122">
        <f t="shared" si="22"/>
        <v>0.39306533272387384</v>
      </c>
    </row>
    <row r="123" spans="1:20" x14ac:dyDescent="0.25">
      <c r="A123" s="1">
        <v>40235</v>
      </c>
      <c r="B123">
        <v>3.63</v>
      </c>
      <c r="C123">
        <v>4.1500000000000004</v>
      </c>
      <c r="D123">
        <v>4.25</v>
      </c>
      <c r="E123">
        <v>4.45</v>
      </c>
      <c r="F123">
        <v>3.5</v>
      </c>
      <c r="H123">
        <f t="shared" si="12"/>
        <v>0.12999999999999989</v>
      </c>
      <c r="I123">
        <f t="shared" si="13"/>
        <v>0.65000000000000036</v>
      </c>
      <c r="J123">
        <f t="shared" si="14"/>
        <v>0.75</v>
      </c>
      <c r="K123">
        <f t="shared" si="15"/>
        <v>0.95000000000000018</v>
      </c>
      <c r="M123">
        <f t="shared" si="16"/>
        <v>0.52000000000000046</v>
      </c>
      <c r="N123">
        <f t="shared" si="17"/>
        <v>9.9999999999999645E-2</v>
      </c>
      <c r="O123">
        <f t="shared" si="18"/>
        <v>0.20000000000000018</v>
      </c>
      <c r="Q123">
        <f t="shared" si="19"/>
        <v>-2.386929810700741E-2</v>
      </c>
      <c r="R123">
        <f t="shared" si="20"/>
        <v>0.39790419161676677</v>
      </c>
      <c r="S123">
        <f t="shared" si="21"/>
        <v>0.35808246196922555</v>
      </c>
      <c r="T123">
        <f t="shared" si="22"/>
        <v>0.36260787607721146</v>
      </c>
    </row>
    <row r="124" spans="1:20" x14ac:dyDescent="0.25">
      <c r="A124" s="1">
        <v>40268</v>
      </c>
      <c r="B124">
        <v>3.63</v>
      </c>
      <c r="C124">
        <v>4.0999999999999996</v>
      </c>
      <c r="D124">
        <v>4.21</v>
      </c>
      <c r="E124">
        <v>4.41</v>
      </c>
      <c r="F124">
        <v>3.5</v>
      </c>
      <c r="H124">
        <f t="shared" si="12"/>
        <v>0.12999999999999989</v>
      </c>
      <c r="I124">
        <f t="shared" si="13"/>
        <v>0.59999999999999964</v>
      </c>
      <c r="J124">
        <f t="shared" si="14"/>
        <v>0.71</v>
      </c>
      <c r="K124">
        <f t="shared" si="15"/>
        <v>0.91000000000000014</v>
      </c>
      <c r="M124">
        <f t="shared" si="16"/>
        <v>0.46999999999999975</v>
      </c>
      <c r="N124">
        <f t="shared" si="17"/>
        <v>0.11000000000000032</v>
      </c>
      <c r="O124">
        <f t="shared" si="18"/>
        <v>0.20000000000000018</v>
      </c>
      <c r="Q124">
        <f t="shared" si="19"/>
        <v>-2.386929810700741E-2</v>
      </c>
      <c r="R124">
        <f t="shared" si="20"/>
        <v>0.34790419161676606</v>
      </c>
      <c r="S124">
        <f t="shared" si="21"/>
        <v>0.32637106271223987</v>
      </c>
      <c r="T124">
        <f t="shared" si="22"/>
        <v>0.33824191075988147</v>
      </c>
    </row>
    <row r="125" spans="1:20" x14ac:dyDescent="0.25">
      <c r="A125" s="1">
        <v>40298</v>
      </c>
      <c r="B125">
        <v>3.61</v>
      </c>
      <c r="C125">
        <v>3.86</v>
      </c>
      <c r="D125">
        <v>4.0199999999999996</v>
      </c>
      <c r="E125">
        <v>4.26</v>
      </c>
      <c r="F125">
        <v>3.5</v>
      </c>
      <c r="H125">
        <f t="shared" si="12"/>
        <v>0.10999999999999988</v>
      </c>
      <c r="I125">
        <f t="shared" si="13"/>
        <v>0.35999999999999988</v>
      </c>
      <c r="J125">
        <f t="shared" si="14"/>
        <v>0.51999999999999957</v>
      </c>
      <c r="K125">
        <f t="shared" si="15"/>
        <v>0.75999999999999979</v>
      </c>
      <c r="M125">
        <f t="shared" si="16"/>
        <v>0.25</v>
      </c>
      <c r="N125">
        <f t="shared" si="17"/>
        <v>0.1599999999999997</v>
      </c>
      <c r="O125">
        <f t="shared" si="18"/>
        <v>0.24000000000000021</v>
      </c>
      <c r="Q125">
        <f t="shared" si="19"/>
        <v>-4.9753536963307379E-2</v>
      </c>
      <c r="R125">
        <f t="shared" si="20"/>
        <v>0.10790419161676629</v>
      </c>
      <c r="S125">
        <f t="shared" si="21"/>
        <v>0.17574191624155786</v>
      </c>
      <c r="T125">
        <f t="shared" si="22"/>
        <v>0.24686954081989398</v>
      </c>
    </row>
    <row r="126" spans="1:20" x14ac:dyDescent="0.25">
      <c r="A126" s="1">
        <v>40329</v>
      </c>
      <c r="B126">
        <v>3.62</v>
      </c>
      <c r="C126">
        <v>3.86</v>
      </c>
      <c r="D126">
        <v>4.01</v>
      </c>
      <c r="E126">
        <v>4.25</v>
      </c>
      <c r="F126">
        <v>3.5</v>
      </c>
      <c r="H126">
        <f t="shared" si="12"/>
        <v>0.12000000000000011</v>
      </c>
      <c r="I126">
        <f t="shared" si="13"/>
        <v>0.35999999999999988</v>
      </c>
      <c r="J126">
        <f t="shared" si="14"/>
        <v>0.50999999999999979</v>
      </c>
      <c r="K126">
        <f t="shared" si="15"/>
        <v>0.75</v>
      </c>
      <c r="M126">
        <f t="shared" si="16"/>
        <v>0.23999999999999977</v>
      </c>
      <c r="N126">
        <f t="shared" si="17"/>
        <v>0.14999999999999991</v>
      </c>
      <c r="O126">
        <f t="shared" si="18"/>
        <v>0.24000000000000021</v>
      </c>
      <c r="Q126">
        <f t="shared" si="19"/>
        <v>-3.6811417535157105E-2</v>
      </c>
      <c r="R126">
        <f t="shared" si="20"/>
        <v>0.10790419161676629</v>
      </c>
      <c r="S126">
        <f t="shared" si="21"/>
        <v>0.16781406642731164</v>
      </c>
      <c r="T126">
        <f t="shared" si="22"/>
        <v>0.24077804949056159</v>
      </c>
    </row>
    <row r="127" spans="1:20" x14ac:dyDescent="0.25">
      <c r="A127" s="1">
        <v>40359</v>
      </c>
      <c r="B127">
        <v>3.64</v>
      </c>
      <c r="C127">
        <v>3.87</v>
      </c>
      <c r="D127">
        <v>4</v>
      </c>
      <c r="E127">
        <v>4.25</v>
      </c>
      <c r="F127">
        <v>3.5</v>
      </c>
      <c r="H127">
        <f t="shared" si="12"/>
        <v>0.14000000000000012</v>
      </c>
      <c r="I127">
        <f t="shared" si="13"/>
        <v>0.37000000000000011</v>
      </c>
      <c r="J127">
        <f t="shared" si="14"/>
        <v>0.5</v>
      </c>
      <c r="K127">
        <f t="shared" si="15"/>
        <v>0.75</v>
      </c>
      <c r="M127">
        <f t="shared" si="16"/>
        <v>0.22999999999999998</v>
      </c>
      <c r="N127">
        <f t="shared" si="17"/>
        <v>0.12999999999999989</v>
      </c>
      <c r="O127">
        <f t="shared" si="18"/>
        <v>0.25</v>
      </c>
      <c r="Q127">
        <f t="shared" si="19"/>
        <v>-1.0927178678857142E-2</v>
      </c>
      <c r="R127">
        <f t="shared" si="20"/>
        <v>0.11790419161676653</v>
      </c>
      <c r="S127">
        <f t="shared" si="21"/>
        <v>0.15988621661306537</v>
      </c>
      <c r="T127">
        <f t="shared" si="22"/>
        <v>0.24077804949056159</v>
      </c>
    </row>
    <row r="128" spans="1:20" x14ac:dyDescent="0.25">
      <c r="A128" s="1">
        <v>40389</v>
      </c>
      <c r="B128">
        <v>3.6</v>
      </c>
      <c r="C128">
        <v>3.82</v>
      </c>
      <c r="D128">
        <v>3.99</v>
      </c>
      <c r="E128">
        <v>4.2300000000000004</v>
      </c>
      <c r="F128">
        <v>3.5</v>
      </c>
      <c r="H128">
        <f t="shared" si="12"/>
        <v>0.10000000000000009</v>
      </c>
      <c r="I128">
        <f t="shared" si="13"/>
        <v>0.31999999999999984</v>
      </c>
      <c r="J128">
        <f t="shared" si="14"/>
        <v>0.49000000000000021</v>
      </c>
      <c r="K128">
        <f t="shared" si="15"/>
        <v>0.73000000000000043</v>
      </c>
      <c r="M128">
        <f t="shared" si="16"/>
        <v>0.21999999999999975</v>
      </c>
      <c r="N128">
        <f t="shared" si="17"/>
        <v>0.17000000000000037</v>
      </c>
      <c r="O128">
        <f t="shared" si="18"/>
        <v>0.24000000000000021</v>
      </c>
      <c r="Q128">
        <f t="shared" si="19"/>
        <v>-6.2695656391457077E-2</v>
      </c>
      <c r="R128">
        <f t="shared" si="20"/>
        <v>6.7904191616766252E-2</v>
      </c>
      <c r="S128">
        <f t="shared" si="21"/>
        <v>0.15195836679881913</v>
      </c>
      <c r="T128">
        <f t="shared" si="22"/>
        <v>0.22859506683189687</v>
      </c>
    </row>
    <row r="129" spans="1:20" x14ac:dyDescent="0.25">
      <c r="A129" s="1">
        <v>40421</v>
      </c>
      <c r="B129">
        <v>3.6</v>
      </c>
      <c r="C129">
        <v>3.81</v>
      </c>
      <c r="D129">
        <v>4</v>
      </c>
      <c r="E129">
        <v>4.24</v>
      </c>
      <c r="F129">
        <v>3.5</v>
      </c>
      <c r="H129">
        <f t="shared" si="12"/>
        <v>0.10000000000000009</v>
      </c>
      <c r="I129">
        <f t="shared" si="13"/>
        <v>0.31000000000000005</v>
      </c>
      <c r="J129">
        <f t="shared" si="14"/>
        <v>0.5</v>
      </c>
      <c r="K129">
        <f t="shared" si="15"/>
        <v>0.74000000000000021</v>
      </c>
      <c r="M129">
        <f t="shared" si="16"/>
        <v>0.20999999999999996</v>
      </c>
      <c r="N129">
        <f t="shared" si="17"/>
        <v>0.18999999999999995</v>
      </c>
      <c r="O129">
        <f t="shared" si="18"/>
        <v>0.24000000000000021</v>
      </c>
      <c r="Q129">
        <f t="shared" si="19"/>
        <v>-6.2695656391457077E-2</v>
      </c>
      <c r="R129">
        <f t="shared" si="20"/>
        <v>5.7904191616766458E-2</v>
      </c>
      <c r="S129">
        <f t="shared" si="21"/>
        <v>0.15988621661306537</v>
      </c>
      <c r="T129">
        <f t="shared" si="22"/>
        <v>0.23468655816122927</v>
      </c>
    </row>
    <row r="130" spans="1:20" x14ac:dyDescent="0.25">
      <c r="A130" s="1">
        <v>40451</v>
      </c>
      <c r="B130">
        <v>3.61</v>
      </c>
      <c r="C130">
        <v>3.84</v>
      </c>
      <c r="D130">
        <v>4.05</v>
      </c>
      <c r="E130">
        <v>4.26</v>
      </c>
      <c r="F130">
        <v>3.5</v>
      </c>
      <c r="H130">
        <f t="shared" si="12"/>
        <v>0.10999999999999988</v>
      </c>
      <c r="I130">
        <f t="shared" si="13"/>
        <v>0.33999999999999986</v>
      </c>
      <c r="J130">
        <f t="shared" si="14"/>
        <v>0.54999999999999982</v>
      </c>
      <c r="K130">
        <f t="shared" si="15"/>
        <v>0.75999999999999979</v>
      </c>
      <c r="M130">
        <f t="shared" si="16"/>
        <v>0.22999999999999998</v>
      </c>
      <c r="N130">
        <f t="shared" si="17"/>
        <v>0.20999999999999996</v>
      </c>
      <c r="O130">
        <f t="shared" si="18"/>
        <v>0.20999999999999996</v>
      </c>
      <c r="Q130">
        <f t="shared" si="19"/>
        <v>-4.9753536963307379E-2</v>
      </c>
      <c r="R130">
        <f t="shared" si="20"/>
        <v>8.790419161676627E-2</v>
      </c>
      <c r="S130">
        <f t="shared" si="21"/>
        <v>0.19952546568429724</v>
      </c>
      <c r="T130">
        <f t="shared" si="22"/>
        <v>0.24686954081989398</v>
      </c>
    </row>
    <row r="131" spans="1:20" x14ac:dyDescent="0.25">
      <c r="A131" s="1">
        <v>40480</v>
      </c>
      <c r="B131">
        <v>3.62</v>
      </c>
      <c r="C131">
        <v>3.85</v>
      </c>
      <c r="D131">
        <v>4.05</v>
      </c>
      <c r="E131">
        <v>4.26</v>
      </c>
      <c r="F131">
        <v>3.5</v>
      </c>
      <c r="H131">
        <f t="shared" ref="H131:H162" si="23">B131-F131</f>
        <v>0.12000000000000011</v>
      </c>
      <c r="I131">
        <f t="shared" ref="I131:I191" si="24">C131-F131</f>
        <v>0.35000000000000009</v>
      </c>
      <c r="J131">
        <f t="shared" ref="J131:J190" si="25">D131-F131</f>
        <v>0.54999999999999982</v>
      </c>
      <c r="K131">
        <f t="shared" ref="K131:K191" si="26">E131-F131</f>
        <v>0.75999999999999979</v>
      </c>
      <c r="M131">
        <f t="shared" ref="M131:M191" si="27">I131-H131</f>
        <v>0.22999999999999998</v>
      </c>
      <c r="N131">
        <f t="shared" ref="N131:N191" si="28">J131-I131</f>
        <v>0.19999999999999973</v>
      </c>
      <c r="O131">
        <f t="shared" ref="O131:O191" si="29">K131-J131</f>
        <v>0.20999999999999996</v>
      </c>
      <c r="Q131">
        <f t="shared" ref="Q131:Q191" si="30">$I$193*(H131-H$194)/H$193</f>
        <v>-3.6811417535157105E-2</v>
      </c>
      <c r="R131">
        <f t="shared" ref="R131:R191" si="31">$I$193*(I131-I$194)/I$193</f>
        <v>9.7904191616766501E-2</v>
      </c>
      <c r="S131">
        <f t="shared" ref="S131:S191" si="32">$I$193*(J131-J$194)/J$193</f>
        <v>0.19952546568429724</v>
      </c>
      <c r="T131">
        <f t="shared" si="22"/>
        <v>0.24686954081989398</v>
      </c>
    </row>
    <row r="132" spans="1:20" x14ac:dyDescent="0.25">
      <c r="A132" s="1">
        <v>40512</v>
      </c>
      <c r="B132">
        <v>3.61</v>
      </c>
      <c r="C132">
        <v>3.88</v>
      </c>
      <c r="D132">
        <v>4.08</v>
      </c>
      <c r="E132">
        <v>4.3</v>
      </c>
      <c r="F132">
        <v>3.5</v>
      </c>
      <c r="H132">
        <f t="shared" si="23"/>
        <v>0.10999999999999988</v>
      </c>
      <c r="I132">
        <f t="shared" si="24"/>
        <v>0.37999999999999989</v>
      </c>
      <c r="J132">
        <f t="shared" si="25"/>
        <v>0.58000000000000007</v>
      </c>
      <c r="K132">
        <f t="shared" si="26"/>
        <v>0.79999999999999982</v>
      </c>
      <c r="M132">
        <f t="shared" si="27"/>
        <v>0.27</v>
      </c>
      <c r="N132">
        <f t="shared" si="28"/>
        <v>0.20000000000000018</v>
      </c>
      <c r="O132">
        <f t="shared" si="29"/>
        <v>0.21999999999999975</v>
      </c>
      <c r="Q132">
        <f t="shared" si="30"/>
        <v>-4.9753536963307379E-2</v>
      </c>
      <c r="R132">
        <f t="shared" si="31"/>
        <v>0.12790419161676631</v>
      </c>
      <c r="S132">
        <f t="shared" si="32"/>
        <v>0.22330901512703669</v>
      </c>
      <c r="T132">
        <f t="shared" si="22"/>
        <v>0.27123550613722397</v>
      </c>
    </row>
    <row r="133" spans="1:20" x14ac:dyDescent="0.25">
      <c r="A133" s="1">
        <v>40543</v>
      </c>
      <c r="B133">
        <v>3.66</v>
      </c>
      <c r="C133">
        <v>3.95</v>
      </c>
      <c r="D133">
        <v>4.16</v>
      </c>
      <c r="E133">
        <v>4.37</v>
      </c>
      <c r="F133">
        <v>3.5</v>
      </c>
      <c r="H133">
        <f t="shared" si="23"/>
        <v>0.16000000000000014</v>
      </c>
      <c r="I133">
        <f t="shared" si="24"/>
        <v>0.45000000000000018</v>
      </c>
      <c r="J133">
        <f t="shared" si="25"/>
        <v>0.66000000000000014</v>
      </c>
      <c r="K133">
        <f t="shared" si="26"/>
        <v>0.87000000000000011</v>
      </c>
      <c r="M133">
        <f t="shared" si="27"/>
        <v>0.29000000000000004</v>
      </c>
      <c r="N133">
        <f t="shared" si="28"/>
        <v>0.20999999999999996</v>
      </c>
      <c r="O133">
        <f t="shared" si="29"/>
        <v>0.20999999999999996</v>
      </c>
      <c r="Q133">
        <f t="shared" si="30"/>
        <v>1.4957060177442824E-2</v>
      </c>
      <c r="R133">
        <f t="shared" si="31"/>
        <v>0.19790419161676656</v>
      </c>
      <c r="S133">
        <f t="shared" si="32"/>
        <v>0.28673181364100797</v>
      </c>
      <c r="T133">
        <f t="shared" si="22"/>
        <v>0.31387594544255148</v>
      </c>
    </row>
    <row r="134" spans="1:20" x14ac:dyDescent="0.25">
      <c r="A134" s="1">
        <v>40574</v>
      </c>
      <c r="B134">
        <v>3.85</v>
      </c>
      <c r="C134">
        <v>4.09</v>
      </c>
      <c r="D134">
        <v>4.32</v>
      </c>
      <c r="E134">
        <v>4.5</v>
      </c>
      <c r="F134">
        <v>3.5</v>
      </c>
      <c r="H134">
        <f t="shared" si="23"/>
        <v>0.35000000000000009</v>
      </c>
      <c r="I134">
        <f t="shared" si="24"/>
        <v>0.58999999999999986</v>
      </c>
      <c r="J134">
        <f t="shared" si="25"/>
        <v>0.82000000000000028</v>
      </c>
      <c r="K134">
        <f t="shared" si="26"/>
        <v>1</v>
      </c>
      <c r="M134">
        <f t="shared" si="27"/>
        <v>0.23999999999999977</v>
      </c>
      <c r="N134">
        <f t="shared" si="28"/>
        <v>0.23000000000000043</v>
      </c>
      <c r="O134">
        <f t="shared" si="29"/>
        <v>0.17999999999999972</v>
      </c>
      <c r="Q134">
        <f t="shared" si="30"/>
        <v>0.26085732931229222</v>
      </c>
      <c r="R134">
        <f t="shared" si="31"/>
        <v>0.33790419161676627</v>
      </c>
      <c r="S134">
        <f t="shared" si="32"/>
        <v>0.4135774106689506</v>
      </c>
      <c r="T134">
        <f t="shared" si="22"/>
        <v>0.39306533272387384</v>
      </c>
    </row>
    <row r="135" spans="1:20" x14ac:dyDescent="0.25">
      <c r="A135" s="1">
        <v>40602</v>
      </c>
      <c r="B135">
        <v>3.89</v>
      </c>
      <c r="C135">
        <v>4.1500000000000004</v>
      </c>
      <c r="D135">
        <v>4.37</v>
      </c>
      <c r="E135">
        <v>4.54</v>
      </c>
      <c r="F135">
        <v>3.75</v>
      </c>
      <c r="H135">
        <f t="shared" si="23"/>
        <v>0.14000000000000012</v>
      </c>
      <c r="I135">
        <f t="shared" si="24"/>
        <v>0.40000000000000036</v>
      </c>
      <c r="J135">
        <f t="shared" si="25"/>
        <v>0.62000000000000011</v>
      </c>
      <c r="K135">
        <f t="shared" si="26"/>
        <v>0.79</v>
      </c>
      <c r="M135">
        <f t="shared" si="27"/>
        <v>0.26000000000000023</v>
      </c>
      <c r="N135">
        <f t="shared" si="28"/>
        <v>0.21999999999999975</v>
      </c>
      <c r="O135">
        <f t="shared" si="29"/>
        <v>0.16999999999999993</v>
      </c>
      <c r="Q135">
        <f t="shared" si="30"/>
        <v>-1.0927178678857142E-2</v>
      </c>
      <c r="R135">
        <f t="shared" si="31"/>
        <v>0.14790419161676677</v>
      </c>
      <c r="S135">
        <f t="shared" si="32"/>
        <v>0.25502041438402234</v>
      </c>
      <c r="T135">
        <f t="shared" si="22"/>
        <v>0.26514401480789157</v>
      </c>
    </row>
    <row r="136" spans="1:20" x14ac:dyDescent="0.25">
      <c r="A136" s="1">
        <v>40633</v>
      </c>
      <c r="B136">
        <v>3.92</v>
      </c>
      <c r="C136">
        <v>4.1900000000000004</v>
      </c>
      <c r="D136">
        <v>4.41</v>
      </c>
      <c r="E136">
        <v>4.57</v>
      </c>
      <c r="F136">
        <v>3.75</v>
      </c>
      <c r="H136">
        <f t="shared" si="23"/>
        <v>0.16999999999999993</v>
      </c>
      <c r="I136">
        <f t="shared" si="24"/>
        <v>0.44000000000000039</v>
      </c>
      <c r="J136">
        <f t="shared" si="25"/>
        <v>0.66000000000000014</v>
      </c>
      <c r="K136">
        <f t="shared" si="26"/>
        <v>0.82000000000000028</v>
      </c>
      <c r="M136">
        <f t="shared" si="27"/>
        <v>0.27000000000000046</v>
      </c>
      <c r="N136">
        <f t="shared" si="28"/>
        <v>0.21999999999999975</v>
      </c>
      <c r="O136">
        <f t="shared" si="29"/>
        <v>0.16000000000000014</v>
      </c>
      <c r="Q136">
        <f t="shared" si="30"/>
        <v>2.789917960559252E-2</v>
      </c>
      <c r="R136">
        <f t="shared" si="31"/>
        <v>0.1879041916167668</v>
      </c>
      <c r="S136">
        <f t="shared" si="32"/>
        <v>0.28673181364100797</v>
      </c>
      <c r="T136">
        <f t="shared" si="22"/>
        <v>0.28341848879588921</v>
      </c>
    </row>
    <row r="137" spans="1:20" x14ac:dyDescent="0.25">
      <c r="A137" s="1">
        <v>40662</v>
      </c>
      <c r="B137">
        <v>4.0999999999999996</v>
      </c>
      <c r="C137">
        <v>4.3</v>
      </c>
      <c r="D137">
        <v>4.5</v>
      </c>
      <c r="E137">
        <v>4.66</v>
      </c>
      <c r="F137">
        <v>3.75</v>
      </c>
      <c r="H137">
        <f t="shared" si="23"/>
        <v>0.34999999999999964</v>
      </c>
      <c r="I137">
        <f t="shared" si="24"/>
        <v>0.54999999999999982</v>
      </c>
      <c r="J137">
        <f t="shared" si="25"/>
        <v>0.75</v>
      </c>
      <c r="K137">
        <f t="shared" si="26"/>
        <v>0.91000000000000014</v>
      </c>
      <c r="M137">
        <f t="shared" si="27"/>
        <v>0.20000000000000018</v>
      </c>
      <c r="N137">
        <f t="shared" si="28"/>
        <v>0.20000000000000018</v>
      </c>
      <c r="O137">
        <f t="shared" si="29"/>
        <v>0.16000000000000014</v>
      </c>
      <c r="Q137">
        <f t="shared" si="30"/>
        <v>0.26085732931229161</v>
      </c>
      <c r="R137">
        <f t="shared" si="31"/>
        <v>0.29790419161676623</v>
      </c>
      <c r="S137">
        <f t="shared" si="32"/>
        <v>0.35808246196922555</v>
      </c>
      <c r="T137">
        <f t="shared" si="22"/>
        <v>0.33824191075988147</v>
      </c>
    </row>
    <row r="138" spans="1:20" x14ac:dyDescent="0.25">
      <c r="A138" s="1">
        <v>40694</v>
      </c>
      <c r="B138">
        <v>4.3600000000000003</v>
      </c>
      <c r="C138">
        <v>4.45</v>
      </c>
      <c r="D138">
        <v>4.6100000000000003</v>
      </c>
      <c r="E138">
        <v>4.76</v>
      </c>
      <c r="F138">
        <v>4</v>
      </c>
      <c r="H138">
        <f t="shared" si="23"/>
        <v>0.36000000000000032</v>
      </c>
      <c r="I138">
        <f t="shared" si="24"/>
        <v>0.45000000000000018</v>
      </c>
      <c r="J138">
        <f t="shared" si="25"/>
        <v>0.61000000000000032</v>
      </c>
      <c r="K138">
        <f t="shared" si="26"/>
        <v>0.75999999999999979</v>
      </c>
      <c r="M138">
        <f t="shared" si="27"/>
        <v>8.9999999999999858E-2</v>
      </c>
      <c r="N138">
        <f t="shared" si="28"/>
        <v>0.16000000000000014</v>
      </c>
      <c r="O138">
        <f t="shared" si="29"/>
        <v>0.14999999999999947</v>
      </c>
      <c r="Q138">
        <f t="shared" si="30"/>
        <v>0.27379944874044249</v>
      </c>
      <c r="R138">
        <f t="shared" si="31"/>
        <v>0.19790419161676656</v>
      </c>
      <c r="S138">
        <f t="shared" si="32"/>
        <v>0.2470925645697761</v>
      </c>
      <c r="T138">
        <f t="shared" si="22"/>
        <v>0.24686954081989398</v>
      </c>
    </row>
    <row r="139" spans="1:20" x14ac:dyDescent="0.25">
      <c r="A139" s="1">
        <v>40724</v>
      </c>
      <c r="B139">
        <v>4.62</v>
      </c>
      <c r="C139">
        <v>4.6900000000000004</v>
      </c>
      <c r="D139">
        <v>4.75</v>
      </c>
      <c r="E139">
        <v>4.8499999999999996</v>
      </c>
      <c r="F139">
        <v>4.25</v>
      </c>
      <c r="H139">
        <f t="shared" si="23"/>
        <v>0.37000000000000011</v>
      </c>
      <c r="I139">
        <f t="shared" si="24"/>
        <v>0.44000000000000039</v>
      </c>
      <c r="J139">
        <f t="shared" si="25"/>
        <v>0.5</v>
      </c>
      <c r="K139">
        <f t="shared" si="26"/>
        <v>0.59999999999999964</v>
      </c>
      <c r="M139">
        <f t="shared" si="27"/>
        <v>7.0000000000000284E-2</v>
      </c>
      <c r="N139">
        <f t="shared" si="28"/>
        <v>5.9999999999999609E-2</v>
      </c>
      <c r="O139">
        <f t="shared" si="29"/>
        <v>9.9999999999999645E-2</v>
      </c>
      <c r="Q139">
        <f t="shared" si="30"/>
        <v>0.2867415681685922</v>
      </c>
      <c r="R139">
        <f t="shared" si="31"/>
        <v>0.1879041916167668</v>
      </c>
      <c r="S139">
        <f t="shared" si="32"/>
        <v>0.15988621661306537</v>
      </c>
      <c r="T139">
        <f t="shared" si="22"/>
        <v>0.14940567955057402</v>
      </c>
    </row>
    <row r="140" spans="1:20" x14ac:dyDescent="0.25">
      <c r="A140" s="1">
        <v>40753</v>
      </c>
      <c r="B140">
        <v>4.62</v>
      </c>
      <c r="C140">
        <v>4.71</v>
      </c>
      <c r="D140">
        <v>4.78</v>
      </c>
      <c r="E140">
        <v>4.8499999999999996</v>
      </c>
      <c r="F140">
        <v>4.5</v>
      </c>
      <c r="H140">
        <f t="shared" si="23"/>
        <v>0.12000000000000011</v>
      </c>
      <c r="I140">
        <f t="shared" si="24"/>
        <v>0.20999999999999996</v>
      </c>
      <c r="J140">
        <f t="shared" si="25"/>
        <v>0.28000000000000025</v>
      </c>
      <c r="K140">
        <f t="shared" si="26"/>
        <v>0.34999999999999964</v>
      </c>
      <c r="M140">
        <f t="shared" si="27"/>
        <v>8.9999999999999858E-2</v>
      </c>
      <c r="N140">
        <f t="shared" si="28"/>
        <v>7.0000000000000284E-2</v>
      </c>
      <c r="O140">
        <f t="shared" si="29"/>
        <v>6.9999999999999396E-2</v>
      </c>
      <c r="Q140">
        <f t="shared" si="30"/>
        <v>-3.6811417535157105E-2</v>
      </c>
      <c r="R140">
        <f t="shared" si="31"/>
        <v>-4.2095808383233624E-2</v>
      </c>
      <c r="S140">
        <f t="shared" si="32"/>
        <v>-1.4526479300355334E-2</v>
      </c>
      <c r="T140">
        <f t="shared" si="22"/>
        <v>-2.8816036827382274E-3</v>
      </c>
    </row>
    <row r="141" spans="1:20" x14ac:dyDescent="0.25">
      <c r="A141" s="1">
        <v>40786</v>
      </c>
      <c r="B141">
        <v>4.6100000000000003</v>
      </c>
      <c r="C141">
        <v>4.72</v>
      </c>
      <c r="D141">
        <v>4.8499999999999996</v>
      </c>
      <c r="E141">
        <v>4.88</v>
      </c>
      <c r="F141">
        <v>4.5</v>
      </c>
      <c r="H141">
        <f t="shared" si="23"/>
        <v>0.11000000000000032</v>
      </c>
      <c r="I141">
        <f t="shared" si="24"/>
        <v>0.21999999999999975</v>
      </c>
      <c r="J141">
        <f t="shared" si="25"/>
        <v>0.34999999999999964</v>
      </c>
      <c r="K141">
        <f t="shared" si="26"/>
        <v>0.37999999999999989</v>
      </c>
      <c r="M141">
        <f t="shared" si="27"/>
        <v>0.10999999999999943</v>
      </c>
      <c r="N141">
        <f t="shared" si="28"/>
        <v>0.12999999999999989</v>
      </c>
      <c r="O141">
        <f t="shared" si="29"/>
        <v>3.0000000000000249E-2</v>
      </c>
      <c r="Q141">
        <f t="shared" si="30"/>
        <v>-4.9753536963306803E-2</v>
      </c>
      <c r="R141">
        <f t="shared" si="31"/>
        <v>-3.2095808383233837E-2</v>
      </c>
      <c r="S141">
        <f t="shared" si="32"/>
        <v>4.0968469399369017E-2</v>
      </c>
      <c r="T141">
        <f t="shared" si="22"/>
        <v>1.5392870305259395E-2</v>
      </c>
    </row>
    <row r="142" spans="1:20" x14ac:dyDescent="0.25">
      <c r="A142" s="1">
        <v>40816</v>
      </c>
      <c r="B142">
        <v>4.6399999999999997</v>
      </c>
      <c r="C142">
        <v>4.76</v>
      </c>
      <c r="D142">
        <v>4.8600000000000003</v>
      </c>
      <c r="E142">
        <v>4.88</v>
      </c>
      <c r="F142">
        <v>4.5</v>
      </c>
      <c r="H142">
        <f t="shared" si="23"/>
        <v>0.13999999999999968</v>
      </c>
      <c r="I142">
        <f t="shared" si="24"/>
        <v>0.25999999999999979</v>
      </c>
      <c r="J142">
        <f t="shared" si="25"/>
        <v>0.36000000000000032</v>
      </c>
      <c r="K142">
        <f t="shared" si="26"/>
        <v>0.37999999999999989</v>
      </c>
      <c r="M142">
        <f t="shared" si="27"/>
        <v>0.12000000000000011</v>
      </c>
      <c r="N142">
        <f t="shared" si="28"/>
        <v>0.10000000000000053</v>
      </c>
      <c r="O142">
        <f t="shared" si="29"/>
        <v>1.9999999999999574E-2</v>
      </c>
      <c r="Q142">
        <f t="shared" si="30"/>
        <v>-1.0927178678857716E-2</v>
      </c>
      <c r="R142">
        <f t="shared" si="31"/>
        <v>7.9041916167661985E-3</v>
      </c>
      <c r="S142">
        <f t="shared" si="32"/>
        <v>4.8896319213615959E-2</v>
      </c>
      <c r="T142">
        <f t="shared" si="22"/>
        <v>1.5392870305259395E-2</v>
      </c>
    </row>
    <row r="143" spans="1:20" x14ac:dyDescent="0.25">
      <c r="A143" s="1">
        <v>40847</v>
      </c>
      <c r="B143">
        <v>4.71</v>
      </c>
      <c r="C143">
        <v>4.91</v>
      </c>
      <c r="D143">
        <v>4.9400000000000004</v>
      </c>
      <c r="E143">
        <v>4.9400000000000004</v>
      </c>
      <c r="F143">
        <v>4.5</v>
      </c>
      <c r="H143">
        <f t="shared" si="23"/>
        <v>0.20999999999999996</v>
      </c>
      <c r="I143">
        <f t="shared" si="24"/>
        <v>0.41000000000000014</v>
      </c>
      <c r="J143">
        <f t="shared" si="25"/>
        <v>0.44000000000000039</v>
      </c>
      <c r="K143">
        <f t="shared" si="26"/>
        <v>0.44000000000000039</v>
      </c>
      <c r="M143">
        <f t="shared" si="27"/>
        <v>0.20000000000000018</v>
      </c>
      <c r="N143">
        <f t="shared" si="28"/>
        <v>3.0000000000000249E-2</v>
      </c>
      <c r="O143">
        <f t="shared" si="29"/>
        <v>0</v>
      </c>
      <c r="Q143">
        <f t="shared" si="30"/>
        <v>7.9667657318192447E-2</v>
      </c>
      <c r="R143">
        <f t="shared" si="31"/>
        <v>0.15790419161676655</v>
      </c>
      <c r="S143">
        <f t="shared" si="32"/>
        <v>0.11231911772758725</v>
      </c>
      <c r="T143">
        <f t="shared" ref="T143:T191" si="33">$I$193*(K143-K$194)/K$193</f>
        <v>5.1941818281254638E-2</v>
      </c>
    </row>
    <row r="144" spans="1:20" x14ac:dyDescent="0.25">
      <c r="A144" s="1">
        <v>40877</v>
      </c>
      <c r="B144">
        <v>4.75</v>
      </c>
      <c r="C144">
        <v>4.97</v>
      </c>
      <c r="D144">
        <v>4.97</v>
      </c>
      <c r="E144">
        <v>4.97</v>
      </c>
      <c r="F144">
        <v>4.5</v>
      </c>
      <c r="H144">
        <f t="shared" si="23"/>
        <v>0.25</v>
      </c>
      <c r="I144">
        <f t="shared" si="24"/>
        <v>0.46999999999999975</v>
      </c>
      <c r="J144">
        <f t="shared" si="25"/>
        <v>0.46999999999999975</v>
      </c>
      <c r="K144">
        <f t="shared" si="26"/>
        <v>0.46999999999999975</v>
      </c>
      <c r="M144">
        <f t="shared" si="27"/>
        <v>0.21999999999999975</v>
      </c>
      <c r="N144">
        <f t="shared" si="28"/>
        <v>0</v>
      </c>
      <c r="O144">
        <f t="shared" si="29"/>
        <v>0</v>
      </c>
      <c r="Q144">
        <f t="shared" si="30"/>
        <v>0.13143613503079238</v>
      </c>
      <c r="R144">
        <f t="shared" si="31"/>
        <v>0.21790419161676616</v>
      </c>
      <c r="S144">
        <f t="shared" si="32"/>
        <v>0.13610266717032599</v>
      </c>
      <c r="T144">
        <f t="shared" si="33"/>
        <v>7.0216292269251732E-2</v>
      </c>
    </row>
    <row r="145" spans="1:20" x14ac:dyDescent="0.25">
      <c r="A145" s="1">
        <v>40907</v>
      </c>
      <c r="B145">
        <v>4.7699999999999996</v>
      </c>
      <c r="C145">
        <v>4.99</v>
      </c>
      <c r="D145">
        <v>5</v>
      </c>
      <c r="E145">
        <v>5</v>
      </c>
      <c r="F145">
        <v>4.5</v>
      </c>
      <c r="H145">
        <f t="shared" si="23"/>
        <v>0.26999999999999957</v>
      </c>
      <c r="I145">
        <f t="shared" si="24"/>
        <v>0.49000000000000021</v>
      </c>
      <c r="J145">
        <f t="shared" si="25"/>
        <v>0.5</v>
      </c>
      <c r="K145">
        <f t="shared" si="26"/>
        <v>0.5</v>
      </c>
      <c r="M145">
        <f t="shared" si="27"/>
        <v>0.22000000000000064</v>
      </c>
      <c r="N145">
        <f t="shared" si="28"/>
        <v>9.9999999999997868E-3</v>
      </c>
      <c r="O145">
        <f t="shared" si="29"/>
        <v>0</v>
      </c>
      <c r="Q145">
        <f t="shared" si="30"/>
        <v>0.15732037388709177</v>
      </c>
      <c r="R145">
        <f t="shared" si="31"/>
        <v>0.23790419161676662</v>
      </c>
      <c r="S145">
        <f t="shared" si="32"/>
        <v>0.15988621661306537</v>
      </c>
      <c r="T145">
        <f t="shared" si="33"/>
        <v>8.8490766257249345E-2</v>
      </c>
    </row>
    <row r="146" spans="1:20" x14ac:dyDescent="0.25">
      <c r="A146" s="1">
        <v>40939</v>
      </c>
      <c r="B146">
        <v>4.75</v>
      </c>
      <c r="C146">
        <v>4.99</v>
      </c>
      <c r="D146">
        <v>5</v>
      </c>
      <c r="E146">
        <v>5</v>
      </c>
      <c r="F146">
        <v>4.5</v>
      </c>
      <c r="H146">
        <f t="shared" si="23"/>
        <v>0.25</v>
      </c>
      <c r="I146">
        <f t="shared" si="24"/>
        <v>0.49000000000000021</v>
      </c>
      <c r="J146">
        <f t="shared" si="25"/>
        <v>0.5</v>
      </c>
      <c r="K146">
        <f t="shared" si="26"/>
        <v>0.5</v>
      </c>
      <c r="M146">
        <f t="shared" si="27"/>
        <v>0.24000000000000021</v>
      </c>
      <c r="N146">
        <f t="shared" si="28"/>
        <v>9.9999999999997868E-3</v>
      </c>
      <c r="O146">
        <f t="shared" si="29"/>
        <v>0</v>
      </c>
      <c r="Q146">
        <f t="shared" si="30"/>
        <v>0.13143613503079238</v>
      </c>
      <c r="R146">
        <f t="shared" si="31"/>
        <v>0.23790419161676662</v>
      </c>
      <c r="S146">
        <f t="shared" si="32"/>
        <v>0.15988621661306537</v>
      </c>
      <c r="T146">
        <f t="shared" si="33"/>
        <v>8.8490766257249345E-2</v>
      </c>
    </row>
    <row r="147" spans="1:20" x14ac:dyDescent="0.25">
      <c r="A147" s="1">
        <v>40968</v>
      </c>
      <c r="B147">
        <v>4.74</v>
      </c>
      <c r="C147">
        <v>4.96</v>
      </c>
      <c r="D147">
        <v>4.9800000000000004</v>
      </c>
      <c r="E147">
        <v>4.9800000000000004</v>
      </c>
      <c r="F147">
        <v>4.5</v>
      </c>
      <c r="H147">
        <f t="shared" si="23"/>
        <v>0.24000000000000021</v>
      </c>
      <c r="I147">
        <f t="shared" si="24"/>
        <v>0.45999999999999996</v>
      </c>
      <c r="J147">
        <f t="shared" si="25"/>
        <v>0.48000000000000043</v>
      </c>
      <c r="K147">
        <f t="shared" si="26"/>
        <v>0.48000000000000043</v>
      </c>
      <c r="M147">
        <f t="shared" si="27"/>
        <v>0.21999999999999975</v>
      </c>
      <c r="N147">
        <f t="shared" si="28"/>
        <v>2.0000000000000462E-2</v>
      </c>
      <c r="O147">
        <f t="shared" si="29"/>
        <v>0</v>
      </c>
      <c r="Q147">
        <f t="shared" si="30"/>
        <v>0.11849401560264269</v>
      </c>
      <c r="R147">
        <f t="shared" si="31"/>
        <v>0.2079041916167664</v>
      </c>
      <c r="S147">
        <f t="shared" si="32"/>
        <v>0.14403051698457292</v>
      </c>
      <c r="T147">
        <f t="shared" si="33"/>
        <v>7.630778359858463E-2</v>
      </c>
    </row>
    <row r="148" spans="1:20" x14ac:dyDescent="0.25">
      <c r="A148" s="1">
        <v>40998</v>
      </c>
      <c r="B148">
        <v>4.72</v>
      </c>
      <c r="C148">
        <v>4.9400000000000004</v>
      </c>
      <c r="D148">
        <v>4.96</v>
      </c>
      <c r="E148">
        <v>4.96</v>
      </c>
      <c r="F148">
        <v>4.5</v>
      </c>
      <c r="H148">
        <f t="shared" si="23"/>
        <v>0.21999999999999975</v>
      </c>
      <c r="I148">
        <f t="shared" si="24"/>
        <v>0.44000000000000039</v>
      </c>
      <c r="J148">
        <f t="shared" si="25"/>
        <v>0.45999999999999996</v>
      </c>
      <c r="K148">
        <f t="shared" si="26"/>
        <v>0.45999999999999996</v>
      </c>
      <c r="M148">
        <f t="shared" si="27"/>
        <v>0.22000000000000064</v>
      </c>
      <c r="N148">
        <f t="shared" si="28"/>
        <v>1.9999999999999574E-2</v>
      </c>
      <c r="O148">
        <f t="shared" si="29"/>
        <v>0</v>
      </c>
      <c r="Q148">
        <f t="shared" si="30"/>
        <v>9.2609776746342146E-2</v>
      </c>
      <c r="R148">
        <f t="shared" si="31"/>
        <v>0.1879041916167668</v>
      </c>
      <c r="S148">
        <f t="shared" si="32"/>
        <v>0.12817481735607972</v>
      </c>
      <c r="T148">
        <f t="shared" si="33"/>
        <v>6.412480093991936E-2</v>
      </c>
    </row>
    <row r="149" spans="1:20" x14ac:dyDescent="0.25">
      <c r="A149" s="1">
        <v>41029</v>
      </c>
      <c r="B149">
        <v>4.72</v>
      </c>
      <c r="C149">
        <v>4.95</v>
      </c>
      <c r="D149">
        <v>4.97</v>
      </c>
      <c r="E149">
        <v>4.9800000000000004</v>
      </c>
      <c r="F149">
        <v>4.5</v>
      </c>
      <c r="H149">
        <f t="shared" si="23"/>
        <v>0.21999999999999975</v>
      </c>
      <c r="I149">
        <f t="shared" si="24"/>
        <v>0.45000000000000018</v>
      </c>
      <c r="J149">
        <f t="shared" si="25"/>
        <v>0.46999999999999975</v>
      </c>
      <c r="K149">
        <f t="shared" si="26"/>
        <v>0.48000000000000043</v>
      </c>
      <c r="M149">
        <f t="shared" si="27"/>
        <v>0.23000000000000043</v>
      </c>
      <c r="N149">
        <f t="shared" si="28"/>
        <v>1.9999999999999574E-2</v>
      </c>
      <c r="O149">
        <f t="shared" si="29"/>
        <v>1.0000000000000675E-2</v>
      </c>
      <c r="Q149">
        <f t="shared" si="30"/>
        <v>9.2609776746342146E-2</v>
      </c>
      <c r="R149">
        <f t="shared" si="31"/>
        <v>0.19790419161676656</v>
      </c>
      <c r="S149">
        <f t="shared" si="32"/>
        <v>0.13610266717032599</v>
      </c>
      <c r="T149">
        <f t="shared" si="33"/>
        <v>7.630778359858463E-2</v>
      </c>
    </row>
    <row r="150" spans="1:20" x14ac:dyDescent="0.25">
      <c r="A150" s="1">
        <v>41060</v>
      </c>
      <c r="B150">
        <v>4.92</v>
      </c>
      <c r="C150">
        <v>5.1100000000000003</v>
      </c>
      <c r="D150">
        <v>5.13</v>
      </c>
      <c r="E150">
        <v>5.14</v>
      </c>
      <c r="F150">
        <v>4.5</v>
      </c>
      <c r="H150">
        <f t="shared" si="23"/>
        <v>0.41999999999999993</v>
      </c>
      <c r="I150">
        <f t="shared" si="24"/>
        <v>0.61000000000000032</v>
      </c>
      <c r="J150">
        <f t="shared" si="25"/>
        <v>0.62999999999999989</v>
      </c>
      <c r="K150">
        <f t="shared" si="26"/>
        <v>0.63999999999999968</v>
      </c>
      <c r="M150">
        <f t="shared" si="27"/>
        <v>0.19000000000000039</v>
      </c>
      <c r="N150">
        <f t="shared" si="28"/>
        <v>1.9999999999999574E-2</v>
      </c>
      <c r="O150">
        <f t="shared" si="29"/>
        <v>9.9999999999997868E-3</v>
      </c>
      <c r="Q150">
        <f t="shared" si="30"/>
        <v>0.35145216530934176</v>
      </c>
      <c r="R150">
        <f t="shared" si="31"/>
        <v>0.35790419161676673</v>
      </c>
      <c r="S150">
        <f t="shared" si="32"/>
        <v>0.26294826419826856</v>
      </c>
      <c r="T150">
        <f t="shared" si="33"/>
        <v>0.173771644867904</v>
      </c>
    </row>
    <row r="151" spans="1:20" x14ac:dyDescent="0.25">
      <c r="A151" s="1">
        <v>41089</v>
      </c>
      <c r="B151">
        <v>4.91</v>
      </c>
      <c r="C151">
        <v>5.13</v>
      </c>
      <c r="D151">
        <v>5.14</v>
      </c>
      <c r="E151">
        <v>5.15</v>
      </c>
      <c r="F151">
        <v>4.75</v>
      </c>
      <c r="H151">
        <f t="shared" si="23"/>
        <v>0.16000000000000014</v>
      </c>
      <c r="I151">
        <f t="shared" si="24"/>
        <v>0.37999999999999989</v>
      </c>
      <c r="J151">
        <f t="shared" si="25"/>
        <v>0.38999999999999968</v>
      </c>
      <c r="K151">
        <f t="shared" si="26"/>
        <v>0.40000000000000036</v>
      </c>
      <c r="M151">
        <f t="shared" si="27"/>
        <v>0.21999999999999975</v>
      </c>
      <c r="N151">
        <f t="shared" si="28"/>
        <v>9.9999999999997868E-3</v>
      </c>
      <c r="O151">
        <f t="shared" si="29"/>
        <v>1.0000000000000675E-2</v>
      </c>
      <c r="Q151">
        <f t="shared" si="30"/>
        <v>1.4957060177442824E-2</v>
      </c>
      <c r="R151">
        <f t="shared" si="31"/>
        <v>0.12790419161676631</v>
      </c>
      <c r="S151">
        <f t="shared" si="32"/>
        <v>7.2679868656354674E-2</v>
      </c>
      <c r="T151">
        <f t="shared" si="33"/>
        <v>2.7575852963924657E-2</v>
      </c>
    </row>
    <row r="152" spans="1:20" x14ac:dyDescent="0.25">
      <c r="A152" s="1">
        <v>41121</v>
      </c>
      <c r="B152">
        <v>4.91</v>
      </c>
      <c r="C152">
        <v>5.1100000000000003</v>
      </c>
      <c r="D152">
        <v>5.14</v>
      </c>
      <c r="E152">
        <v>5.15</v>
      </c>
      <c r="F152">
        <v>4.75</v>
      </c>
      <c r="H152">
        <f t="shared" si="23"/>
        <v>0.16000000000000014</v>
      </c>
      <c r="I152">
        <f t="shared" si="24"/>
        <v>0.36000000000000032</v>
      </c>
      <c r="J152">
        <f t="shared" si="25"/>
        <v>0.38999999999999968</v>
      </c>
      <c r="K152">
        <f t="shared" si="26"/>
        <v>0.40000000000000036</v>
      </c>
      <c r="M152">
        <f t="shared" si="27"/>
        <v>0.20000000000000018</v>
      </c>
      <c r="N152">
        <f t="shared" si="28"/>
        <v>2.9999999999999361E-2</v>
      </c>
      <c r="O152">
        <f t="shared" si="29"/>
        <v>1.0000000000000675E-2</v>
      </c>
      <c r="Q152">
        <f t="shared" si="30"/>
        <v>1.4957060177442824E-2</v>
      </c>
      <c r="R152">
        <f t="shared" si="31"/>
        <v>0.10790419161676673</v>
      </c>
      <c r="S152">
        <f t="shared" si="32"/>
        <v>7.2679868656354674E-2</v>
      </c>
      <c r="T152">
        <f t="shared" si="33"/>
        <v>2.7575852963924657E-2</v>
      </c>
    </row>
    <row r="153" spans="1:20" x14ac:dyDescent="0.25">
      <c r="A153" s="1">
        <v>41152</v>
      </c>
      <c r="B153">
        <v>4.9000000000000004</v>
      </c>
      <c r="C153">
        <v>4.99</v>
      </c>
      <c r="D153">
        <v>5.01</v>
      </c>
      <c r="E153">
        <v>5.0199999999999996</v>
      </c>
      <c r="F153">
        <v>4.75</v>
      </c>
      <c r="H153">
        <f t="shared" si="23"/>
        <v>0.15000000000000036</v>
      </c>
      <c r="I153">
        <f t="shared" si="24"/>
        <v>0.24000000000000021</v>
      </c>
      <c r="J153">
        <f t="shared" si="25"/>
        <v>0.25999999999999979</v>
      </c>
      <c r="K153">
        <f t="shared" si="26"/>
        <v>0.26999999999999957</v>
      </c>
      <c r="M153">
        <f t="shared" si="27"/>
        <v>8.9999999999999858E-2</v>
      </c>
      <c r="N153">
        <f t="shared" si="28"/>
        <v>1.9999999999999574E-2</v>
      </c>
      <c r="O153">
        <f t="shared" si="29"/>
        <v>9.9999999999997868E-3</v>
      </c>
      <c r="Q153">
        <f t="shared" si="30"/>
        <v>2.0149407492931291E-3</v>
      </c>
      <c r="R153">
        <f t="shared" si="31"/>
        <v>-1.2095808383233375E-2</v>
      </c>
      <c r="S153">
        <f t="shared" si="32"/>
        <v>-3.0382178928848511E-2</v>
      </c>
      <c r="T153">
        <f t="shared" si="33"/>
        <v>-5.1613534317398194E-2</v>
      </c>
    </row>
    <row r="154" spans="1:20" x14ac:dyDescent="0.25">
      <c r="A154" s="1">
        <v>41180</v>
      </c>
      <c r="B154">
        <v>4.9000000000000004</v>
      </c>
      <c r="C154">
        <v>4.92</v>
      </c>
      <c r="D154">
        <v>4.9400000000000004</v>
      </c>
      <c r="E154">
        <v>4.95</v>
      </c>
      <c r="F154">
        <v>4.75</v>
      </c>
      <c r="H154">
        <f t="shared" si="23"/>
        <v>0.15000000000000036</v>
      </c>
      <c r="I154">
        <f t="shared" si="24"/>
        <v>0.16999999999999993</v>
      </c>
      <c r="J154">
        <f t="shared" si="25"/>
        <v>0.19000000000000039</v>
      </c>
      <c r="K154">
        <f t="shared" si="26"/>
        <v>0.20000000000000018</v>
      </c>
      <c r="M154">
        <f t="shared" si="27"/>
        <v>1.9999999999999574E-2</v>
      </c>
      <c r="N154">
        <f t="shared" si="28"/>
        <v>2.0000000000000462E-2</v>
      </c>
      <c r="O154">
        <f t="shared" si="29"/>
        <v>9.9999999999997868E-3</v>
      </c>
      <c r="Q154">
        <f t="shared" si="30"/>
        <v>2.0149407492931291E-3</v>
      </c>
      <c r="R154">
        <f t="shared" si="31"/>
        <v>-8.2095808383233659E-2</v>
      </c>
      <c r="S154">
        <f t="shared" si="32"/>
        <v>-8.5877127628572872E-2</v>
      </c>
      <c r="T154">
        <f t="shared" si="33"/>
        <v>-9.4253973622725251E-2</v>
      </c>
    </row>
    <row r="155" spans="1:20" x14ac:dyDescent="0.25">
      <c r="A155" s="1">
        <v>41213</v>
      </c>
      <c r="B155">
        <v>4.7699999999999996</v>
      </c>
      <c r="C155">
        <v>4.7300000000000004</v>
      </c>
      <c r="D155">
        <v>4.7300000000000004</v>
      </c>
      <c r="E155">
        <v>4.72</v>
      </c>
      <c r="F155">
        <v>4.75</v>
      </c>
      <c r="H155">
        <f t="shared" si="23"/>
        <v>1.9999999999999574E-2</v>
      </c>
      <c r="I155">
        <f t="shared" si="24"/>
        <v>-1.9999999999999574E-2</v>
      </c>
      <c r="J155">
        <f t="shared" si="25"/>
        <v>-1.9999999999999574E-2</v>
      </c>
      <c r="K155">
        <f t="shared" si="26"/>
        <v>-3.0000000000000249E-2</v>
      </c>
      <c r="M155">
        <f t="shared" si="27"/>
        <v>-3.9999999999999147E-2</v>
      </c>
      <c r="N155">
        <f t="shared" si="28"/>
        <v>0</v>
      </c>
      <c r="O155">
        <f t="shared" si="29"/>
        <v>-1.0000000000000675E-2</v>
      </c>
      <c r="Q155">
        <f t="shared" si="30"/>
        <v>-0.16623261181665749</v>
      </c>
      <c r="R155">
        <f t="shared" si="31"/>
        <v>-0.27209580838323316</v>
      </c>
      <c r="S155">
        <f t="shared" si="32"/>
        <v>-0.25236197372774732</v>
      </c>
      <c r="T155">
        <f t="shared" si="33"/>
        <v>-0.23435827419737279</v>
      </c>
    </row>
    <row r="156" spans="1:20" x14ac:dyDescent="0.25">
      <c r="A156" s="1">
        <v>41243</v>
      </c>
      <c r="B156">
        <v>4.51</v>
      </c>
      <c r="C156">
        <v>4.49</v>
      </c>
      <c r="D156">
        <v>4.46</v>
      </c>
      <c r="E156">
        <v>4.4400000000000004</v>
      </c>
      <c r="F156">
        <v>4.75</v>
      </c>
      <c r="H156">
        <f t="shared" si="23"/>
        <v>-0.24000000000000021</v>
      </c>
      <c r="I156">
        <f t="shared" si="24"/>
        <v>-0.25999999999999979</v>
      </c>
      <c r="J156">
        <f t="shared" si="25"/>
        <v>-0.29000000000000004</v>
      </c>
      <c r="K156">
        <f t="shared" si="26"/>
        <v>-0.30999999999999961</v>
      </c>
      <c r="M156">
        <f t="shared" si="27"/>
        <v>-1.9999999999999574E-2</v>
      </c>
      <c r="N156">
        <f t="shared" si="28"/>
        <v>-3.0000000000000249E-2</v>
      </c>
      <c r="O156">
        <f t="shared" si="29"/>
        <v>-1.9999999999999574E-2</v>
      </c>
      <c r="Q156">
        <f t="shared" si="30"/>
        <v>-0.50272771694855656</v>
      </c>
      <c r="R156">
        <f t="shared" si="31"/>
        <v>-0.51209580838323343</v>
      </c>
      <c r="S156">
        <f t="shared" si="32"/>
        <v>-0.46641391871240062</v>
      </c>
      <c r="T156">
        <f t="shared" si="33"/>
        <v>-0.40492003141868221</v>
      </c>
    </row>
    <row r="157" spans="1:20" x14ac:dyDescent="0.25">
      <c r="A157" s="1">
        <v>41274</v>
      </c>
      <c r="B157">
        <v>4.21</v>
      </c>
      <c r="C157">
        <v>4.1100000000000003</v>
      </c>
      <c r="D157">
        <v>4.08</v>
      </c>
      <c r="E157">
        <v>3.98</v>
      </c>
      <c r="F157">
        <v>4.5</v>
      </c>
      <c r="H157">
        <f t="shared" si="23"/>
        <v>-0.29000000000000004</v>
      </c>
      <c r="I157">
        <f t="shared" si="24"/>
        <v>-0.38999999999999968</v>
      </c>
      <c r="J157">
        <f t="shared" si="25"/>
        <v>-0.41999999999999993</v>
      </c>
      <c r="K157">
        <f t="shared" si="26"/>
        <v>-0.52</v>
      </c>
      <c r="M157">
        <f t="shared" si="27"/>
        <v>-9.9999999999999645E-2</v>
      </c>
      <c r="N157">
        <f t="shared" si="28"/>
        <v>-3.0000000000000249E-2</v>
      </c>
      <c r="O157">
        <f t="shared" si="29"/>
        <v>-0.10000000000000009</v>
      </c>
      <c r="Q157">
        <f t="shared" si="30"/>
        <v>-0.56743831408930612</v>
      </c>
      <c r="R157">
        <f t="shared" si="31"/>
        <v>-0.64209580838323332</v>
      </c>
      <c r="S157">
        <f t="shared" si="32"/>
        <v>-0.56947596629760389</v>
      </c>
      <c r="T157">
        <f t="shared" si="33"/>
        <v>-0.53284134933466465</v>
      </c>
    </row>
    <row r="158" spans="1:20" x14ac:dyDescent="0.25">
      <c r="A158" s="1">
        <v>41305</v>
      </c>
      <c r="B158">
        <v>4.03</v>
      </c>
      <c r="C158">
        <v>3.95</v>
      </c>
      <c r="D158">
        <v>3.91</v>
      </c>
      <c r="E158">
        <v>3.81</v>
      </c>
      <c r="F158">
        <v>4.25</v>
      </c>
      <c r="H158">
        <f t="shared" si="23"/>
        <v>-0.21999999999999975</v>
      </c>
      <c r="I158">
        <f t="shared" si="24"/>
        <v>-0.29999999999999982</v>
      </c>
      <c r="J158">
        <f t="shared" si="25"/>
        <v>-0.33999999999999986</v>
      </c>
      <c r="K158">
        <f t="shared" si="26"/>
        <v>-0.43999999999999995</v>
      </c>
      <c r="M158">
        <f t="shared" si="27"/>
        <v>-8.0000000000000071E-2</v>
      </c>
      <c r="N158">
        <f t="shared" si="28"/>
        <v>-4.0000000000000036E-2</v>
      </c>
      <c r="O158">
        <f t="shared" si="29"/>
        <v>-0.10000000000000009</v>
      </c>
      <c r="Q158">
        <f t="shared" si="30"/>
        <v>-0.47684347809225597</v>
      </c>
      <c r="R158">
        <f t="shared" si="31"/>
        <v>-0.55209580838323347</v>
      </c>
      <c r="S158">
        <f t="shared" si="32"/>
        <v>-0.50605316778363252</v>
      </c>
      <c r="T158">
        <f t="shared" si="33"/>
        <v>-0.48410941870000479</v>
      </c>
    </row>
    <row r="159" spans="1:20" x14ac:dyDescent="0.25">
      <c r="A159" s="1">
        <v>41333</v>
      </c>
      <c r="B159">
        <v>3.8</v>
      </c>
      <c r="C159">
        <v>3.73</v>
      </c>
      <c r="D159">
        <v>3.67</v>
      </c>
      <c r="E159">
        <v>3.6</v>
      </c>
      <c r="F159">
        <v>4</v>
      </c>
      <c r="H159">
        <f t="shared" si="23"/>
        <v>-0.20000000000000018</v>
      </c>
      <c r="I159">
        <f t="shared" si="24"/>
        <v>-0.27</v>
      </c>
      <c r="J159">
        <f t="shared" si="25"/>
        <v>-0.33000000000000007</v>
      </c>
      <c r="K159">
        <f t="shared" si="26"/>
        <v>-0.39999999999999991</v>
      </c>
      <c r="M159">
        <f t="shared" si="27"/>
        <v>-6.999999999999984E-2</v>
      </c>
      <c r="N159">
        <f t="shared" si="28"/>
        <v>-6.0000000000000053E-2</v>
      </c>
      <c r="O159">
        <f t="shared" si="29"/>
        <v>-6.999999999999984E-2</v>
      </c>
      <c r="Q159">
        <f t="shared" si="30"/>
        <v>-0.4509592392359566</v>
      </c>
      <c r="R159">
        <f t="shared" si="31"/>
        <v>-0.52209580838323366</v>
      </c>
      <c r="S159">
        <f t="shared" si="32"/>
        <v>-0.49812531796938631</v>
      </c>
      <c r="T159">
        <f t="shared" si="33"/>
        <v>-0.45974345338267475</v>
      </c>
    </row>
    <row r="160" spans="1:20" x14ac:dyDescent="0.25">
      <c r="A160" s="1">
        <v>41362</v>
      </c>
      <c r="B160">
        <v>3.39</v>
      </c>
      <c r="C160">
        <v>3.39</v>
      </c>
      <c r="D160">
        <v>3.39</v>
      </c>
      <c r="E160">
        <v>3.39</v>
      </c>
      <c r="F160">
        <v>3.75</v>
      </c>
      <c r="H160">
        <f t="shared" si="23"/>
        <v>-0.35999999999999988</v>
      </c>
      <c r="I160">
        <f t="shared" si="24"/>
        <v>-0.35999999999999988</v>
      </c>
      <c r="J160">
        <f t="shared" si="25"/>
        <v>-0.35999999999999988</v>
      </c>
      <c r="K160">
        <f t="shared" si="26"/>
        <v>-0.35999999999999988</v>
      </c>
      <c r="M160">
        <f t="shared" si="27"/>
        <v>0</v>
      </c>
      <c r="N160">
        <f t="shared" si="28"/>
        <v>0</v>
      </c>
      <c r="O160">
        <f t="shared" si="29"/>
        <v>0</v>
      </c>
      <c r="Q160">
        <f t="shared" si="30"/>
        <v>-0.65803315008635577</v>
      </c>
      <c r="R160">
        <f t="shared" si="31"/>
        <v>-0.61209580838323352</v>
      </c>
      <c r="S160">
        <f t="shared" si="32"/>
        <v>-0.52190886741212539</v>
      </c>
      <c r="T160">
        <f t="shared" si="33"/>
        <v>-0.43537748806534476</v>
      </c>
    </row>
    <row r="161" spans="1:20" x14ac:dyDescent="0.25">
      <c r="A161" s="1">
        <v>41394</v>
      </c>
      <c r="B161">
        <v>3.25</v>
      </c>
      <c r="C161">
        <v>3.08</v>
      </c>
      <c r="D161">
        <v>3.03</v>
      </c>
      <c r="E161">
        <v>3.02</v>
      </c>
      <c r="F161">
        <v>3.25</v>
      </c>
      <c r="H161">
        <f t="shared" si="23"/>
        <v>0</v>
      </c>
      <c r="I161">
        <f t="shared" si="24"/>
        <v>-0.16999999999999993</v>
      </c>
      <c r="J161">
        <f t="shared" si="25"/>
        <v>-0.2200000000000002</v>
      </c>
      <c r="K161">
        <f t="shared" si="26"/>
        <v>-0.22999999999999998</v>
      </c>
      <c r="M161">
        <f t="shared" si="27"/>
        <v>-0.16999999999999993</v>
      </c>
      <c r="N161">
        <f t="shared" si="28"/>
        <v>-5.0000000000000266E-2</v>
      </c>
      <c r="O161">
        <f t="shared" si="29"/>
        <v>-9.9999999999997868E-3</v>
      </c>
      <c r="Q161">
        <f t="shared" si="30"/>
        <v>-0.19211685067295689</v>
      </c>
      <c r="R161">
        <f t="shared" si="31"/>
        <v>-0.42209580838323357</v>
      </c>
      <c r="S161">
        <f t="shared" si="32"/>
        <v>-0.41091897001267591</v>
      </c>
      <c r="T161">
        <f t="shared" si="33"/>
        <v>-0.35618810078402247</v>
      </c>
    </row>
    <row r="162" spans="1:20" x14ac:dyDescent="0.25">
      <c r="A162" s="1">
        <v>41425</v>
      </c>
      <c r="B162">
        <v>3.01</v>
      </c>
      <c r="C162">
        <v>2.74</v>
      </c>
      <c r="D162">
        <v>2.66</v>
      </c>
      <c r="E162">
        <v>2.65</v>
      </c>
      <c r="F162">
        <v>3.25</v>
      </c>
      <c r="H162">
        <f t="shared" si="23"/>
        <v>-0.24000000000000021</v>
      </c>
      <c r="I162">
        <f t="shared" si="24"/>
        <v>-0.50999999999999979</v>
      </c>
      <c r="J162">
        <f t="shared" si="25"/>
        <v>-0.58999999999999986</v>
      </c>
      <c r="K162">
        <f t="shared" si="26"/>
        <v>-0.60000000000000009</v>
      </c>
      <c r="M162">
        <f t="shared" si="27"/>
        <v>-0.26999999999999957</v>
      </c>
      <c r="N162">
        <f t="shared" si="28"/>
        <v>-8.0000000000000071E-2</v>
      </c>
      <c r="O162">
        <f t="shared" si="29"/>
        <v>-1.0000000000000231E-2</v>
      </c>
      <c r="Q162">
        <f t="shared" si="30"/>
        <v>-0.50272771694855656</v>
      </c>
      <c r="R162">
        <f t="shared" si="31"/>
        <v>-0.76209580838323343</v>
      </c>
      <c r="S162">
        <f t="shared" si="32"/>
        <v>-0.70424941313979272</v>
      </c>
      <c r="T162">
        <f t="shared" si="33"/>
        <v>-0.58157327996932462</v>
      </c>
    </row>
    <row r="163" spans="1:20" x14ac:dyDescent="0.25">
      <c r="A163" s="1">
        <v>41453</v>
      </c>
      <c r="B163">
        <v>2.78</v>
      </c>
      <c r="C163">
        <v>2.73</v>
      </c>
      <c r="D163">
        <v>2.71</v>
      </c>
      <c r="E163">
        <v>2.71</v>
      </c>
      <c r="F163">
        <v>3</v>
      </c>
      <c r="H163">
        <f t="shared" ref="H163:H191" si="34">B163-F163</f>
        <v>-0.2200000000000002</v>
      </c>
      <c r="I163">
        <f t="shared" si="24"/>
        <v>-0.27</v>
      </c>
      <c r="J163">
        <f t="shared" si="25"/>
        <v>-0.29000000000000004</v>
      </c>
      <c r="K163">
        <f t="shared" si="26"/>
        <v>-0.29000000000000004</v>
      </c>
      <c r="M163">
        <f t="shared" si="27"/>
        <v>-4.9999999999999822E-2</v>
      </c>
      <c r="N163">
        <f t="shared" si="28"/>
        <v>-2.0000000000000018E-2</v>
      </c>
      <c r="O163">
        <f t="shared" si="29"/>
        <v>0</v>
      </c>
      <c r="Q163">
        <f t="shared" si="30"/>
        <v>-0.47684347809225652</v>
      </c>
      <c r="R163">
        <f t="shared" si="31"/>
        <v>-0.52209580838323366</v>
      </c>
      <c r="S163">
        <f t="shared" si="32"/>
        <v>-0.46641391871240062</v>
      </c>
      <c r="T163">
        <f t="shared" si="33"/>
        <v>-0.39273704876001742</v>
      </c>
    </row>
    <row r="164" spans="1:20" x14ac:dyDescent="0.25">
      <c r="A164" s="1">
        <v>41486</v>
      </c>
      <c r="B164">
        <v>2.63</v>
      </c>
      <c r="C164">
        <v>2.7</v>
      </c>
      <c r="D164">
        <v>2.71</v>
      </c>
      <c r="E164">
        <v>2.74</v>
      </c>
      <c r="F164">
        <v>2.75</v>
      </c>
      <c r="H164">
        <f t="shared" si="34"/>
        <v>-0.12000000000000011</v>
      </c>
      <c r="I164">
        <f t="shared" si="24"/>
        <v>-4.9999999999999822E-2</v>
      </c>
      <c r="J164">
        <f t="shared" si="25"/>
        <v>-4.0000000000000036E-2</v>
      </c>
      <c r="K164">
        <f t="shared" si="26"/>
        <v>-9.9999999999997868E-3</v>
      </c>
      <c r="M164">
        <f t="shared" si="27"/>
        <v>7.0000000000000284E-2</v>
      </c>
      <c r="N164">
        <f t="shared" si="28"/>
        <v>9.9999999999997868E-3</v>
      </c>
      <c r="O164">
        <f t="shared" si="29"/>
        <v>3.0000000000000249E-2</v>
      </c>
      <c r="Q164">
        <f t="shared" si="30"/>
        <v>-0.34742228381075674</v>
      </c>
      <c r="R164">
        <f t="shared" si="31"/>
        <v>-0.30209580838323341</v>
      </c>
      <c r="S164">
        <f t="shared" si="32"/>
        <v>-0.26821767335624053</v>
      </c>
      <c r="T164">
        <f t="shared" si="33"/>
        <v>-0.22217529153870755</v>
      </c>
    </row>
    <row r="165" spans="1:20" x14ac:dyDescent="0.25">
      <c r="A165" s="1">
        <v>41516</v>
      </c>
      <c r="B165">
        <v>2.61</v>
      </c>
      <c r="C165">
        <v>2.7</v>
      </c>
      <c r="D165">
        <v>2.73</v>
      </c>
      <c r="E165">
        <v>2.77</v>
      </c>
      <c r="F165">
        <v>2.5</v>
      </c>
      <c r="H165">
        <f t="shared" si="34"/>
        <v>0.10999999999999988</v>
      </c>
      <c r="I165">
        <f t="shared" si="24"/>
        <v>0.20000000000000018</v>
      </c>
      <c r="J165">
        <f t="shared" si="25"/>
        <v>0.22999999999999998</v>
      </c>
      <c r="K165">
        <f t="shared" si="26"/>
        <v>0.27</v>
      </c>
      <c r="M165">
        <f t="shared" si="27"/>
        <v>9.0000000000000302E-2</v>
      </c>
      <c r="N165">
        <f t="shared" si="28"/>
        <v>2.9999999999999805E-2</v>
      </c>
      <c r="O165">
        <f t="shared" si="29"/>
        <v>4.0000000000000036E-2</v>
      </c>
      <c r="Q165">
        <f t="shared" si="30"/>
        <v>-4.9753536963307379E-2</v>
      </c>
      <c r="R165">
        <f t="shared" si="31"/>
        <v>-5.2095808383233404E-2</v>
      </c>
      <c r="S165">
        <f t="shared" si="32"/>
        <v>-5.416572837158757E-2</v>
      </c>
      <c r="T165">
        <f t="shared" si="33"/>
        <v>-5.1613534317397923E-2</v>
      </c>
    </row>
    <row r="166" spans="1:20" x14ac:dyDescent="0.25">
      <c r="A166" s="1">
        <v>41547</v>
      </c>
      <c r="B166">
        <v>2.59</v>
      </c>
      <c r="C166">
        <v>2.67</v>
      </c>
      <c r="D166">
        <v>2.71</v>
      </c>
      <c r="E166">
        <v>2.75</v>
      </c>
      <c r="F166">
        <v>2.5</v>
      </c>
      <c r="H166">
        <f t="shared" si="34"/>
        <v>8.9999999999999858E-2</v>
      </c>
      <c r="I166">
        <f t="shared" si="24"/>
        <v>0.16999999999999993</v>
      </c>
      <c r="J166">
        <f t="shared" si="25"/>
        <v>0.20999999999999996</v>
      </c>
      <c r="K166">
        <f t="shared" si="26"/>
        <v>0.25</v>
      </c>
      <c r="M166">
        <f t="shared" si="27"/>
        <v>8.0000000000000071E-2</v>
      </c>
      <c r="N166">
        <f t="shared" si="28"/>
        <v>4.0000000000000036E-2</v>
      </c>
      <c r="O166">
        <f t="shared" si="29"/>
        <v>4.0000000000000036E-2</v>
      </c>
      <c r="Q166">
        <f t="shared" si="30"/>
        <v>-7.5637775819607331E-2</v>
      </c>
      <c r="R166">
        <f t="shared" si="31"/>
        <v>-8.2095808383233659E-2</v>
      </c>
      <c r="S166">
        <f t="shared" si="32"/>
        <v>-7.0021428000080391E-2</v>
      </c>
      <c r="T166">
        <f t="shared" si="33"/>
        <v>-6.3796516976062909E-2</v>
      </c>
    </row>
    <row r="167" spans="1:20" x14ac:dyDescent="0.25">
      <c r="A167" s="1">
        <v>41578</v>
      </c>
      <c r="B167">
        <v>2.6</v>
      </c>
      <c r="C167">
        <v>2.66</v>
      </c>
      <c r="D167">
        <v>2.7</v>
      </c>
      <c r="E167">
        <v>2.75</v>
      </c>
      <c r="F167">
        <v>2.5</v>
      </c>
      <c r="H167">
        <f t="shared" si="34"/>
        <v>0.10000000000000009</v>
      </c>
      <c r="I167">
        <f t="shared" si="24"/>
        <v>0.16000000000000014</v>
      </c>
      <c r="J167">
        <f t="shared" si="25"/>
        <v>0.20000000000000018</v>
      </c>
      <c r="K167">
        <f t="shared" si="26"/>
        <v>0.25</v>
      </c>
      <c r="M167">
        <f t="shared" si="27"/>
        <v>6.0000000000000053E-2</v>
      </c>
      <c r="N167">
        <f t="shared" si="28"/>
        <v>4.0000000000000036E-2</v>
      </c>
      <c r="O167">
        <f t="shared" si="29"/>
        <v>4.9999999999999822E-2</v>
      </c>
      <c r="Q167">
        <f t="shared" si="30"/>
        <v>-6.2695656391457077E-2</v>
      </c>
      <c r="R167">
        <f t="shared" si="31"/>
        <v>-9.2095808383233446E-2</v>
      </c>
      <c r="S167">
        <f t="shared" si="32"/>
        <v>-7.7949277814326631E-2</v>
      </c>
      <c r="T167">
        <f t="shared" si="33"/>
        <v>-6.3796516976062909E-2</v>
      </c>
    </row>
    <row r="168" spans="1:20" x14ac:dyDescent="0.25">
      <c r="A168" s="1">
        <v>41607</v>
      </c>
      <c r="B168">
        <v>2.6</v>
      </c>
      <c r="C168">
        <v>2.65</v>
      </c>
      <c r="D168">
        <v>2.7</v>
      </c>
      <c r="E168">
        <v>2.75</v>
      </c>
      <c r="F168">
        <v>2.5</v>
      </c>
      <c r="H168">
        <f t="shared" si="34"/>
        <v>0.10000000000000009</v>
      </c>
      <c r="I168">
        <f t="shared" si="24"/>
        <v>0.14999999999999991</v>
      </c>
      <c r="J168">
        <f t="shared" si="25"/>
        <v>0.20000000000000018</v>
      </c>
      <c r="K168">
        <f t="shared" si="26"/>
        <v>0.25</v>
      </c>
      <c r="M168">
        <f t="shared" si="27"/>
        <v>4.9999999999999822E-2</v>
      </c>
      <c r="N168">
        <f t="shared" si="28"/>
        <v>5.0000000000000266E-2</v>
      </c>
      <c r="O168">
        <f t="shared" si="29"/>
        <v>4.9999999999999822E-2</v>
      </c>
      <c r="Q168">
        <f t="shared" si="30"/>
        <v>-6.2695656391457077E-2</v>
      </c>
      <c r="R168">
        <f t="shared" si="31"/>
        <v>-0.10209580838323368</v>
      </c>
      <c r="S168">
        <f t="shared" si="32"/>
        <v>-7.7949277814326631E-2</v>
      </c>
      <c r="T168">
        <f t="shared" si="33"/>
        <v>-6.3796516976062909E-2</v>
      </c>
    </row>
    <row r="169" spans="1:20" x14ac:dyDescent="0.25">
      <c r="A169" s="1">
        <v>41639</v>
      </c>
      <c r="B169">
        <v>2.61</v>
      </c>
      <c r="C169">
        <v>2.71</v>
      </c>
      <c r="D169">
        <v>2.72</v>
      </c>
      <c r="E169">
        <v>2.75</v>
      </c>
      <c r="F169">
        <v>2.5</v>
      </c>
      <c r="H169">
        <f t="shared" si="34"/>
        <v>0.10999999999999988</v>
      </c>
      <c r="I169">
        <f t="shared" si="24"/>
        <v>0.20999999999999996</v>
      </c>
      <c r="J169">
        <f t="shared" si="25"/>
        <v>0.2200000000000002</v>
      </c>
      <c r="K169">
        <f t="shared" si="26"/>
        <v>0.25</v>
      </c>
      <c r="M169">
        <f t="shared" si="27"/>
        <v>0.10000000000000009</v>
      </c>
      <c r="N169">
        <f t="shared" si="28"/>
        <v>1.0000000000000231E-2</v>
      </c>
      <c r="O169">
        <f t="shared" si="29"/>
        <v>2.9999999999999805E-2</v>
      </c>
      <c r="Q169">
        <f t="shared" si="30"/>
        <v>-4.9753536963307379E-2</v>
      </c>
      <c r="R169">
        <f t="shared" si="31"/>
        <v>-4.2095808383233624E-2</v>
      </c>
      <c r="S169">
        <f t="shared" si="32"/>
        <v>-6.2093578185833803E-2</v>
      </c>
      <c r="T169">
        <f t="shared" si="33"/>
        <v>-6.3796516976062909E-2</v>
      </c>
    </row>
    <row r="170" spans="1:20" x14ac:dyDescent="0.25">
      <c r="A170" s="1">
        <v>41670</v>
      </c>
      <c r="B170">
        <v>2.61</v>
      </c>
      <c r="C170">
        <v>2.71</v>
      </c>
      <c r="D170">
        <v>2.73</v>
      </c>
      <c r="E170">
        <v>2.76</v>
      </c>
      <c r="F170">
        <v>2.5</v>
      </c>
      <c r="H170">
        <f t="shared" si="34"/>
        <v>0.10999999999999988</v>
      </c>
      <c r="I170">
        <f t="shared" si="24"/>
        <v>0.20999999999999996</v>
      </c>
      <c r="J170">
        <f t="shared" si="25"/>
        <v>0.22999999999999998</v>
      </c>
      <c r="K170">
        <f t="shared" si="26"/>
        <v>0.25999999999999979</v>
      </c>
      <c r="M170">
        <f t="shared" si="27"/>
        <v>0.10000000000000009</v>
      </c>
      <c r="N170">
        <f t="shared" si="28"/>
        <v>2.0000000000000018E-2</v>
      </c>
      <c r="O170">
        <f t="shared" si="29"/>
        <v>2.9999999999999805E-2</v>
      </c>
      <c r="Q170">
        <f t="shared" si="30"/>
        <v>-4.9753536963307379E-2</v>
      </c>
      <c r="R170">
        <f t="shared" si="31"/>
        <v>-4.2095808383233624E-2</v>
      </c>
      <c r="S170">
        <f t="shared" si="32"/>
        <v>-5.416572837158757E-2</v>
      </c>
      <c r="T170">
        <f t="shared" si="33"/>
        <v>-5.7705025646730558E-2</v>
      </c>
    </row>
    <row r="171" spans="1:20" x14ac:dyDescent="0.25">
      <c r="A171" s="1">
        <v>41698</v>
      </c>
      <c r="B171">
        <v>2.61</v>
      </c>
      <c r="C171">
        <v>2.71</v>
      </c>
      <c r="D171">
        <v>2.74</v>
      </c>
      <c r="E171">
        <v>2.78</v>
      </c>
      <c r="F171">
        <v>2.5</v>
      </c>
      <c r="H171">
        <f t="shared" si="34"/>
        <v>0.10999999999999988</v>
      </c>
      <c r="I171">
        <f t="shared" si="24"/>
        <v>0.20999999999999996</v>
      </c>
      <c r="J171">
        <f t="shared" si="25"/>
        <v>0.24000000000000021</v>
      </c>
      <c r="K171">
        <f t="shared" si="26"/>
        <v>0.2799999999999998</v>
      </c>
      <c r="M171">
        <f t="shared" si="27"/>
        <v>0.10000000000000009</v>
      </c>
      <c r="N171">
        <f t="shared" si="28"/>
        <v>3.0000000000000249E-2</v>
      </c>
      <c r="O171">
        <f t="shared" si="29"/>
        <v>3.9999999999999591E-2</v>
      </c>
      <c r="Q171">
        <f t="shared" si="30"/>
        <v>-4.9753536963307379E-2</v>
      </c>
      <c r="R171">
        <f t="shared" si="31"/>
        <v>-4.2095808383233624E-2</v>
      </c>
      <c r="S171">
        <f t="shared" si="32"/>
        <v>-4.6237878557340975E-2</v>
      </c>
      <c r="T171">
        <f t="shared" si="33"/>
        <v>-4.5522042988065559E-2</v>
      </c>
    </row>
    <row r="172" spans="1:20" x14ac:dyDescent="0.25">
      <c r="A172" s="1">
        <v>41729</v>
      </c>
      <c r="B172">
        <v>2.61</v>
      </c>
      <c r="C172">
        <v>2.71</v>
      </c>
      <c r="D172">
        <v>2.74</v>
      </c>
      <c r="E172">
        <v>2.79</v>
      </c>
      <c r="F172">
        <v>2.5</v>
      </c>
      <c r="H172">
        <f t="shared" si="34"/>
        <v>0.10999999999999988</v>
      </c>
      <c r="I172">
        <f t="shared" si="24"/>
        <v>0.20999999999999996</v>
      </c>
      <c r="J172">
        <f t="shared" si="25"/>
        <v>0.24000000000000021</v>
      </c>
      <c r="K172">
        <f t="shared" si="26"/>
        <v>0.29000000000000004</v>
      </c>
      <c r="M172">
        <f t="shared" si="27"/>
        <v>0.10000000000000009</v>
      </c>
      <c r="N172">
        <f t="shared" si="28"/>
        <v>3.0000000000000249E-2</v>
      </c>
      <c r="O172">
        <f t="shared" si="29"/>
        <v>4.9999999999999822E-2</v>
      </c>
      <c r="Q172">
        <f t="shared" si="30"/>
        <v>-4.9753536963307379E-2</v>
      </c>
      <c r="R172">
        <f t="shared" si="31"/>
        <v>-4.2095808383233624E-2</v>
      </c>
      <c r="S172">
        <f t="shared" si="32"/>
        <v>-4.6237878557340975E-2</v>
      </c>
      <c r="T172">
        <f t="shared" si="33"/>
        <v>-3.943055165873293E-2</v>
      </c>
    </row>
    <row r="173" spans="1:20" x14ac:dyDescent="0.25">
      <c r="A173" s="1">
        <v>41759</v>
      </c>
      <c r="B173">
        <v>2.62</v>
      </c>
      <c r="C173">
        <v>2.72</v>
      </c>
      <c r="D173">
        <v>2.74</v>
      </c>
      <c r="E173">
        <v>2.79</v>
      </c>
      <c r="F173">
        <v>2.5</v>
      </c>
      <c r="H173">
        <f t="shared" si="34"/>
        <v>0.12000000000000011</v>
      </c>
      <c r="I173">
        <f t="shared" si="24"/>
        <v>0.2200000000000002</v>
      </c>
      <c r="J173">
        <f t="shared" si="25"/>
        <v>0.24000000000000021</v>
      </c>
      <c r="K173">
        <f t="shared" si="26"/>
        <v>0.29000000000000004</v>
      </c>
      <c r="M173">
        <f t="shared" si="27"/>
        <v>0.10000000000000009</v>
      </c>
      <c r="N173">
        <f t="shared" si="28"/>
        <v>2.0000000000000018E-2</v>
      </c>
      <c r="O173">
        <f t="shared" si="29"/>
        <v>4.9999999999999822E-2</v>
      </c>
      <c r="Q173">
        <f t="shared" si="30"/>
        <v>-3.6811417535157105E-2</v>
      </c>
      <c r="R173">
        <f t="shared" si="31"/>
        <v>-3.2095808383233393E-2</v>
      </c>
      <c r="S173">
        <f t="shared" si="32"/>
        <v>-4.6237878557340975E-2</v>
      </c>
      <c r="T173">
        <f t="shared" si="33"/>
        <v>-3.943055165873293E-2</v>
      </c>
    </row>
    <row r="174" spans="1:20" x14ac:dyDescent="0.25">
      <c r="A174" s="1">
        <v>41789</v>
      </c>
      <c r="B174">
        <v>2.62</v>
      </c>
      <c r="C174">
        <v>2.72</v>
      </c>
      <c r="D174">
        <v>2.74</v>
      </c>
      <c r="E174">
        <v>2.8</v>
      </c>
      <c r="F174">
        <v>2.5</v>
      </c>
      <c r="H174">
        <f t="shared" si="34"/>
        <v>0.12000000000000011</v>
      </c>
      <c r="I174">
        <f t="shared" si="24"/>
        <v>0.2200000000000002</v>
      </c>
      <c r="J174">
        <f t="shared" si="25"/>
        <v>0.24000000000000021</v>
      </c>
      <c r="K174">
        <f t="shared" si="26"/>
        <v>0.29999999999999982</v>
      </c>
      <c r="M174">
        <f t="shared" si="27"/>
        <v>0.10000000000000009</v>
      </c>
      <c r="N174">
        <f t="shared" si="28"/>
        <v>2.0000000000000018E-2</v>
      </c>
      <c r="O174">
        <f t="shared" si="29"/>
        <v>5.9999999999999609E-2</v>
      </c>
      <c r="Q174">
        <f t="shared" si="30"/>
        <v>-3.6811417535157105E-2</v>
      </c>
      <c r="R174">
        <f t="shared" si="31"/>
        <v>-3.2095808383233393E-2</v>
      </c>
      <c r="S174">
        <f t="shared" si="32"/>
        <v>-4.6237878557340975E-2</v>
      </c>
      <c r="T174">
        <f t="shared" si="33"/>
        <v>-3.3339060329400566E-2</v>
      </c>
    </row>
    <row r="175" spans="1:20" x14ac:dyDescent="0.25">
      <c r="A175" s="1">
        <v>41820</v>
      </c>
      <c r="B175">
        <v>2.61</v>
      </c>
      <c r="C175">
        <v>2.68</v>
      </c>
      <c r="D175">
        <v>2.69</v>
      </c>
      <c r="E175">
        <v>2.74</v>
      </c>
      <c r="F175">
        <v>2.5</v>
      </c>
      <c r="H175">
        <f t="shared" si="34"/>
        <v>0.10999999999999988</v>
      </c>
      <c r="I175">
        <f t="shared" si="24"/>
        <v>0.18000000000000016</v>
      </c>
      <c r="J175">
        <f t="shared" si="25"/>
        <v>0.18999999999999995</v>
      </c>
      <c r="K175">
        <f t="shared" si="26"/>
        <v>0.24000000000000021</v>
      </c>
      <c r="M175">
        <f t="shared" si="27"/>
        <v>7.0000000000000284E-2</v>
      </c>
      <c r="N175">
        <f t="shared" si="28"/>
        <v>9.9999999999997868E-3</v>
      </c>
      <c r="O175">
        <f t="shared" si="29"/>
        <v>5.0000000000000266E-2</v>
      </c>
      <c r="Q175">
        <f t="shared" si="30"/>
        <v>-4.9753536963307379E-2</v>
      </c>
      <c r="R175">
        <f t="shared" si="31"/>
        <v>-7.2095808383233428E-2</v>
      </c>
      <c r="S175">
        <f t="shared" si="32"/>
        <v>-8.5877127628573219E-2</v>
      </c>
      <c r="T175">
        <f t="shared" si="33"/>
        <v>-6.988800830539528E-2</v>
      </c>
    </row>
    <row r="176" spans="1:20" x14ac:dyDescent="0.25">
      <c r="A176" s="1">
        <v>41851</v>
      </c>
      <c r="B176">
        <v>2.6</v>
      </c>
      <c r="C176">
        <v>2.67</v>
      </c>
      <c r="D176">
        <v>2.69</v>
      </c>
      <c r="E176">
        <v>2.73</v>
      </c>
      <c r="F176">
        <v>2.5</v>
      </c>
      <c r="H176">
        <f t="shared" si="34"/>
        <v>0.10000000000000009</v>
      </c>
      <c r="I176">
        <f t="shared" si="24"/>
        <v>0.16999999999999993</v>
      </c>
      <c r="J176">
        <f t="shared" si="25"/>
        <v>0.18999999999999995</v>
      </c>
      <c r="K176">
        <f t="shared" si="26"/>
        <v>0.22999999999999998</v>
      </c>
      <c r="M176">
        <f t="shared" si="27"/>
        <v>6.999999999999984E-2</v>
      </c>
      <c r="N176">
        <f t="shared" si="28"/>
        <v>2.0000000000000018E-2</v>
      </c>
      <c r="O176">
        <f t="shared" si="29"/>
        <v>4.0000000000000036E-2</v>
      </c>
      <c r="Q176">
        <f t="shared" si="30"/>
        <v>-6.2695656391457077E-2</v>
      </c>
      <c r="R176">
        <f t="shared" si="31"/>
        <v>-8.2095808383233659E-2</v>
      </c>
      <c r="S176">
        <f t="shared" si="32"/>
        <v>-8.5877127628573219E-2</v>
      </c>
      <c r="T176">
        <f t="shared" si="33"/>
        <v>-7.5979499634727901E-2</v>
      </c>
    </row>
    <row r="177" spans="1:20" x14ac:dyDescent="0.25">
      <c r="A177" s="1">
        <v>41880</v>
      </c>
      <c r="B177">
        <v>2.59</v>
      </c>
      <c r="C177">
        <v>2.59</v>
      </c>
      <c r="D177">
        <v>2.6</v>
      </c>
      <c r="E177">
        <v>2.62</v>
      </c>
      <c r="F177">
        <v>2.5</v>
      </c>
      <c r="H177">
        <f t="shared" si="34"/>
        <v>8.9999999999999858E-2</v>
      </c>
      <c r="I177">
        <f t="shared" si="24"/>
        <v>8.9999999999999858E-2</v>
      </c>
      <c r="J177">
        <f t="shared" si="25"/>
        <v>0.10000000000000009</v>
      </c>
      <c r="K177">
        <f t="shared" si="26"/>
        <v>0.12000000000000011</v>
      </c>
      <c r="M177">
        <f t="shared" si="27"/>
        <v>0</v>
      </c>
      <c r="N177">
        <f t="shared" si="28"/>
        <v>1.0000000000000231E-2</v>
      </c>
      <c r="O177">
        <f t="shared" si="29"/>
        <v>2.0000000000000018E-2</v>
      </c>
      <c r="Q177">
        <f t="shared" si="30"/>
        <v>-7.5637775819607331E-2</v>
      </c>
      <c r="R177">
        <f t="shared" si="31"/>
        <v>-0.16209580838323373</v>
      </c>
      <c r="S177">
        <f t="shared" si="32"/>
        <v>-0.15722777595679074</v>
      </c>
      <c r="T177">
        <f t="shared" si="33"/>
        <v>-0.14298590425738522</v>
      </c>
    </row>
    <row r="178" spans="1:20" x14ac:dyDescent="0.25">
      <c r="A178" s="1">
        <v>41912</v>
      </c>
      <c r="B178">
        <v>2.4</v>
      </c>
      <c r="C178">
        <v>2.2799999999999998</v>
      </c>
      <c r="D178">
        <v>2.25</v>
      </c>
      <c r="E178">
        <v>2.23</v>
      </c>
      <c r="F178">
        <v>2.5</v>
      </c>
      <c r="H178">
        <f t="shared" si="34"/>
        <v>-0.10000000000000009</v>
      </c>
      <c r="I178">
        <f t="shared" si="24"/>
        <v>-0.2200000000000002</v>
      </c>
      <c r="J178">
        <f t="shared" si="25"/>
        <v>-0.25</v>
      </c>
      <c r="K178">
        <f t="shared" si="26"/>
        <v>-0.27</v>
      </c>
      <c r="M178">
        <f t="shared" si="27"/>
        <v>-0.12000000000000011</v>
      </c>
      <c r="N178">
        <f t="shared" si="28"/>
        <v>-2.9999999999999805E-2</v>
      </c>
      <c r="O178">
        <f t="shared" si="29"/>
        <v>-2.0000000000000018E-2</v>
      </c>
      <c r="Q178">
        <f t="shared" si="30"/>
        <v>-0.3215380449544567</v>
      </c>
      <c r="R178">
        <f t="shared" si="31"/>
        <v>-0.47209580838323378</v>
      </c>
      <c r="S178">
        <f t="shared" si="32"/>
        <v>-0.43470251945541499</v>
      </c>
      <c r="T178">
        <f t="shared" si="33"/>
        <v>-0.38055406610135245</v>
      </c>
    </row>
    <row r="179" spans="1:20" x14ac:dyDescent="0.25">
      <c r="A179" s="1">
        <v>41943</v>
      </c>
      <c r="B179">
        <v>2</v>
      </c>
      <c r="C179">
        <v>1.96</v>
      </c>
      <c r="D179">
        <v>1.95</v>
      </c>
      <c r="E179">
        <v>1.94</v>
      </c>
      <c r="F179">
        <v>2.5</v>
      </c>
      <c r="H179">
        <f t="shared" si="34"/>
        <v>-0.5</v>
      </c>
      <c r="I179">
        <f t="shared" si="24"/>
        <v>-0.54</v>
      </c>
      <c r="J179">
        <f t="shared" si="25"/>
        <v>-0.55000000000000004</v>
      </c>
      <c r="K179">
        <f t="shared" si="26"/>
        <v>-0.56000000000000005</v>
      </c>
      <c r="M179">
        <f t="shared" si="27"/>
        <v>-4.0000000000000036E-2</v>
      </c>
      <c r="N179">
        <f t="shared" si="28"/>
        <v>-1.0000000000000009E-2</v>
      </c>
      <c r="O179">
        <f t="shared" si="29"/>
        <v>-1.0000000000000009E-2</v>
      </c>
      <c r="Q179">
        <f t="shared" si="30"/>
        <v>-0.83922282208045551</v>
      </c>
      <c r="R179">
        <f t="shared" si="31"/>
        <v>-0.79209580838323368</v>
      </c>
      <c r="S179">
        <f t="shared" si="32"/>
        <v>-0.67253801388280721</v>
      </c>
      <c r="T179">
        <f t="shared" si="33"/>
        <v>-0.55720731465199469</v>
      </c>
    </row>
    <row r="180" spans="1:20" x14ac:dyDescent="0.25">
      <c r="A180" s="1">
        <v>41971</v>
      </c>
      <c r="B180">
        <v>2.08</v>
      </c>
      <c r="C180">
        <v>2.06</v>
      </c>
      <c r="D180">
        <v>2.0499999999999998</v>
      </c>
      <c r="E180">
        <v>2.0299999999999998</v>
      </c>
      <c r="F180">
        <v>2</v>
      </c>
      <c r="H180">
        <f t="shared" si="34"/>
        <v>8.0000000000000071E-2</v>
      </c>
      <c r="I180">
        <f t="shared" si="24"/>
        <v>6.0000000000000053E-2</v>
      </c>
      <c r="J180">
        <f t="shared" si="25"/>
        <v>4.9999999999999822E-2</v>
      </c>
      <c r="K180">
        <f t="shared" si="26"/>
        <v>2.9999999999999805E-2</v>
      </c>
      <c r="M180">
        <f t="shared" si="27"/>
        <v>-2.0000000000000018E-2</v>
      </c>
      <c r="N180">
        <f t="shared" si="28"/>
        <v>-1.0000000000000231E-2</v>
      </c>
      <c r="O180">
        <f t="shared" si="29"/>
        <v>-2.0000000000000018E-2</v>
      </c>
      <c r="Q180">
        <f t="shared" si="30"/>
        <v>-8.8579895247757029E-2</v>
      </c>
      <c r="R180">
        <f t="shared" si="31"/>
        <v>-0.19209580838323354</v>
      </c>
      <c r="S180">
        <f t="shared" si="32"/>
        <v>-0.196867025028023</v>
      </c>
      <c r="T180">
        <f>$I$193*(K180-K$194)/K$193</f>
        <v>-0.19780932622137784</v>
      </c>
    </row>
    <row r="181" spans="1:20" x14ac:dyDescent="0.25">
      <c r="A181" s="1">
        <v>42004</v>
      </c>
      <c r="B181">
        <v>2.08</v>
      </c>
      <c r="C181">
        <v>2.06</v>
      </c>
      <c r="D181">
        <v>2.0499999999999998</v>
      </c>
      <c r="E181">
        <v>2.04</v>
      </c>
      <c r="F181">
        <v>2</v>
      </c>
      <c r="H181">
        <f t="shared" si="34"/>
        <v>8.0000000000000071E-2</v>
      </c>
      <c r="I181">
        <f t="shared" si="24"/>
        <v>6.0000000000000053E-2</v>
      </c>
      <c r="J181">
        <f t="shared" si="25"/>
        <v>4.9999999999999822E-2</v>
      </c>
      <c r="K181">
        <f t="shared" si="26"/>
        <v>4.0000000000000036E-2</v>
      </c>
      <c r="M181">
        <f t="shared" si="27"/>
        <v>-2.0000000000000018E-2</v>
      </c>
      <c r="N181">
        <f t="shared" si="28"/>
        <v>-1.0000000000000231E-2</v>
      </c>
      <c r="O181">
        <f t="shared" si="29"/>
        <v>-9.9999999999997868E-3</v>
      </c>
      <c r="Q181">
        <f t="shared" si="30"/>
        <v>-8.8579895247757029E-2</v>
      </c>
      <c r="R181">
        <f t="shared" si="31"/>
        <v>-0.19209580838323354</v>
      </c>
      <c r="S181">
        <f t="shared" si="32"/>
        <v>-0.196867025028023</v>
      </c>
      <c r="T181">
        <f t="shared" si="33"/>
        <v>-0.19171783489204519</v>
      </c>
    </row>
    <row r="182" spans="1:20" x14ac:dyDescent="0.25">
      <c r="A182" s="1">
        <v>42034</v>
      </c>
      <c r="B182">
        <v>2.0099999999999998</v>
      </c>
      <c r="C182">
        <v>2</v>
      </c>
      <c r="D182">
        <v>1.99</v>
      </c>
      <c r="E182">
        <v>1.97</v>
      </c>
      <c r="F182">
        <v>2</v>
      </c>
      <c r="H182">
        <f t="shared" si="34"/>
        <v>9.9999999999997868E-3</v>
      </c>
      <c r="I182">
        <f t="shared" si="24"/>
        <v>0</v>
      </c>
      <c r="J182">
        <f t="shared" si="25"/>
        <v>-1.0000000000000009E-2</v>
      </c>
      <c r="K182">
        <f t="shared" si="26"/>
        <v>-3.0000000000000027E-2</v>
      </c>
      <c r="M182">
        <f t="shared" si="27"/>
        <v>-9.9999999999997868E-3</v>
      </c>
      <c r="N182">
        <f t="shared" si="28"/>
        <v>-1.0000000000000009E-2</v>
      </c>
      <c r="O182">
        <f t="shared" si="29"/>
        <v>-2.0000000000000018E-2</v>
      </c>
      <c r="Q182">
        <f t="shared" si="30"/>
        <v>-0.17917473124480718</v>
      </c>
      <c r="R182">
        <f t="shared" si="31"/>
        <v>-0.25209580838323359</v>
      </c>
      <c r="S182">
        <f t="shared" si="32"/>
        <v>-0.24443412391350128</v>
      </c>
      <c r="T182">
        <f t="shared" si="33"/>
        <v>-0.23435827419737262</v>
      </c>
    </row>
    <row r="183" spans="1:20" x14ac:dyDescent="0.25">
      <c r="A183" s="1">
        <v>42062</v>
      </c>
      <c r="B183">
        <v>1.89</v>
      </c>
      <c r="C183">
        <v>1.81</v>
      </c>
      <c r="D183">
        <v>1.8</v>
      </c>
      <c r="E183">
        <v>1.79</v>
      </c>
      <c r="F183">
        <v>2</v>
      </c>
      <c r="H183">
        <f t="shared" si="34"/>
        <v>-0.1100000000000001</v>
      </c>
      <c r="I183">
        <f t="shared" si="24"/>
        <v>-0.18999999999999995</v>
      </c>
      <c r="J183">
        <f t="shared" si="25"/>
        <v>-0.19999999999999996</v>
      </c>
      <c r="K183">
        <f t="shared" si="26"/>
        <v>-0.20999999999999996</v>
      </c>
      <c r="M183">
        <f t="shared" si="27"/>
        <v>-7.9999999999999849E-2</v>
      </c>
      <c r="N183">
        <f t="shared" si="28"/>
        <v>-1.0000000000000009E-2</v>
      </c>
      <c r="O183">
        <f t="shared" si="29"/>
        <v>-1.0000000000000009E-2</v>
      </c>
      <c r="Q183">
        <f t="shared" si="30"/>
        <v>-0.33448016438260675</v>
      </c>
      <c r="R183">
        <f t="shared" si="31"/>
        <v>-0.44209580838323354</v>
      </c>
      <c r="S183">
        <f t="shared" si="32"/>
        <v>-0.39506327038418293</v>
      </c>
      <c r="T183">
        <f t="shared" si="33"/>
        <v>-0.3440051181253575</v>
      </c>
    </row>
    <row r="184" spans="1:20" x14ac:dyDescent="0.25">
      <c r="A184" s="1">
        <v>42094</v>
      </c>
      <c r="B184">
        <v>1.64</v>
      </c>
      <c r="C184">
        <v>1.65</v>
      </c>
      <c r="D184">
        <v>1.66</v>
      </c>
      <c r="E184">
        <v>1.68</v>
      </c>
      <c r="F184">
        <v>2</v>
      </c>
      <c r="H184">
        <f t="shared" si="34"/>
        <v>-0.3600000000000001</v>
      </c>
      <c r="I184">
        <f t="shared" si="24"/>
        <v>-0.35000000000000009</v>
      </c>
      <c r="J184">
        <f t="shared" si="25"/>
        <v>-0.34000000000000008</v>
      </c>
      <c r="K184">
        <f t="shared" si="26"/>
        <v>-0.32000000000000006</v>
      </c>
      <c r="M184">
        <f t="shared" si="27"/>
        <v>1.0000000000000009E-2</v>
      </c>
      <c r="N184">
        <f t="shared" si="28"/>
        <v>1.0000000000000009E-2</v>
      </c>
      <c r="O184">
        <f t="shared" si="29"/>
        <v>2.0000000000000018E-2</v>
      </c>
      <c r="Q184">
        <f t="shared" si="30"/>
        <v>-0.6580331500863561</v>
      </c>
      <c r="R184">
        <f t="shared" si="31"/>
        <v>-0.60209580838323373</v>
      </c>
      <c r="S184">
        <f t="shared" si="32"/>
        <v>-0.50605316778363263</v>
      </c>
      <c r="T184">
        <f t="shared" si="33"/>
        <v>-0.41101152274801495</v>
      </c>
    </row>
    <row r="185" spans="1:20" x14ac:dyDescent="0.25">
      <c r="A185" s="1">
        <v>42124</v>
      </c>
      <c r="B185">
        <v>1.63</v>
      </c>
      <c r="C185">
        <v>1.65</v>
      </c>
      <c r="D185">
        <v>1.66</v>
      </c>
      <c r="E185">
        <v>1.68</v>
      </c>
      <c r="F185">
        <v>1.5</v>
      </c>
      <c r="H185">
        <f t="shared" si="34"/>
        <v>0.12999999999999989</v>
      </c>
      <c r="I185">
        <f t="shared" si="24"/>
        <v>0.14999999999999991</v>
      </c>
      <c r="J185">
        <f t="shared" si="25"/>
        <v>0.15999999999999992</v>
      </c>
      <c r="K185">
        <f t="shared" si="26"/>
        <v>0.17999999999999994</v>
      </c>
      <c r="M185">
        <f t="shared" si="27"/>
        <v>2.0000000000000018E-2</v>
      </c>
      <c r="N185">
        <f t="shared" si="28"/>
        <v>1.0000000000000009E-2</v>
      </c>
      <c r="O185">
        <f t="shared" si="29"/>
        <v>2.0000000000000018E-2</v>
      </c>
      <c r="Q185">
        <f t="shared" si="30"/>
        <v>-2.386929810700741E-2</v>
      </c>
      <c r="R185">
        <f t="shared" si="31"/>
        <v>-0.10209580838323368</v>
      </c>
      <c r="S185">
        <f t="shared" si="32"/>
        <v>-0.10966067707131245</v>
      </c>
      <c r="T185">
        <f t="shared" si="33"/>
        <v>-0.1064369562813904</v>
      </c>
    </row>
    <row r="186" spans="1:20" x14ac:dyDescent="0.25">
      <c r="A186" s="1">
        <v>42153</v>
      </c>
      <c r="B186">
        <v>1.65</v>
      </c>
      <c r="C186">
        <v>1.68</v>
      </c>
      <c r="D186">
        <v>1.76</v>
      </c>
      <c r="E186">
        <v>1.8</v>
      </c>
      <c r="F186">
        <v>1.5</v>
      </c>
      <c r="H186">
        <f t="shared" si="34"/>
        <v>0.14999999999999991</v>
      </c>
      <c r="I186">
        <f t="shared" si="24"/>
        <v>0.17999999999999994</v>
      </c>
      <c r="J186">
        <f t="shared" si="25"/>
        <v>0.26</v>
      </c>
      <c r="K186">
        <f t="shared" si="26"/>
        <v>0.30000000000000004</v>
      </c>
      <c r="M186">
        <f t="shared" si="27"/>
        <v>3.0000000000000027E-2</v>
      </c>
      <c r="N186">
        <f t="shared" si="28"/>
        <v>8.0000000000000071E-2</v>
      </c>
      <c r="O186">
        <f t="shared" si="29"/>
        <v>4.0000000000000036E-2</v>
      </c>
      <c r="Q186">
        <f t="shared" si="30"/>
        <v>2.014940749292554E-3</v>
      </c>
      <c r="R186">
        <f t="shared" si="31"/>
        <v>-7.209580838323365E-2</v>
      </c>
      <c r="S186">
        <f t="shared" si="32"/>
        <v>-3.0382178928848334E-2</v>
      </c>
      <c r="T186">
        <f t="shared" si="33"/>
        <v>-3.3339060329400434E-2</v>
      </c>
    </row>
    <row r="187" spans="1:20" x14ac:dyDescent="0.25">
      <c r="A187" s="1">
        <v>42185</v>
      </c>
      <c r="B187">
        <v>1.66</v>
      </c>
      <c r="C187">
        <v>1.72</v>
      </c>
      <c r="D187">
        <v>1.79</v>
      </c>
      <c r="E187">
        <v>1.82</v>
      </c>
      <c r="F187">
        <v>1.5</v>
      </c>
      <c r="H187">
        <f t="shared" si="34"/>
        <v>0.15999999999999992</v>
      </c>
      <c r="I187">
        <f t="shared" si="24"/>
        <v>0.21999999999999997</v>
      </c>
      <c r="J187">
        <f t="shared" si="25"/>
        <v>0.29000000000000004</v>
      </c>
      <c r="K187">
        <f t="shared" si="26"/>
        <v>0.32000000000000006</v>
      </c>
      <c r="M187">
        <f t="shared" si="27"/>
        <v>6.0000000000000053E-2</v>
      </c>
      <c r="N187">
        <f t="shared" si="28"/>
        <v>7.0000000000000062E-2</v>
      </c>
      <c r="O187">
        <f t="shared" si="29"/>
        <v>3.0000000000000027E-2</v>
      </c>
      <c r="Q187">
        <f t="shared" si="30"/>
        <v>1.4957060177442538E-2</v>
      </c>
      <c r="R187">
        <f t="shared" si="31"/>
        <v>-3.2095808383233615E-2</v>
      </c>
      <c r="S187">
        <f t="shared" si="32"/>
        <v>-6.5986294861090965E-3</v>
      </c>
      <c r="T187">
        <f t="shared" si="33"/>
        <v>-2.1156077670735445E-2</v>
      </c>
    </row>
    <row r="188" spans="1:20" x14ac:dyDescent="0.25">
      <c r="A188" s="1">
        <v>42216</v>
      </c>
      <c r="B188">
        <v>1.66</v>
      </c>
      <c r="C188">
        <v>1.72</v>
      </c>
      <c r="D188">
        <v>1.79</v>
      </c>
      <c r="E188">
        <v>1.83</v>
      </c>
      <c r="F188">
        <v>1.5</v>
      </c>
      <c r="H188">
        <f t="shared" si="34"/>
        <v>0.15999999999999992</v>
      </c>
      <c r="I188">
        <f t="shared" si="24"/>
        <v>0.21999999999999997</v>
      </c>
      <c r="J188">
        <f t="shared" si="25"/>
        <v>0.29000000000000004</v>
      </c>
      <c r="K188">
        <f t="shared" si="26"/>
        <v>0.33000000000000007</v>
      </c>
      <c r="M188">
        <f t="shared" si="27"/>
        <v>6.0000000000000053E-2</v>
      </c>
      <c r="N188">
        <f t="shared" si="28"/>
        <v>7.0000000000000062E-2</v>
      </c>
      <c r="O188">
        <f t="shared" si="29"/>
        <v>4.0000000000000036E-2</v>
      </c>
      <c r="Q188">
        <f t="shared" si="30"/>
        <v>1.4957060177442538E-2</v>
      </c>
      <c r="R188">
        <f t="shared" si="31"/>
        <v>-3.2095808383233615E-2</v>
      </c>
      <c r="S188">
        <f t="shared" si="32"/>
        <v>-6.5986294861090965E-3</v>
      </c>
      <c r="T188">
        <f t="shared" si="33"/>
        <v>-1.5064586341402947E-2</v>
      </c>
    </row>
    <row r="189" spans="1:20" x14ac:dyDescent="0.25">
      <c r="A189" s="1">
        <v>42247</v>
      </c>
      <c r="B189">
        <v>1.66</v>
      </c>
      <c r="C189">
        <v>1.72</v>
      </c>
      <c r="D189">
        <v>1.8</v>
      </c>
      <c r="E189">
        <v>1.83</v>
      </c>
      <c r="F189">
        <v>1.5</v>
      </c>
      <c r="H189">
        <f t="shared" si="34"/>
        <v>0.15999999999999992</v>
      </c>
      <c r="I189">
        <f t="shared" si="24"/>
        <v>0.21999999999999997</v>
      </c>
      <c r="J189">
        <f t="shared" si="25"/>
        <v>0.30000000000000004</v>
      </c>
      <c r="K189">
        <f t="shared" si="26"/>
        <v>0.33000000000000007</v>
      </c>
      <c r="M189">
        <f t="shared" si="27"/>
        <v>6.0000000000000053E-2</v>
      </c>
      <c r="N189">
        <f t="shared" si="28"/>
        <v>8.0000000000000071E-2</v>
      </c>
      <c r="O189">
        <f t="shared" si="29"/>
        <v>3.0000000000000027E-2</v>
      </c>
      <c r="Q189">
        <f t="shared" si="30"/>
        <v>1.4957060177442538E-2</v>
      </c>
      <c r="R189">
        <f t="shared" si="31"/>
        <v>-3.2095808383233615E-2</v>
      </c>
      <c r="S189">
        <f t="shared" si="32"/>
        <v>1.3292203281373154E-3</v>
      </c>
      <c r="T189">
        <f t="shared" si="33"/>
        <v>-1.5064586341402947E-2</v>
      </c>
    </row>
    <row r="190" spans="1:20" x14ac:dyDescent="0.25">
      <c r="A190" s="1">
        <v>42277</v>
      </c>
      <c r="B190">
        <v>1.67</v>
      </c>
      <c r="C190">
        <v>1.73</v>
      </c>
      <c r="D190">
        <v>1.81</v>
      </c>
      <c r="E190">
        <v>1.84</v>
      </c>
      <c r="F190">
        <v>1.5</v>
      </c>
      <c r="H190">
        <f t="shared" si="34"/>
        <v>0.16999999999999993</v>
      </c>
      <c r="I190">
        <f t="shared" si="24"/>
        <v>0.22999999999999998</v>
      </c>
      <c r="J190">
        <f t="shared" si="25"/>
        <v>0.31000000000000005</v>
      </c>
      <c r="K190">
        <f t="shared" si="26"/>
        <v>0.34000000000000008</v>
      </c>
      <c r="M190">
        <f t="shared" si="27"/>
        <v>6.0000000000000053E-2</v>
      </c>
      <c r="N190">
        <f t="shared" si="28"/>
        <v>8.0000000000000071E-2</v>
      </c>
      <c r="O190">
        <f t="shared" si="29"/>
        <v>3.0000000000000027E-2</v>
      </c>
      <c r="Q190">
        <f t="shared" si="30"/>
        <v>2.789917960559252E-2</v>
      </c>
      <c r="R190">
        <f t="shared" si="31"/>
        <v>-2.2095808383233606E-2</v>
      </c>
      <c r="S190">
        <f t="shared" si="32"/>
        <v>9.2570701423837273E-3</v>
      </c>
      <c r="T190">
        <f t="shared" si="33"/>
        <v>-8.9730950120704527E-3</v>
      </c>
    </row>
    <row r="191" spans="1:20" x14ac:dyDescent="0.25">
      <c r="A191" s="1">
        <v>42307</v>
      </c>
      <c r="B191">
        <v>1.67</v>
      </c>
      <c r="C191">
        <v>1.73</v>
      </c>
      <c r="D191">
        <v>1.8</v>
      </c>
      <c r="E191">
        <v>1.83</v>
      </c>
      <c r="F191">
        <v>1.5</v>
      </c>
      <c r="H191">
        <f t="shared" si="34"/>
        <v>0.16999999999999993</v>
      </c>
      <c r="I191">
        <f t="shared" si="24"/>
        <v>0.22999999999999998</v>
      </c>
      <c r="J191">
        <f>D191-F191</f>
        <v>0.30000000000000004</v>
      </c>
      <c r="K191">
        <f t="shared" si="26"/>
        <v>0.33000000000000007</v>
      </c>
      <c r="M191">
        <f t="shared" si="27"/>
        <v>6.0000000000000053E-2</v>
      </c>
      <c r="N191">
        <f t="shared" si="28"/>
        <v>7.0000000000000062E-2</v>
      </c>
      <c r="O191">
        <f t="shared" si="29"/>
        <v>3.0000000000000027E-2</v>
      </c>
      <c r="Q191">
        <f t="shared" si="30"/>
        <v>2.789917960559252E-2</v>
      </c>
      <c r="R191">
        <f t="shared" si="31"/>
        <v>-2.2095808383233606E-2</v>
      </c>
      <c r="S191">
        <f t="shared" si="32"/>
        <v>1.3292203281373154E-3</v>
      </c>
      <c r="T191">
        <f t="shared" si="33"/>
        <v>-1.5064586341402947E-2</v>
      </c>
    </row>
    <row r="192" spans="1:20" x14ac:dyDescent="0.25">
      <c r="E192">
        <v>1.82</v>
      </c>
      <c r="H192">
        <f>AVERAGE(H2:H191)</f>
        <v>0.20152631578947358</v>
      </c>
      <c r="I192">
        <f t="shared" ref="I192:K192" si="35">AVERAGE(I2:I191)</f>
        <v>0.28963157894736857</v>
      </c>
      <c r="J192">
        <f t="shared" si="35"/>
        <v>0.30578947368421028</v>
      </c>
      <c r="K192">
        <f t="shared" si="35"/>
        <v>0.29033707865168523</v>
      </c>
    </row>
    <row r="193" spans="5:11" x14ac:dyDescent="0.25">
      <c r="E193">
        <v>1.79</v>
      </c>
      <c r="H193">
        <f>_xlfn.STDEV.P(H26:H192)</f>
        <v>0.25364072321937065</v>
      </c>
      <c r="I193">
        <f>_xlfn.STDEV.P(I26:I192)</f>
        <v>0.32826485317474263</v>
      </c>
      <c r="J193">
        <f t="shared" ref="J193:K193" si="36">_xlfn.STDEV.P(J26:J192)</f>
        <v>0.41406542866749096</v>
      </c>
      <c r="K193">
        <f t="shared" si="36"/>
        <v>0.53889078294184178</v>
      </c>
    </row>
    <row r="194" spans="5:11" x14ac:dyDescent="0.25">
      <c r="E194">
        <v>1.79</v>
      </c>
      <c r="H194">
        <f>AVERAGE(H25:H191)</f>
        <v>0.1484431137724552</v>
      </c>
      <c r="I194">
        <f t="shared" ref="I194:K194" si="37">AVERAGE(I25:I191)</f>
        <v>0.25209580838323359</v>
      </c>
      <c r="J194">
        <f t="shared" si="37"/>
        <v>0.29832335329341297</v>
      </c>
      <c r="K194">
        <f t="shared" si="37"/>
        <v>0.3547305389221555</v>
      </c>
    </row>
    <row r="197" spans="5:11" x14ac:dyDescent="0.25">
      <c r="I197">
        <f>I193/H193</f>
        <v>1.2942119428149972</v>
      </c>
      <c r="J197">
        <f>J193/I193</f>
        <v>1.2613760646713974</v>
      </c>
      <c r="K197">
        <f>K193/J193</f>
        <v>1.3014628742999694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ptaszek</dc:creator>
  <cp:lastModifiedBy>ptaszek</cp:lastModifiedBy>
  <dcterms:created xsi:type="dcterms:W3CDTF">2016-01-09T16:14:50Z</dcterms:created>
  <dcterms:modified xsi:type="dcterms:W3CDTF">2016-03-09T22:34:21Z</dcterms:modified>
</cp:coreProperties>
</file>