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ownloads/"/>
    </mc:Choice>
  </mc:AlternateContent>
  <xr:revisionPtr revIDLastSave="0" documentId="8_{D5750299-AC5B-1B46-849A-F238C76A5D64}" xr6:coauthVersionLast="45" xr6:coauthVersionMax="45" xr10:uidLastSave="{00000000-0000-0000-0000-000000000000}"/>
  <bookViews>
    <workbookView xWindow="43700" yWindow="-2280" windowWidth="25340" windowHeight="20200" activeTab="1" xr2:uid="{00000000-000D-0000-FFFF-FFFF00000000}"/>
  </bookViews>
  <sheets>
    <sheet name="Infromation" sheetId="4" r:id="rId1"/>
    <sheet name="Covid-1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4" i="2" l="1"/>
  <c r="AH7" i="2"/>
</calcChain>
</file>

<file path=xl/sharedStrings.xml><?xml version="1.0" encoding="utf-8"?>
<sst xmlns="http://schemas.openxmlformats.org/spreadsheetml/2006/main" count="402" uniqueCount="245">
  <si>
    <t>Variables</t>
  </si>
  <si>
    <t>source</t>
  </si>
  <si>
    <t>Note:</t>
  </si>
  <si>
    <t>Policies</t>
  </si>
  <si>
    <t>State of emergency</t>
  </si>
  <si>
    <t>0 repersents  the absence of an order or directive</t>
  </si>
  <si>
    <t>Stay at home/ shelter in place</t>
  </si>
  <si>
    <t>Began to reopen businesses statewide</t>
  </si>
  <si>
    <t>Mandate face mask use by employees in public-facing businesses</t>
  </si>
  <si>
    <t>State Characteristics</t>
  </si>
  <si>
    <t>Population density per square miles</t>
  </si>
  <si>
    <t>Population 2018</t>
  </si>
  <si>
    <t>Percent living under the federal poverty line (2018)</t>
  </si>
  <si>
    <t>Percent at risk for serious illness due to COVID</t>
  </si>
  <si>
    <t>All-cause deaths 2018</t>
  </si>
  <si>
    <t>Children 0-18</t>
  </si>
  <si>
    <t>Adults 19-25</t>
  </si>
  <si>
    <t>Adults 26-34</t>
  </si>
  <si>
    <t>Adults 35-54</t>
  </si>
  <si>
    <t>Adults 55-64</t>
  </si>
  <si>
    <t>65+</t>
  </si>
  <si>
    <t>Total Cases</t>
  </si>
  <si>
    <t>Last Update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</si>
  <si>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</si>
  <si>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</si>
  <si>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</si>
  <si>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</si>
  <si>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</si>
  <si>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</si>
  <si>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</si>
  <si>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</si>
  <si>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</si>
  <si>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</si>
  <si>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</si>
  <si>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</si>
  <si>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</si>
  <si>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</si>
  <si>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</si>
  <si>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</si>
  <si>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</si>
  <si>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</si>
  <si>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</si>
  <si>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</si>
  <si>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</si>
  <si>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</si>
  <si>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</si>
  <si>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</si>
  <si>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</si>
  <si>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</si>
  <si>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</si>
  <si>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</si>
  <si>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</si>
  <si>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</si>
  <si>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</si>
  <si>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</si>
  <si>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</si>
  <si>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</si>
  <si>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</si>
  <si>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</si>
  <si>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</si>
  <si>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</si>
  <si>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</si>
  <si>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</si>
  <si>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</si>
  <si>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</si>
  <si>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</si>
  <si>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</si>
  <si>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</si>
  <si>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</si>
  <si>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</si>
  <si>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</si>
  <si>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</si>
  <si>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</si>
  <si>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</si>
  <si>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Retail &amp; recreation</t>
  </si>
  <si>
    <t>Grocery &amp; pharmacy</t>
  </si>
  <si>
    <t>Cases in Last 7 Days</t>
  </si>
  <si>
    <t>Case Rate per 100000</t>
  </si>
  <si>
    <t>Case Rate per 100000 in Last 7 Days</t>
  </si>
  <si>
    <t>Total Deaths</t>
  </si>
  <si>
    <t>Deaths in Last 7 Days</t>
  </si>
  <si>
    <t>Death Rate per 100000</t>
  </si>
  <si>
    <t>Death Rate per 100K in Last 7 Days</t>
  </si>
  <si>
    <t># Tests Performed</t>
  </si>
  <si>
    <t>% Positive</t>
  </si>
  <si>
    <t>Tests per 100K</t>
  </si>
  <si>
    <t>11-20%</t>
  </si>
  <si>
    <t>0-5%</t>
  </si>
  <si>
    <t>6-10%</t>
  </si>
  <si>
    <t>Parks</t>
  </si>
  <si>
    <t>Transit stations</t>
  </si>
  <si>
    <t>Workplaces</t>
  </si>
  <si>
    <t>Residential</t>
  </si>
  <si>
    <t>Human Mobilty -(Percentage change)</t>
  </si>
  <si>
    <t>Closed other non-essential businesses</t>
  </si>
  <si>
    <t xml:space="preserve">End stay at home/shelter in place </t>
  </si>
  <si>
    <t>Mandate face mask use by all individuals in public spaces</t>
  </si>
  <si>
    <t>No legal enforcement of face mask mandate</t>
  </si>
  <si>
    <t>State ended statewide mask use by individuals in public spaces</t>
  </si>
  <si>
    <t>Weekly UI maximum amount with extra stimulus (through July 31, 2020) (dollars)</t>
  </si>
  <si>
    <t>N/A</t>
  </si>
  <si>
    <t>Number Homeless (2019)</t>
  </si>
  <si>
    <t>Percent Unemployed (2018)</t>
  </si>
  <si>
    <t>Demographics</t>
  </si>
  <si>
    <t>Covid-19</t>
  </si>
  <si>
    <t>Governor</t>
  </si>
  <si>
    <t>Kay Ivey (R)</t>
  </si>
  <si>
    <t>Mike Dunleavy (R)</t>
  </si>
  <si>
    <t>Doug Ducey (R)</t>
  </si>
  <si>
    <t>Asa Hutchinson (R)</t>
  </si>
  <si>
    <t>Gavin Newsom (D)</t>
  </si>
  <si>
    <t>Jared Polis  (D)</t>
  </si>
  <si>
    <t>Ned Lamont (D)</t>
  </si>
  <si>
    <t>John Carney (D)</t>
  </si>
  <si>
    <t>Mayor Muriel Bowser (D)</t>
  </si>
  <si>
    <t>Ron DeSantis (R)</t>
  </si>
  <si>
    <t>Brian Kemp (R)</t>
  </si>
  <si>
    <t>David Ige (D)</t>
  </si>
  <si>
    <t>Brad Little (R)</t>
  </si>
  <si>
    <t>J.B. Pritzker (D)</t>
  </si>
  <si>
    <t>Eric Holcomb (R)</t>
  </si>
  <si>
    <t>Kim Reynolds  (R)</t>
  </si>
  <si>
    <t>Laura Kelly (D)</t>
  </si>
  <si>
    <t>Andy Beshear (D)</t>
  </si>
  <si>
    <t>John Bel Edwards (D)</t>
  </si>
  <si>
    <t>Janet Mills (D)</t>
  </si>
  <si>
    <t>Larry Hogan (R)</t>
  </si>
  <si>
    <t>Charlie Baker (R)</t>
  </si>
  <si>
    <t>Gretchen Whitmer (D)</t>
  </si>
  <si>
    <t>Tim Walz (D)</t>
  </si>
  <si>
    <t>Tate Reeves (R)</t>
  </si>
  <si>
    <t>Mike Parson (R)</t>
  </si>
  <si>
    <t>Steve Bullock (D)</t>
  </si>
  <si>
    <t>Pete Ricketts (R)</t>
  </si>
  <si>
    <t>Steve Sisolak (D)</t>
  </si>
  <si>
    <t>Chris Sununu (R)</t>
  </si>
  <si>
    <t>Phil Murphy (D)</t>
  </si>
  <si>
    <t>Michelle Lujan Grisham (D)</t>
  </si>
  <si>
    <t>Andrew Cuomo (D)</t>
  </si>
  <si>
    <t>Roy Cooper (D)</t>
  </si>
  <si>
    <t>Doug Burgum (R)</t>
  </si>
  <si>
    <t>Mike DeWine (R)</t>
  </si>
  <si>
    <t>Kevin Stitt (R)</t>
  </si>
  <si>
    <t>Kate Brown (D)</t>
  </si>
  <si>
    <t>Tom Wolf (D)</t>
  </si>
  <si>
    <t>Gina Raimondo (D)</t>
  </si>
  <si>
    <t>Henry McCaster (R)</t>
  </si>
  <si>
    <t>Kristi Noem (R)</t>
  </si>
  <si>
    <t>Bill Lee (R)</t>
  </si>
  <si>
    <t>Greg Abbott (R)</t>
  </si>
  <si>
    <t>Gary R. Herbert (R)</t>
  </si>
  <si>
    <t>Phil Scott (R)</t>
  </si>
  <si>
    <t>Ralph Northam (D)</t>
  </si>
  <si>
    <t>Jay Inslee (D)</t>
  </si>
  <si>
    <t>Jim Justice (R)</t>
  </si>
  <si>
    <t>Tony Evers (D)</t>
  </si>
  <si>
    <t>Mark Gordon (R)</t>
  </si>
  <si>
    <t>White % of Cases</t>
  </si>
  <si>
    <t>White % of Total Population</t>
  </si>
  <si>
    <t>Black % of Cases</t>
  </si>
  <si>
    <t>Black % of Total Population</t>
  </si>
  <si>
    <t>Hispanic % of Cases</t>
  </si>
  <si>
    <t>Hispanic % of Total Population</t>
  </si>
  <si>
    <t>Other % of Cases</t>
  </si>
  <si>
    <t>Other % of Total Population</t>
  </si>
  <si>
    <t>&lt;.01</t>
  </si>
  <si>
    <t>NR</t>
  </si>
  <si>
    <t>White % of Deaths</t>
  </si>
  <si>
    <t>Black % of Deaths</t>
  </si>
  <si>
    <t>Hispanic % of Deaths</t>
  </si>
  <si>
    <t>Other % of Deaths</t>
  </si>
  <si>
    <t>Life Expectancy at Birth (years)</t>
  </si>
  <si>
    <t>Median Annual Household Income</t>
  </si>
  <si>
    <t>Medicaid Expenditures as a Percent of Total State Expenditures by Fund</t>
  </si>
  <si>
    <t>COVID-19 Cases by Race/Ethnicity</t>
  </si>
  <si>
    <t>COVID-19 Deaths by Race/Ethnicity</t>
  </si>
  <si>
    <t>Kaiser Family Foundation(https://www.kff.org/statedata/)</t>
  </si>
  <si>
    <t>CDC(https://www.cdc.gov/covid-data-tracker/#cases/)</t>
  </si>
  <si>
    <t>Nonelderly Adults Who Have A Pre-Existing Condition</t>
  </si>
  <si>
    <t>COVID-19 Community Mobility Report(https://www.google.com/covid19/mobility/)</t>
  </si>
  <si>
    <t>Page-29: Changes for each day are compared to a baseline value for that day of the week.  The baseline is the median value, for the corresponding day of the week, during the 5-week period Jan 3–Feb 6, 2020</t>
  </si>
  <si>
    <t>Suggested citation: Raifman J, Nocka K, Jones D, Bor J, Lipson S, Jay J, and Chan P. (2020). "COVID-19 US state policy database." Available at: www.tinyurl.com/statepolicies</t>
  </si>
  <si>
    <t>COVID-19 US state policy database</t>
  </si>
  <si>
    <t>total_cases</t>
  </si>
  <si>
    <t>state</t>
  </si>
  <si>
    <t>cases_last_7days</t>
  </si>
  <si>
    <t>cases_per_100k</t>
  </si>
  <si>
    <t>cases_per_100k_last_7days</t>
  </si>
  <si>
    <t>total_deaths</t>
  </si>
  <si>
    <t>deaths_last_7days</t>
  </si>
  <si>
    <t>deaths_per_100k_last_7days</t>
  </si>
  <si>
    <t>num_tests</t>
  </si>
  <si>
    <t>percent_positives</t>
  </si>
  <si>
    <t>tests_per_100k</t>
  </si>
  <si>
    <t>white_percent_cases</t>
  </si>
  <si>
    <t>deaths_per_100k</t>
  </si>
  <si>
    <t>black_percent_cases</t>
  </si>
  <si>
    <t>hispanic_percent_cases</t>
  </si>
  <si>
    <t>other_percent_cases</t>
  </si>
  <si>
    <t>white_percent_deaths</t>
  </si>
  <si>
    <t>black_percent_deaths</t>
  </si>
  <si>
    <t>hispanic_percent_deaths</t>
  </si>
  <si>
    <t>other_percent_deaths</t>
  </si>
  <si>
    <t>state_emergency</t>
  </si>
  <si>
    <t>close_nonessential_business</t>
  </si>
  <si>
    <t>reopen_business_statewide</t>
  </si>
  <si>
    <t>shelter_in_place</t>
  </si>
  <si>
    <t>end_shelter_in_place</t>
  </si>
  <si>
    <t>mandate_facemask</t>
  </si>
  <si>
    <t>no_enforcement_facemask</t>
  </si>
  <si>
    <t>mandate_facemask_employee</t>
  </si>
  <si>
    <t>end_statewide_mandate_facemask</t>
  </si>
  <si>
    <t>governor</t>
  </si>
  <si>
    <t>pop_density_sq_mi</t>
  </si>
  <si>
    <t>population_2018</t>
  </si>
  <si>
    <t>nonelderly_preexisting_cond</t>
  </si>
  <si>
    <t>percent_risk_serious</t>
  </si>
  <si>
    <t>all_deaths_2018</t>
  </si>
  <si>
    <t>num_homeless_2019</t>
  </si>
  <si>
    <t>percent_state_medicaid_expend</t>
  </si>
  <si>
    <t>life_expectancy</t>
  </si>
  <si>
    <t>percent_unemployed_2018</t>
  </si>
  <si>
    <t>percent_povertyline_2018</t>
  </si>
  <si>
    <t>weekly_max_ui_w_stimulus</t>
  </si>
  <si>
    <t>median_annual_household_income</t>
  </si>
  <si>
    <t>children_0_18</t>
  </si>
  <si>
    <t>adults_19_25</t>
  </si>
  <si>
    <t>adults_26_34</t>
  </si>
  <si>
    <t>adults_35_54</t>
  </si>
  <si>
    <t>adults_55_64</t>
  </si>
  <si>
    <t>retail_recreation</t>
  </si>
  <si>
    <t>adults_65+</t>
  </si>
  <si>
    <t>grocery_pharmacy</t>
  </si>
  <si>
    <t>parks</t>
  </si>
  <si>
    <t>transit_stations</t>
  </si>
  <si>
    <t>workplaces</t>
  </si>
  <si>
    <t>residential</t>
  </si>
  <si>
    <t>political_party_governor</t>
  </si>
  <si>
    <t>Republican</t>
  </si>
  <si>
    <t>Democratic</t>
  </si>
  <si>
    <t>length_ shelter_in_place</t>
  </si>
  <si>
    <t>white_percent_pop</t>
  </si>
  <si>
    <t>black_percent_pop</t>
  </si>
  <si>
    <t>hispanic_percent_pop</t>
  </si>
  <si>
    <t>other_percent_pop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</si>
</sst>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mm/dd/yyyy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3"/>
      <color rgb="FF000000"/>
      <name val="Lucida Grande"/>
      <family val="2"/>
    </font>
    <font>
      <sz val="16"/>
      <color rgb="FF1E1E1E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14" fontId="18" fillId="33" borderId="0" xfId="0" applyNumberFormat="1" applyFont="1" applyFill="1" applyBorder="1" applyAlignment="1">
      <alignment horizontal="center" vertical="center" wrapText="1"/>
    </xf>
    <xf numFmtId="14" fontId="18" fillId="0" borderId="0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20" fillId="33" borderId="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 wrapText="1"/>
    </xf>
    <xf numFmtId="164" fontId="18" fillId="0" borderId="0" xfId="0" applyNumberFormat="1" applyFont="1" applyBorder="1" applyAlignment="1">
      <alignment horizontal="center" vertical="center" wrapText="1"/>
    </xf>
    <xf numFmtId="14" fontId="20" fillId="33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14" fontId="20" fillId="0" borderId="15" xfId="0" applyNumberFormat="1" applyFont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6" fillId="0" borderId="1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/>
    </xf>
    <xf numFmtId="0" fontId="26" fillId="0" borderId="19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0" fontId="28" fillId="33" borderId="0" xfId="0" applyFont="1" applyFill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24" fillId="0" borderId="22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/>
    </xf>
    <xf numFmtId="0" fontId="31" fillId="0" borderId="15" xfId="0" applyFont="1" applyBorder="1" applyAlignment="1">
      <alignment horizontal="left" vertical="center"/>
    </xf>
    <xf numFmtId="0" fontId="32" fillId="0" borderId="17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2" fillId="0" borderId="0" xfId="0" applyFont="1" applyAlignment="1">
      <alignment horizontal="center"/>
    </xf>
    <xf numFmtId="14" fontId="18" fillId="0" borderId="0" xfId="0" applyNumberFormat="1" applyFont="1" applyBorder="1" applyAlignment="1">
      <alignment horizontal="center" vertical="center"/>
    </xf>
    <xf numFmtId="6" fontId="32" fillId="0" borderId="0" xfId="0" applyNumberFormat="1" applyFont="1" applyAlignment="1">
      <alignment horizontal="center"/>
    </xf>
    <xf numFmtId="14" fontId="19" fillId="0" borderId="0" xfId="0" applyNumberFormat="1" applyFont="1" applyBorder="1" applyAlignment="1">
      <alignment horizontal="center" vertical="center"/>
    </xf>
    <xf numFmtId="0" fontId="31" fillId="0" borderId="13" xfId="0" applyFont="1" applyBorder="1" applyAlignment="1">
      <alignment horizontal="left" vertical="center"/>
    </xf>
    <xf numFmtId="0" fontId="32" fillId="0" borderId="18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14" fontId="18" fillId="0" borderId="11" xfId="0" applyNumberFormat="1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34" borderId="12" xfId="0" applyFont="1" applyFill="1" applyBorder="1" applyAlignment="1">
      <alignment horizontal="center" vertical="center" wrapText="1"/>
    </xf>
    <xf numFmtId="0" fontId="32" fillId="34" borderId="0" xfId="0" applyFont="1" applyFill="1" applyBorder="1" applyAlignment="1">
      <alignment horizontal="center" vertical="center"/>
    </xf>
    <xf numFmtId="0" fontId="32" fillId="34" borderId="11" xfId="0" applyFon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6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4" fillId="0" borderId="0" xfId="0" applyFont="1"/>
    <xf numFmtId="0" fontId="35" fillId="0" borderId="0" xfId="0" applyFont="1"/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1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Font="1" applyBorder="1" applyAlignment="1">
      <alignment horizontal="center" vertical="center"/>
    </xf>
    <xf numFmtId="0" fontId="22" fillId="0" borderId="21" xfId="42" applyBorder="1" applyAlignment="1">
      <alignment horizontal="center" vertical="center"/>
    </xf>
    <xf numFmtId="0" fontId="22" fillId="0" borderId="0" xfId="42" applyBorder="1" applyAlignment="1">
      <alignment horizontal="center" vertical="center"/>
    </xf>
    <xf numFmtId="0" fontId="22" fillId="0" borderId="19" xfId="42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42" applyFont="1" applyBorder="1" applyAlignment="1">
      <alignment horizontal="center" vertical="center"/>
    </xf>
    <xf numFmtId="0" fontId="23" fillId="0" borderId="15" xfId="42" applyFont="1" applyBorder="1" applyAlignment="1">
      <alignment horizontal="center" vertical="center"/>
    </xf>
    <xf numFmtId="0" fontId="23" fillId="0" borderId="20" xfId="42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2" xfId="42" applyFont="1" applyBorder="1" applyAlignment="1">
      <alignment horizontal="center"/>
    </xf>
    <xf numFmtId="0" fontId="30" fillId="0" borderId="14" xfId="42" applyFont="1" applyBorder="1" applyAlignment="1">
      <alignment horizontal="center"/>
    </xf>
    <xf numFmtId="0" fontId="30" fillId="0" borderId="16" xfId="42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ff.org/statedata/" TargetMode="External"/><Relationship Id="rId2" Type="http://schemas.openxmlformats.org/officeDocument/2006/relationships/hyperlink" Target="https://www.kff.org/other/state-indicator/covid-19-deaths-by-race-ethnicity/" TargetMode="External"/><Relationship Id="rId1" Type="http://schemas.openxmlformats.org/officeDocument/2006/relationships/hyperlink" Target="https://www.kff.org/other/state-indicator/covid-19-cases-by-race-ethnicity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ff.org/other/state-indicator/covid-19-deaths-by-race-ethnicity/" TargetMode="External"/><Relationship Id="rId1" Type="http://schemas.openxmlformats.org/officeDocument/2006/relationships/hyperlink" Target="https://www.kff.org/other/state-indicator/covid-19-cases-by-race-ethnic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385C-73F6-4505-B532-A59D271F645C}">
  <dimension ref="A1:E63"/>
  <sheetViews>
    <sheetView topLeftCell="B33" workbookViewId="0">
      <selection activeCell="C13" sqref="C13:C28"/>
    </sheetView>
  </sheetViews>
  <sheetFormatPr baseColWidth="10" defaultColWidth="8.83203125" defaultRowHeight="15" x14ac:dyDescent="0.2"/>
  <cols>
    <col min="1" max="1" width="38.83203125" style="8" customWidth="1"/>
    <col min="2" max="2" width="39.33203125" style="55" customWidth="1"/>
    <col min="3" max="3" width="74.83203125" style="40" customWidth="1"/>
    <col min="4" max="4" width="37.6640625" style="40" customWidth="1"/>
    <col min="5" max="5" width="16.33203125" style="40" customWidth="1"/>
    <col min="6" max="16384" width="8.83203125" style="40"/>
  </cols>
  <sheetData>
    <row r="1" spans="1:5" s="8" customFormat="1" ht="16" thickBot="1" x14ac:dyDescent="0.25">
      <c r="A1" s="18"/>
      <c r="B1" s="9" t="s">
        <v>0</v>
      </c>
      <c r="C1" s="9" t="s">
        <v>1</v>
      </c>
      <c r="D1" s="9" t="s">
        <v>22</v>
      </c>
      <c r="E1" s="9" t="s">
        <v>2</v>
      </c>
    </row>
    <row r="2" spans="1:5" ht="15" customHeight="1" thickTop="1" x14ac:dyDescent="0.2">
      <c r="A2" s="113" t="s">
        <v>104</v>
      </c>
      <c r="B2" s="42" t="s">
        <v>21</v>
      </c>
      <c r="C2" s="102" t="s">
        <v>177</v>
      </c>
      <c r="D2" s="103">
        <v>44134</v>
      </c>
    </row>
    <row r="3" spans="1:5" ht="16" x14ac:dyDescent="0.2">
      <c r="A3" s="100"/>
      <c r="B3" s="43" t="s">
        <v>76</v>
      </c>
      <c r="C3" s="97"/>
      <c r="D3" s="94"/>
    </row>
    <row r="4" spans="1:5" ht="16" x14ac:dyDescent="0.2">
      <c r="A4" s="100"/>
      <c r="B4" s="43" t="s">
        <v>77</v>
      </c>
      <c r="C4" s="97"/>
      <c r="D4" s="94"/>
    </row>
    <row r="5" spans="1:5" ht="16" x14ac:dyDescent="0.2">
      <c r="A5" s="100"/>
      <c r="B5" s="43" t="s">
        <v>78</v>
      </c>
      <c r="C5" s="97"/>
      <c r="D5" s="94"/>
    </row>
    <row r="6" spans="1:5" ht="16" x14ac:dyDescent="0.2">
      <c r="A6" s="100"/>
      <c r="B6" s="43" t="s">
        <v>79</v>
      </c>
      <c r="C6" s="97"/>
      <c r="D6" s="94"/>
    </row>
    <row r="7" spans="1:5" ht="16" x14ac:dyDescent="0.2">
      <c r="A7" s="100"/>
      <c r="B7" s="43" t="s">
        <v>80</v>
      </c>
      <c r="C7" s="97"/>
      <c r="D7" s="94"/>
    </row>
    <row r="8" spans="1:5" ht="16" x14ac:dyDescent="0.2">
      <c r="A8" s="100"/>
      <c r="B8" s="43" t="s">
        <v>81</v>
      </c>
      <c r="C8" s="97"/>
      <c r="D8" s="94"/>
    </row>
    <row r="9" spans="1:5" ht="16" x14ac:dyDescent="0.2">
      <c r="A9" s="100"/>
      <c r="B9" s="43" t="s">
        <v>82</v>
      </c>
      <c r="C9" s="97"/>
      <c r="D9" s="94"/>
    </row>
    <row r="10" spans="1:5" x14ac:dyDescent="0.2">
      <c r="A10" s="100"/>
      <c r="B10" s="44" t="s">
        <v>83</v>
      </c>
      <c r="C10" s="97"/>
      <c r="D10" s="94"/>
    </row>
    <row r="11" spans="1:5" x14ac:dyDescent="0.2">
      <c r="A11" s="100"/>
      <c r="B11" s="44" t="s">
        <v>84</v>
      </c>
      <c r="C11" s="97"/>
      <c r="D11" s="94"/>
    </row>
    <row r="12" spans="1:5" x14ac:dyDescent="0.2">
      <c r="A12" s="112"/>
      <c r="B12" s="45" t="s">
        <v>85</v>
      </c>
      <c r="C12" s="98"/>
      <c r="D12" s="95"/>
      <c r="E12" s="41"/>
    </row>
    <row r="13" spans="1:5" x14ac:dyDescent="0.2">
      <c r="A13" s="114" t="s">
        <v>174</v>
      </c>
      <c r="B13" s="46" t="s">
        <v>157</v>
      </c>
      <c r="C13" s="104" t="s">
        <v>176</v>
      </c>
      <c r="D13" s="99">
        <v>44129</v>
      </c>
    </row>
    <row r="14" spans="1:5" x14ac:dyDescent="0.2">
      <c r="A14" s="115"/>
      <c r="B14" s="44" t="s">
        <v>158</v>
      </c>
      <c r="C14" s="105"/>
      <c r="D14" s="94"/>
    </row>
    <row r="15" spans="1:5" x14ac:dyDescent="0.2">
      <c r="A15" s="115"/>
      <c r="B15" s="44" t="s">
        <v>159</v>
      </c>
      <c r="C15" s="105"/>
      <c r="D15" s="94"/>
    </row>
    <row r="16" spans="1:5" x14ac:dyDescent="0.2">
      <c r="A16" s="115"/>
      <c r="B16" s="44" t="s">
        <v>160</v>
      </c>
      <c r="C16" s="105"/>
      <c r="D16" s="94"/>
    </row>
    <row r="17" spans="1:5" x14ac:dyDescent="0.2">
      <c r="A17" s="115"/>
      <c r="B17" s="44" t="s">
        <v>161</v>
      </c>
      <c r="C17" s="105"/>
      <c r="D17" s="94"/>
    </row>
    <row r="18" spans="1:5" x14ac:dyDescent="0.2">
      <c r="A18" s="115"/>
      <c r="B18" s="44" t="s">
        <v>162</v>
      </c>
      <c r="C18" s="105"/>
      <c r="D18" s="94"/>
    </row>
    <row r="19" spans="1:5" x14ac:dyDescent="0.2">
      <c r="A19" s="115"/>
      <c r="B19" s="44" t="s">
        <v>163</v>
      </c>
      <c r="C19" s="105"/>
      <c r="D19" s="94"/>
    </row>
    <row r="20" spans="1:5" x14ac:dyDescent="0.2">
      <c r="A20" s="116"/>
      <c r="B20" s="45" t="s">
        <v>164</v>
      </c>
      <c r="C20" s="105"/>
      <c r="D20" s="94"/>
    </row>
    <row r="21" spans="1:5" x14ac:dyDescent="0.2">
      <c r="A21" s="115" t="s">
        <v>175</v>
      </c>
      <c r="B21" s="44" t="s">
        <v>167</v>
      </c>
      <c r="C21" s="105"/>
      <c r="D21" s="94"/>
    </row>
    <row r="22" spans="1:5" x14ac:dyDescent="0.2">
      <c r="A22" s="115"/>
      <c r="B22" s="44" t="s">
        <v>158</v>
      </c>
      <c r="C22" s="105"/>
      <c r="D22" s="94"/>
    </row>
    <row r="23" spans="1:5" x14ac:dyDescent="0.2">
      <c r="A23" s="115"/>
      <c r="B23" s="44" t="s">
        <v>168</v>
      </c>
      <c r="C23" s="105"/>
      <c r="D23" s="94"/>
    </row>
    <row r="24" spans="1:5" x14ac:dyDescent="0.2">
      <c r="A24" s="115"/>
      <c r="B24" s="44" t="s">
        <v>160</v>
      </c>
      <c r="C24" s="105"/>
      <c r="D24" s="94"/>
    </row>
    <row r="25" spans="1:5" x14ac:dyDescent="0.2">
      <c r="A25" s="115"/>
      <c r="B25" s="44" t="s">
        <v>169</v>
      </c>
      <c r="C25" s="105"/>
      <c r="D25" s="94"/>
    </row>
    <row r="26" spans="1:5" x14ac:dyDescent="0.2">
      <c r="A26" s="115"/>
      <c r="B26" s="44" t="s">
        <v>162</v>
      </c>
      <c r="C26" s="105"/>
      <c r="D26" s="94"/>
    </row>
    <row r="27" spans="1:5" x14ac:dyDescent="0.2">
      <c r="A27" s="115"/>
      <c r="B27" s="44" t="s">
        <v>170</v>
      </c>
      <c r="C27" s="105"/>
      <c r="D27" s="94"/>
    </row>
    <row r="28" spans="1:5" x14ac:dyDescent="0.2">
      <c r="A28" s="116"/>
      <c r="B28" s="45" t="s">
        <v>164</v>
      </c>
      <c r="C28" s="106"/>
      <c r="D28" s="95"/>
      <c r="E28" s="41"/>
    </row>
    <row r="29" spans="1:5" ht="14.5" customHeight="1" x14ac:dyDescent="0.2">
      <c r="A29" s="111" t="s">
        <v>3</v>
      </c>
      <c r="B29" s="47" t="s">
        <v>4</v>
      </c>
      <c r="C29" s="96" t="s">
        <v>181</v>
      </c>
      <c r="D29" s="99">
        <v>44130</v>
      </c>
      <c r="E29" s="97" t="s">
        <v>5</v>
      </c>
    </row>
    <row r="30" spans="1:5" x14ac:dyDescent="0.2">
      <c r="A30" s="100"/>
      <c r="B30" s="48" t="s">
        <v>4</v>
      </c>
      <c r="C30" s="97"/>
      <c r="D30" s="94"/>
      <c r="E30" s="97"/>
    </row>
    <row r="31" spans="1:5" x14ac:dyDescent="0.2">
      <c r="A31" s="100"/>
      <c r="B31" s="49" t="s">
        <v>94</v>
      </c>
      <c r="C31" s="97"/>
      <c r="D31" s="94"/>
      <c r="E31" s="97"/>
    </row>
    <row r="32" spans="1:5" x14ac:dyDescent="0.2">
      <c r="A32" s="100"/>
      <c r="B32" s="49" t="s">
        <v>7</v>
      </c>
      <c r="C32" s="97"/>
      <c r="D32" s="94"/>
      <c r="E32" s="97"/>
    </row>
    <row r="33" spans="1:5" x14ac:dyDescent="0.2">
      <c r="A33" s="100"/>
      <c r="B33" s="50" t="s">
        <v>6</v>
      </c>
      <c r="C33" s="97"/>
      <c r="D33" s="94"/>
      <c r="E33" s="97"/>
    </row>
    <row r="34" spans="1:5" x14ac:dyDescent="0.2">
      <c r="A34" s="100"/>
      <c r="B34" s="50" t="s">
        <v>95</v>
      </c>
      <c r="C34" s="97"/>
      <c r="D34" s="94"/>
      <c r="E34" s="97"/>
    </row>
    <row r="35" spans="1:5" ht="30" x14ac:dyDescent="0.2">
      <c r="A35" s="100"/>
      <c r="B35" s="49" t="s">
        <v>96</v>
      </c>
      <c r="C35" s="97"/>
      <c r="D35" s="94"/>
      <c r="E35" s="97"/>
    </row>
    <row r="36" spans="1:5" x14ac:dyDescent="0.2">
      <c r="A36" s="100"/>
      <c r="B36" s="49" t="s">
        <v>97</v>
      </c>
      <c r="C36" s="97"/>
      <c r="D36" s="94"/>
      <c r="E36" s="97"/>
    </row>
    <row r="37" spans="1:5" ht="30" x14ac:dyDescent="0.2">
      <c r="A37" s="100"/>
      <c r="B37" s="49" t="s">
        <v>8</v>
      </c>
      <c r="C37" s="97"/>
      <c r="D37" s="94"/>
      <c r="E37" s="97"/>
    </row>
    <row r="38" spans="1:5" ht="30" x14ac:dyDescent="0.2">
      <c r="A38" s="112"/>
      <c r="B38" s="51" t="s">
        <v>98</v>
      </c>
      <c r="C38" s="98"/>
      <c r="D38" s="95"/>
      <c r="E38" s="98"/>
    </row>
    <row r="39" spans="1:5" x14ac:dyDescent="0.2">
      <c r="A39" s="111" t="s">
        <v>9</v>
      </c>
      <c r="B39" s="44" t="s">
        <v>105</v>
      </c>
      <c r="C39" s="40" t="s">
        <v>176</v>
      </c>
    </row>
    <row r="40" spans="1:5" ht="27.5" customHeight="1" x14ac:dyDescent="0.2">
      <c r="A40" s="100"/>
      <c r="B40" s="49" t="s">
        <v>10</v>
      </c>
      <c r="C40" s="94" t="s">
        <v>182</v>
      </c>
    </row>
    <row r="41" spans="1:5" ht="38.5" customHeight="1" x14ac:dyDescent="0.2">
      <c r="A41" s="100"/>
      <c r="B41" s="49" t="s">
        <v>11</v>
      </c>
      <c r="C41" s="94"/>
    </row>
    <row r="42" spans="1:5" ht="33.5" customHeight="1" x14ac:dyDescent="0.2">
      <c r="A42" s="100"/>
      <c r="B42" s="49" t="s">
        <v>178</v>
      </c>
      <c r="C42" s="40" t="s">
        <v>176</v>
      </c>
    </row>
    <row r="43" spans="1:5" ht="27.5" customHeight="1" x14ac:dyDescent="0.2">
      <c r="A43" s="100"/>
      <c r="B43" s="49" t="s">
        <v>13</v>
      </c>
      <c r="C43" s="94" t="s">
        <v>182</v>
      </c>
    </row>
    <row r="44" spans="1:5" x14ac:dyDescent="0.2">
      <c r="A44" s="100"/>
      <c r="B44" s="49" t="s">
        <v>14</v>
      </c>
      <c r="C44" s="94"/>
    </row>
    <row r="45" spans="1:5" x14ac:dyDescent="0.2">
      <c r="A45" s="100"/>
      <c r="B45" s="49" t="s">
        <v>101</v>
      </c>
      <c r="C45" s="94"/>
    </row>
    <row r="46" spans="1:5" ht="30" x14ac:dyDescent="0.2">
      <c r="A46" s="100"/>
      <c r="B46" s="49" t="s">
        <v>173</v>
      </c>
      <c r="C46" s="40" t="s">
        <v>176</v>
      </c>
    </row>
    <row r="47" spans="1:5" x14ac:dyDescent="0.2">
      <c r="A47" s="100"/>
      <c r="B47" s="44" t="s">
        <v>171</v>
      </c>
      <c r="C47" s="40" t="s">
        <v>176</v>
      </c>
    </row>
    <row r="48" spans="1:5" x14ac:dyDescent="0.2">
      <c r="A48" s="100"/>
      <c r="B48" s="49" t="s">
        <v>102</v>
      </c>
      <c r="C48" s="94" t="s">
        <v>182</v>
      </c>
    </row>
    <row r="49" spans="1:5" x14ac:dyDescent="0.2">
      <c r="A49" s="100"/>
      <c r="B49" s="49" t="s">
        <v>12</v>
      </c>
      <c r="C49" s="94"/>
    </row>
    <row r="50" spans="1:5" ht="43.25" customHeight="1" x14ac:dyDescent="0.2">
      <c r="A50" s="100"/>
      <c r="B50" s="52" t="s">
        <v>99</v>
      </c>
      <c r="C50" s="94"/>
    </row>
    <row r="51" spans="1:5" x14ac:dyDescent="0.2">
      <c r="A51" s="112"/>
      <c r="B51" s="45" t="s">
        <v>172</v>
      </c>
      <c r="C51" s="41" t="s">
        <v>176</v>
      </c>
      <c r="D51" s="41"/>
      <c r="E51" s="41"/>
    </row>
    <row r="52" spans="1:5" ht="16" x14ac:dyDescent="0.2">
      <c r="A52" s="100" t="s">
        <v>103</v>
      </c>
      <c r="B52" s="43" t="s">
        <v>15</v>
      </c>
      <c r="C52" s="94" t="s">
        <v>176</v>
      </c>
      <c r="D52" s="93">
        <v>2018</v>
      </c>
    </row>
    <row r="53" spans="1:5" ht="16" x14ac:dyDescent="0.2">
      <c r="A53" s="100"/>
      <c r="B53" s="43" t="s">
        <v>16</v>
      </c>
      <c r="C53" s="94"/>
      <c r="D53" s="94"/>
    </row>
    <row r="54" spans="1:5" ht="16" x14ac:dyDescent="0.2">
      <c r="A54" s="100"/>
      <c r="B54" s="43" t="s">
        <v>17</v>
      </c>
      <c r="C54" s="94"/>
      <c r="D54" s="94"/>
    </row>
    <row r="55" spans="1:5" ht="16" x14ac:dyDescent="0.2">
      <c r="A55" s="100"/>
      <c r="B55" s="43" t="s">
        <v>18</v>
      </c>
      <c r="C55" s="94"/>
      <c r="D55" s="94"/>
    </row>
    <row r="56" spans="1:5" ht="16" x14ac:dyDescent="0.2">
      <c r="A56" s="100"/>
      <c r="B56" s="43" t="s">
        <v>19</v>
      </c>
      <c r="C56" s="94"/>
      <c r="D56" s="94"/>
    </row>
    <row r="57" spans="1:5" ht="16" x14ac:dyDescent="0.2">
      <c r="A57" s="112"/>
      <c r="B57" s="53" t="s">
        <v>20</v>
      </c>
      <c r="C57" s="95"/>
      <c r="D57" s="95"/>
      <c r="E57" s="41"/>
    </row>
    <row r="58" spans="1:5" ht="14.5" customHeight="1" x14ac:dyDescent="0.2">
      <c r="A58" s="100" t="s">
        <v>93</v>
      </c>
      <c r="B58" s="43" t="s">
        <v>74</v>
      </c>
      <c r="C58" s="94" t="s">
        <v>179</v>
      </c>
      <c r="D58" s="108">
        <v>44127</v>
      </c>
      <c r="E58" s="91" t="s">
        <v>180</v>
      </c>
    </row>
    <row r="59" spans="1:5" ht="16" x14ac:dyDescent="0.2">
      <c r="A59" s="100"/>
      <c r="B59" s="43" t="s">
        <v>75</v>
      </c>
      <c r="C59" s="94"/>
      <c r="D59" s="109"/>
      <c r="E59" s="91"/>
    </row>
    <row r="60" spans="1:5" ht="16" x14ac:dyDescent="0.2">
      <c r="A60" s="100"/>
      <c r="B60" s="43" t="s">
        <v>89</v>
      </c>
      <c r="C60" s="94"/>
      <c r="D60" s="109"/>
      <c r="E60" s="91"/>
    </row>
    <row r="61" spans="1:5" ht="16" x14ac:dyDescent="0.2">
      <c r="A61" s="100"/>
      <c r="B61" s="43" t="s">
        <v>90</v>
      </c>
      <c r="C61" s="94"/>
      <c r="D61" s="109"/>
      <c r="E61" s="91"/>
    </row>
    <row r="62" spans="1:5" ht="16" x14ac:dyDescent="0.2">
      <c r="A62" s="100"/>
      <c r="B62" s="43" t="s">
        <v>91</v>
      </c>
      <c r="C62" s="94"/>
      <c r="D62" s="109"/>
      <c r="E62" s="91"/>
    </row>
    <row r="63" spans="1:5" ht="17" thickBot="1" x14ac:dyDescent="0.25">
      <c r="A63" s="101"/>
      <c r="B63" s="54" t="s">
        <v>92</v>
      </c>
      <c r="C63" s="107"/>
      <c r="D63" s="110"/>
      <c r="E63" s="92"/>
    </row>
  </sheetData>
  <mergeCells count="22">
    <mergeCell ref="A58:A63"/>
    <mergeCell ref="C2:C12"/>
    <mergeCell ref="D2:D12"/>
    <mergeCell ref="C13:C28"/>
    <mergeCell ref="D13:D28"/>
    <mergeCell ref="C52:C57"/>
    <mergeCell ref="C58:C63"/>
    <mergeCell ref="D58:D63"/>
    <mergeCell ref="A39:A51"/>
    <mergeCell ref="A2:A12"/>
    <mergeCell ref="A13:A20"/>
    <mergeCell ref="A21:A28"/>
    <mergeCell ref="A29:A38"/>
    <mergeCell ref="A52:A57"/>
    <mergeCell ref="E58:E63"/>
    <mergeCell ref="D52:D57"/>
    <mergeCell ref="C29:C38"/>
    <mergeCell ref="D29:D38"/>
    <mergeCell ref="C40:C41"/>
    <mergeCell ref="C43:C45"/>
    <mergeCell ref="C48:C50"/>
    <mergeCell ref="E29:E38"/>
  </mergeCells>
  <hyperlinks>
    <hyperlink ref="A13" r:id="rId1" display="https://www.kff.org/other/state-indicator/covid-19-cases-by-race-ethnicity/" xr:uid="{0B232E07-57F0-457A-8A67-B83B69C74B54}"/>
    <hyperlink ref="A21" r:id="rId2" display="https://www.kff.org/other/state-indicator/covid-19-deaths-by-race-ethnicity/" xr:uid="{854BD645-7787-4BAA-8A33-53985B31D20A}"/>
    <hyperlink ref="C13" r:id="rId3" display="https://www.kff.org/statedata/" xr:uid="{A7DD4515-D9A1-4FA4-B5C1-C47F54AF17FA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BM1078"/>
  <sheetViews>
    <sheetView tabSelected="1" topLeftCell="Q3" workbookViewId="0">
      <selection activeCell="S47" sqref="S47"/>
    </sheetView>
  </sheetViews>
  <sheetFormatPr baseColWidth="10" defaultColWidth="8.83203125" defaultRowHeight="15" x14ac:dyDescent="0.2"/>
  <cols>
    <col min="1" max="1" width="26.5" style="1" customWidth="1"/>
    <col min="2" max="3" width="15.5" style="1" customWidth="1"/>
    <col min="4" max="4" width="19.33203125" style="86" customWidth="1"/>
    <col min="5" max="5" width="27.33203125" style="1" customWidth="1"/>
    <col min="6" max="7" width="15.5" style="1" customWidth="1"/>
    <col min="8" max="8" width="15.5" style="86" customWidth="1"/>
    <col min="9" max="9" width="27.6640625" style="1" customWidth="1"/>
    <col min="10" max="12" width="15.5" style="1" customWidth="1"/>
    <col min="13" max="13" width="22.33203125" style="3" customWidth="1"/>
    <col min="14" max="14" width="29.1640625" style="3" customWidth="1"/>
    <col min="15" max="15" width="21.83203125" style="3" customWidth="1"/>
    <col min="16" max="16" width="34" style="3" customWidth="1"/>
    <col min="17" max="17" width="26.33203125" style="3" customWidth="1"/>
    <col min="18" max="18" width="32.5" style="3" customWidth="1"/>
    <col min="19" max="19" width="25.6640625" style="3" customWidth="1"/>
    <col min="20" max="20" width="29.6640625" style="3" customWidth="1"/>
    <col min="21" max="21" width="22.5" style="3" customWidth="1"/>
    <col min="22" max="22" width="32.6640625" style="3" customWidth="1"/>
    <col min="23" max="23" width="25.1640625" style="3" customWidth="1"/>
    <col min="24" max="24" width="26.33203125" style="3" customWidth="1"/>
    <col min="25" max="25" width="25.1640625" style="3" customWidth="1"/>
    <col min="26" max="26" width="33" style="3" customWidth="1"/>
    <col min="27" max="27" width="40.6640625" style="3" customWidth="1"/>
    <col min="28" max="28" width="37.6640625" style="3" customWidth="1"/>
    <col min="29" max="30" width="23" style="1" customWidth="1"/>
    <col min="31" max="31" width="19.6640625" style="1" customWidth="1"/>
    <col min="32" max="32" width="17.33203125" style="1" customWidth="1"/>
    <col min="33" max="34" width="20.83203125" style="1" customWidth="1"/>
    <col min="35" max="35" width="22.83203125" style="1" customWidth="1"/>
    <col min="36" max="36" width="20.33203125" style="1" customWidth="1"/>
    <col min="37" max="37" width="24.83203125" style="1" customWidth="1"/>
    <col min="38" max="38" width="26.6640625" style="1" customWidth="1"/>
    <col min="39" max="39" width="17.5" style="1" customWidth="1"/>
    <col min="40" max="40" width="28.83203125" style="1" customWidth="1"/>
    <col min="41" max="41" width="17.6640625" style="1" customWidth="1"/>
    <col min="42" max="42" width="15.6640625" style="1" customWidth="1"/>
    <col min="43" max="43" width="23.5" style="1" customWidth="1"/>
    <col min="44" max="44" width="18" style="1" customWidth="1"/>
    <col min="45" max="45" width="21.33203125" style="1" customWidth="1"/>
    <col min="46" max="46" width="20.33203125" style="1" customWidth="1"/>
    <col min="47" max="47" width="23.33203125" style="1" customWidth="1"/>
    <col min="48" max="48" width="17" style="1" customWidth="1"/>
    <col min="49" max="49" width="22.83203125" style="1" customWidth="1"/>
    <col min="50" max="50" width="19.33203125" style="1" customWidth="1"/>
    <col min="51" max="51" width="25" style="1" customWidth="1"/>
    <col min="52" max="52" width="28.5" style="1" customWidth="1"/>
    <col min="53" max="53" width="18" style="1" customWidth="1"/>
    <col min="54" max="54" width="20.5" style="1" customWidth="1"/>
    <col min="55" max="55" width="17.33203125" style="1" customWidth="1"/>
    <col min="56" max="56" width="13.33203125" style="1" customWidth="1"/>
    <col min="57" max="57" width="12.33203125" style="1" customWidth="1"/>
    <col min="58" max="58" width="14.5" style="1" customWidth="1"/>
    <col min="59" max="59" width="12.33203125" style="1" customWidth="1"/>
    <col min="60" max="60" width="14.1640625" style="1" customWidth="1"/>
    <col min="61" max="61" width="10.5" style="1" customWidth="1"/>
    <col min="62" max="62" width="13.1640625" style="1" customWidth="1"/>
    <col min="63" max="63" width="14.83203125" style="1" customWidth="1"/>
    <col min="64" max="64" width="11.6640625" style="1" customWidth="1"/>
    <col min="65" max="65" width="34" style="1" customWidth="1"/>
    <col min="66" max="16384" width="8.83203125" style="1"/>
  </cols>
  <sheetData>
    <row r="1" spans="1:65" s="30" customFormat="1" ht="16" thickBot="1" x14ac:dyDescent="0.25">
      <c r="A1" s="57"/>
      <c r="B1" s="117" t="s">
        <v>104</v>
      </c>
      <c r="C1" s="118"/>
      <c r="D1" s="118"/>
      <c r="E1" s="118"/>
      <c r="F1" s="118"/>
      <c r="G1" s="118"/>
      <c r="H1" s="118"/>
      <c r="I1" s="118"/>
      <c r="J1" s="118"/>
      <c r="K1" s="118"/>
      <c r="L1" s="119"/>
      <c r="M1" s="122" t="s">
        <v>174</v>
      </c>
      <c r="N1" s="120"/>
      <c r="O1" s="120"/>
      <c r="P1" s="120"/>
      <c r="Q1" s="120"/>
      <c r="R1" s="120"/>
      <c r="S1" s="120"/>
      <c r="T1" s="121"/>
      <c r="U1" s="120" t="s">
        <v>175</v>
      </c>
      <c r="V1" s="120"/>
      <c r="W1" s="120"/>
      <c r="X1" s="120"/>
      <c r="Y1" s="120"/>
      <c r="Z1" s="120"/>
      <c r="AA1" s="120"/>
      <c r="AB1" s="121"/>
      <c r="AC1" s="118" t="s">
        <v>3</v>
      </c>
      <c r="AD1" s="118"/>
      <c r="AE1" s="118"/>
      <c r="AF1" s="118"/>
      <c r="AG1" s="118"/>
      <c r="AH1" s="118"/>
      <c r="AI1" s="118"/>
      <c r="AJ1" s="118"/>
      <c r="AK1" s="118"/>
      <c r="AL1" s="119"/>
      <c r="AM1" s="58"/>
      <c r="AN1" s="82"/>
      <c r="AO1" s="118" t="s">
        <v>9</v>
      </c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58"/>
      <c r="BA1" s="117" t="s">
        <v>103</v>
      </c>
      <c r="BB1" s="118"/>
      <c r="BC1" s="118"/>
      <c r="BD1" s="118"/>
      <c r="BE1" s="118"/>
      <c r="BF1" s="119"/>
      <c r="BG1" s="117" t="s">
        <v>93</v>
      </c>
      <c r="BH1" s="118"/>
      <c r="BI1" s="118"/>
      <c r="BJ1" s="118"/>
      <c r="BK1" s="118"/>
      <c r="BL1" s="119"/>
    </row>
    <row r="2" spans="1:65" s="31" customFormat="1" ht="96" customHeight="1" thickTop="1" thickBot="1" x14ac:dyDescent="0.25">
      <c r="A2" s="59" t="s">
        <v>184</v>
      </c>
      <c r="B2" s="60" t="s">
        <v>183</v>
      </c>
      <c r="C2" s="61" t="s">
        <v>185</v>
      </c>
      <c r="D2" s="83" t="s">
        <v>186</v>
      </c>
      <c r="E2" s="61" t="s">
        <v>187</v>
      </c>
      <c r="F2" s="61" t="s">
        <v>188</v>
      </c>
      <c r="G2" s="61" t="s">
        <v>189</v>
      </c>
      <c r="H2" s="83" t="s">
        <v>195</v>
      </c>
      <c r="I2" s="61" t="s">
        <v>190</v>
      </c>
      <c r="J2" s="58" t="s">
        <v>191</v>
      </c>
      <c r="K2" s="58" t="s">
        <v>192</v>
      </c>
      <c r="L2" s="57" t="s">
        <v>193</v>
      </c>
      <c r="M2" s="32" t="s">
        <v>194</v>
      </c>
      <c r="N2" s="32" t="s">
        <v>241</v>
      </c>
      <c r="O2" s="32" t="s">
        <v>196</v>
      </c>
      <c r="P2" s="32" t="s">
        <v>242</v>
      </c>
      <c r="Q2" s="32" t="s">
        <v>197</v>
      </c>
      <c r="R2" s="32" t="s">
        <v>243</v>
      </c>
      <c r="S2" s="32" t="s">
        <v>198</v>
      </c>
      <c r="T2" s="56" t="s">
        <v>244</v>
      </c>
      <c r="U2" s="32" t="s">
        <v>199</v>
      </c>
      <c r="V2" s="32" t="s">
        <v>241</v>
      </c>
      <c r="W2" s="32" t="s">
        <v>200</v>
      </c>
      <c r="X2" s="32" t="s">
        <v>242</v>
      </c>
      <c r="Y2" s="32" t="s">
        <v>201</v>
      </c>
      <c r="Z2" s="32" t="s">
        <v>243</v>
      </c>
      <c r="AA2" s="32" t="s">
        <v>202</v>
      </c>
      <c r="AB2" s="56" t="s">
        <v>244</v>
      </c>
      <c r="AC2" s="32" t="s">
        <v>203</v>
      </c>
      <c r="AD2" s="33" t="s">
        <v>204</v>
      </c>
      <c r="AE2" s="33" t="s">
        <v>205</v>
      </c>
      <c r="AF2" s="34" t="s">
        <v>206</v>
      </c>
      <c r="AG2" s="34" t="s">
        <v>207</v>
      </c>
      <c r="AH2" s="88" t="s">
        <v>240</v>
      </c>
      <c r="AI2" s="33" t="s">
        <v>208</v>
      </c>
      <c r="AJ2" s="33" t="s">
        <v>209</v>
      </c>
      <c r="AK2" s="33" t="s">
        <v>210</v>
      </c>
      <c r="AL2" s="35" t="s">
        <v>211</v>
      </c>
      <c r="AM2" s="62" t="s">
        <v>212</v>
      </c>
      <c r="AN2" s="87" t="s">
        <v>237</v>
      </c>
      <c r="AO2" s="33" t="s">
        <v>213</v>
      </c>
      <c r="AP2" s="33" t="s">
        <v>214</v>
      </c>
      <c r="AQ2" s="33" t="s">
        <v>215</v>
      </c>
      <c r="AR2" s="33" t="s">
        <v>216</v>
      </c>
      <c r="AS2" s="33" t="s">
        <v>217</v>
      </c>
      <c r="AT2" s="33" t="s">
        <v>218</v>
      </c>
      <c r="AU2" s="33" t="s">
        <v>219</v>
      </c>
      <c r="AV2" s="62" t="s">
        <v>220</v>
      </c>
      <c r="AW2" s="33" t="s">
        <v>221</v>
      </c>
      <c r="AX2" s="33" t="s">
        <v>222</v>
      </c>
      <c r="AY2" s="33" t="s">
        <v>223</v>
      </c>
      <c r="AZ2" s="62" t="s">
        <v>224</v>
      </c>
      <c r="BA2" s="60" t="s">
        <v>225</v>
      </c>
      <c r="BB2" s="61" t="s">
        <v>226</v>
      </c>
      <c r="BC2" s="61" t="s">
        <v>227</v>
      </c>
      <c r="BD2" s="61" t="s">
        <v>228</v>
      </c>
      <c r="BE2" s="61" t="s">
        <v>229</v>
      </c>
      <c r="BF2" s="59" t="s">
        <v>231</v>
      </c>
      <c r="BG2" s="60" t="s">
        <v>230</v>
      </c>
      <c r="BH2" s="61" t="s">
        <v>232</v>
      </c>
      <c r="BI2" s="61" t="s">
        <v>233</v>
      </c>
      <c r="BJ2" s="61" t="s">
        <v>234</v>
      </c>
      <c r="BK2" s="61" t="s">
        <v>235</v>
      </c>
      <c r="BL2" s="59" t="s">
        <v>236</v>
      </c>
      <c r="BM2" s="87"/>
    </row>
    <row r="3" spans="1:65" ht="18" thickTop="1" x14ac:dyDescent="0.2">
      <c r="A3" s="63" t="s">
        <v>23</v>
      </c>
      <c r="B3" s="64">
        <v>189149</v>
      </c>
      <c r="C3" s="65">
        <v>12085</v>
      </c>
      <c r="D3" s="84">
        <v>3870</v>
      </c>
      <c r="E3" s="65">
        <v>35.299999999999997</v>
      </c>
      <c r="F3" s="65">
        <v>2914</v>
      </c>
      <c r="G3" s="65">
        <v>71</v>
      </c>
      <c r="H3" s="84">
        <v>59</v>
      </c>
      <c r="I3" s="65">
        <v>0.2</v>
      </c>
      <c r="J3" s="65">
        <v>2103005</v>
      </c>
      <c r="K3" s="65" t="s">
        <v>86</v>
      </c>
      <c r="L3" s="66">
        <v>43024</v>
      </c>
      <c r="M3" s="67">
        <v>0.52</v>
      </c>
      <c r="N3" s="68">
        <v>0.68</v>
      </c>
      <c r="O3" s="68">
        <v>0.34</v>
      </c>
      <c r="P3" s="68">
        <v>0.27</v>
      </c>
      <c r="Q3" s="68">
        <v>0.1</v>
      </c>
      <c r="R3" s="68">
        <v>0.04</v>
      </c>
      <c r="S3" s="68">
        <v>0.14000000000000001</v>
      </c>
      <c r="T3" s="69">
        <v>0.04</v>
      </c>
      <c r="U3" s="70">
        <v>0.57999999999999996</v>
      </c>
      <c r="V3" s="70">
        <v>0.68</v>
      </c>
      <c r="W3" s="70">
        <v>0.39</v>
      </c>
      <c r="X3" s="70">
        <v>0.27</v>
      </c>
      <c r="Y3" s="70">
        <v>0.03</v>
      </c>
      <c r="Z3" s="70">
        <v>0.04</v>
      </c>
      <c r="AA3" s="70">
        <v>0.03</v>
      </c>
      <c r="AB3" s="69">
        <v>0.04</v>
      </c>
      <c r="AC3" s="19">
        <v>43903</v>
      </c>
      <c r="AD3" s="20">
        <v>43918</v>
      </c>
      <c r="AE3" s="71">
        <v>43951</v>
      </c>
      <c r="AF3" s="21">
        <v>43925</v>
      </c>
      <c r="AG3" s="21">
        <v>43951</v>
      </c>
      <c r="AH3" s="89">
        <v>26</v>
      </c>
      <c r="AI3" s="22">
        <v>44028</v>
      </c>
      <c r="AJ3" s="23">
        <v>1</v>
      </c>
      <c r="AK3" s="22">
        <v>43962</v>
      </c>
      <c r="AL3" s="36">
        <v>0</v>
      </c>
      <c r="AM3" s="70" t="s">
        <v>106</v>
      </c>
      <c r="AN3" t="s">
        <v>238</v>
      </c>
      <c r="AO3" s="23">
        <v>93.24</v>
      </c>
      <c r="AP3" s="23">
        <v>4887871</v>
      </c>
      <c r="AQ3" s="70">
        <v>956536</v>
      </c>
      <c r="AR3" s="23">
        <v>43.1</v>
      </c>
      <c r="AS3" s="23">
        <v>54352</v>
      </c>
      <c r="AT3" s="23">
        <v>3261</v>
      </c>
      <c r="AU3" s="70">
        <v>0.24</v>
      </c>
      <c r="AV3" s="70">
        <v>75.5</v>
      </c>
      <c r="AW3" s="23">
        <v>5.6</v>
      </c>
      <c r="AX3" s="23">
        <v>16.8</v>
      </c>
      <c r="AY3" s="23">
        <v>875</v>
      </c>
      <c r="AZ3" s="72">
        <v>73181</v>
      </c>
      <c r="BA3" s="64">
        <v>0.24</v>
      </c>
      <c r="BB3" s="65">
        <v>0.09</v>
      </c>
      <c r="BC3" s="65">
        <v>0.12</v>
      </c>
      <c r="BD3" s="65">
        <v>0.25</v>
      </c>
      <c r="BE3" s="65">
        <v>0.14000000000000001</v>
      </c>
      <c r="BF3" s="66">
        <v>0.17</v>
      </c>
      <c r="BG3" s="64">
        <v>-11</v>
      </c>
      <c r="BH3" s="65">
        <v>-6</v>
      </c>
      <c r="BI3" s="65">
        <v>20</v>
      </c>
      <c r="BJ3" s="65">
        <v>-8</v>
      </c>
      <c r="BK3" s="65">
        <v>-22</v>
      </c>
      <c r="BL3" s="66">
        <v>5</v>
      </c>
      <c r="BM3"/>
    </row>
    <row r="4" spans="1:65" ht="17" x14ac:dyDescent="0.2">
      <c r="A4" s="63" t="s">
        <v>24</v>
      </c>
      <c r="B4" s="64">
        <v>14456</v>
      </c>
      <c r="C4" s="65">
        <v>2619</v>
      </c>
      <c r="D4" s="84">
        <v>1960</v>
      </c>
      <c r="E4" s="65">
        <v>50.7</v>
      </c>
      <c r="F4" s="65">
        <v>77</v>
      </c>
      <c r="G4" s="65">
        <v>9</v>
      </c>
      <c r="H4" s="84">
        <v>10</v>
      </c>
      <c r="I4" s="65">
        <v>0.2</v>
      </c>
      <c r="J4" s="65">
        <v>795937</v>
      </c>
      <c r="K4" s="65" t="s">
        <v>87</v>
      </c>
      <c r="L4" s="66">
        <v>107932</v>
      </c>
      <c r="M4" s="67">
        <v>0.43</v>
      </c>
      <c r="N4" s="68">
        <v>0.64</v>
      </c>
      <c r="O4" s="68">
        <v>0.05</v>
      </c>
      <c r="P4" s="68">
        <v>0.03</v>
      </c>
      <c r="Q4" s="68">
        <v>0.12</v>
      </c>
      <c r="R4" s="68">
        <v>7.0000000000000007E-2</v>
      </c>
      <c r="S4" s="68">
        <v>0.11</v>
      </c>
      <c r="T4" s="69">
        <v>0.1</v>
      </c>
      <c r="U4" s="70">
        <v>0.38</v>
      </c>
      <c r="V4" s="70">
        <v>0.64</v>
      </c>
      <c r="W4" s="70">
        <v>0.05</v>
      </c>
      <c r="X4" s="70">
        <v>0.03</v>
      </c>
      <c r="Y4" s="70">
        <v>0.02</v>
      </c>
      <c r="Z4" s="70">
        <v>7.0000000000000007E-2</v>
      </c>
      <c r="AA4" s="70">
        <v>0</v>
      </c>
      <c r="AB4" s="69">
        <v>0.1</v>
      </c>
      <c r="AC4" s="19">
        <v>43901</v>
      </c>
      <c r="AD4" s="20">
        <v>43914</v>
      </c>
      <c r="AE4" s="71">
        <v>43945</v>
      </c>
      <c r="AF4" s="21">
        <v>43918</v>
      </c>
      <c r="AG4" s="21">
        <v>43945</v>
      </c>
      <c r="AH4" s="89">
        <v>27</v>
      </c>
      <c r="AI4" s="22">
        <v>43945</v>
      </c>
      <c r="AJ4" s="23">
        <v>0</v>
      </c>
      <c r="AK4" s="22">
        <v>43945</v>
      </c>
      <c r="AL4" s="37">
        <v>43973</v>
      </c>
      <c r="AM4" s="70" t="s">
        <v>107</v>
      </c>
      <c r="AN4" t="s">
        <v>238</v>
      </c>
      <c r="AO4" s="23">
        <v>1.1100000000000001</v>
      </c>
      <c r="AP4" s="23">
        <v>737438</v>
      </c>
      <c r="AQ4" s="70">
        <v>119208</v>
      </c>
      <c r="AR4" s="23">
        <v>32.799999999999997</v>
      </c>
      <c r="AS4" s="23">
        <v>4453</v>
      </c>
      <c r="AT4" s="23">
        <v>1907</v>
      </c>
      <c r="AU4" s="70">
        <v>0.2</v>
      </c>
      <c r="AV4" s="70">
        <v>78.8</v>
      </c>
      <c r="AW4" s="23">
        <v>6.8</v>
      </c>
      <c r="AX4" s="23">
        <v>10.9</v>
      </c>
      <c r="AY4" s="23">
        <v>970</v>
      </c>
      <c r="AZ4" s="72">
        <v>56581</v>
      </c>
      <c r="BA4" s="64">
        <v>0.27</v>
      </c>
      <c r="BB4" s="65">
        <v>0.09</v>
      </c>
      <c r="BC4" s="65">
        <v>0.13</v>
      </c>
      <c r="BD4" s="65">
        <v>0.26</v>
      </c>
      <c r="BE4" s="65">
        <v>0.13</v>
      </c>
      <c r="BF4" s="66">
        <v>0.12</v>
      </c>
      <c r="BG4" s="64">
        <v>-9</v>
      </c>
      <c r="BH4" s="65">
        <v>-7</v>
      </c>
      <c r="BI4" s="65">
        <v>21</v>
      </c>
      <c r="BJ4" s="65">
        <v>-26</v>
      </c>
      <c r="BK4" s="65">
        <v>-24</v>
      </c>
      <c r="BL4" s="66">
        <v>10</v>
      </c>
      <c r="BM4"/>
    </row>
    <row r="5" spans="1:65" ht="17" x14ac:dyDescent="0.2">
      <c r="A5" s="63" t="s">
        <v>25</v>
      </c>
      <c r="B5" s="64">
        <v>242480</v>
      </c>
      <c r="C5" s="65">
        <v>7574</v>
      </c>
      <c r="D5" s="84">
        <v>3381</v>
      </c>
      <c r="E5" s="65">
        <v>15.1</v>
      </c>
      <c r="F5" s="65">
        <v>5918</v>
      </c>
      <c r="G5" s="65">
        <v>59</v>
      </c>
      <c r="H5" s="84">
        <v>82</v>
      </c>
      <c r="I5" s="65">
        <v>0.1</v>
      </c>
      <c r="J5" s="65">
        <v>2356325</v>
      </c>
      <c r="K5" s="65" t="s">
        <v>88</v>
      </c>
      <c r="L5" s="66">
        <v>32856</v>
      </c>
      <c r="M5" s="67">
        <v>0.37</v>
      </c>
      <c r="N5" s="68">
        <v>0.54</v>
      </c>
      <c r="O5" s="68">
        <v>0.04</v>
      </c>
      <c r="P5" s="68">
        <v>0.04</v>
      </c>
      <c r="Q5" s="68">
        <v>0.44</v>
      </c>
      <c r="R5" s="68">
        <v>0.32</v>
      </c>
      <c r="S5" s="68">
        <v>0.05</v>
      </c>
      <c r="T5" s="69">
        <v>0.02</v>
      </c>
      <c r="U5" s="70">
        <v>0.48</v>
      </c>
      <c r="V5" s="70">
        <v>0.54</v>
      </c>
      <c r="W5" s="70">
        <v>0.03</v>
      </c>
      <c r="X5" s="70">
        <v>0.04</v>
      </c>
      <c r="Y5" s="70">
        <v>0.34</v>
      </c>
      <c r="Z5" s="70">
        <v>0.32</v>
      </c>
      <c r="AA5" s="70">
        <v>0.02</v>
      </c>
      <c r="AB5" s="69">
        <v>0.02</v>
      </c>
      <c r="AC5" s="19">
        <v>43901</v>
      </c>
      <c r="AD5" s="20">
        <v>43921</v>
      </c>
      <c r="AE5" s="71">
        <v>43959</v>
      </c>
      <c r="AF5" s="21">
        <v>43921</v>
      </c>
      <c r="AG5" s="21">
        <v>43967</v>
      </c>
      <c r="AH5" s="89">
        <v>46</v>
      </c>
      <c r="AI5" s="24">
        <v>0</v>
      </c>
      <c r="AJ5" s="23">
        <v>0</v>
      </c>
      <c r="AK5" s="22">
        <v>43959</v>
      </c>
      <c r="AL5" s="36">
        <v>0</v>
      </c>
      <c r="AM5" s="70" t="s">
        <v>108</v>
      </c>
      <c r="AN5" t="s">
        <v>238</v>
      </c>
      <c r="AO5" s="23">
        <v>62.91</v>
      </c>
      <c r="AP5" s="23">
        <v>7171646</v>
      </c>
      <c r="AQ5" s="70">
        <v>1144927</v>
      </c>
      <c r="AR5" s="23">
        <v>39.1</v>
      </c>
      <c r="AS5" s="23">
        <v>59282</v>
      </c>
      <c r="AT5" s="23">
        <v>10007</v>
      </c>
      <c r="AU5" s="70">
        <v>0.33</v>
      </c>
      <c r="AV5" s="70">
        <v>79.900000000000006</v>
      </c>
      <c r="AW5" s="23">
        <v>5.4</v>
      </c>
      <c r="AX5" s="23">
        <v>14</v>
      </c>
      <c r="AY5" s="23">
        <v>840</v>
      </c>
      <c r="AZ5" s="72">
        <v>45869</v>
      </c>
      <c r="BA5" s="64">
        <v>0.24</v>
      </c>
      <c r="BB5" s="65">
        <v>0.09</v>
      </c>
      <c r="BC5" s="65">
        <v>0.12</v>
      </c>
      <c r="BD5" s="65">
        <v>0.24</v>
      </c>
      <c r="BE5" s="65">
        <v>0.12</v>
      </c>
      <c r="BF5" s="66">
        <v>0.18</v>
      </c>
      <c r="BG5" s="64">
        <v>-18</v>
      </c>
      <c r="BH5" s="65">
        <v>-11</v>
      </c>
      <c r="BI5" s="65">
        <v>-11</v>
      </c>
      <c r="BJ5" s="65">
        <v>-21</v>
      </c>
      <c r="BK5" s="65">
        <v>-33</v>
      </c>
      <c r="BL5" s="66">
        <v>9</v>
      </c>
      <c r="BM5"/>
    </row>
    <row r="6" spans="1:65" ht="17" x14ac:dyDescent="0.2">
      <c r="A6" s="63" t="s">
        <v>26</v>
      </c>
      <c r="B6" s="64">
        <v>109712</v>
      </c>
      <c r="C6" s="65">
        <v>6914</v>
      </c>
      <c r="D6" s="84">
        <v>3640</v>
      </c>
      <c r="E6" s="65">
        <v>32.799999999999997</v>
      </c>
      <c r="F6" s="65">
        <v>1894</v>
      </c>
      <c r="G6" s="65">
        <v>122</v>
      </c>
      <c r="H6" s="84">
        <v>62</v>
      </c>
      <c r="I6" s="65">
        <v>0.6</v>
      </c>
      <c r="J6" s="65">
        <v>1304131</v>
      </c>
      <c r="K6" s="65" t="s">
        <v>88</v>
      </c>
      <c r="L6" s="66">
        <v>43271</v>
      </c>
      <c r="M6" s="67">
        <v>0.66</v>
      </c>
      <c r="N6" s="68">
        <v>0.77</v>
      </c>
      <c r="O6" s="68">
        <v>0.23</v>
      </c>
      <c r="P6" s="68">
        <v>0.15</v>
      </c>
      <c r="Q6" s="68">
        <v>0.16</v>
      </c>
      <c r="R6" s="68">
        <v>0.08</v>
      </c>
      <c r="S6" s="68">
        <v>7.0000000000000007E-2</v>
      </c>
      <c r="T6" s="69">
        <v>0.06</v>
      </c>
      <c r="U6" s="70">
        <v>0.7</v>
      </c>
      <c r="V6" s="70">
        <v>0.77</v>
      </c>
      <c r="W6" s="70">
        <v>0.2</v>
      </c>
      <c r="X6" s="70">
        <v>0.15</v>
      </c>
      <c r="Y6" s="70">
        <v>0.05</v>
      </c>
      <c r="Z6" s="70">
        <v>0.08</v>
      </c>
      <c r="AA6" s="70">
        <v>0.05</v>
      </c>
      <c r="AB6" s="69">
        <v>0.06</v>
      </c>
      <c r="AC6" s="19">
        <v>43901</v>
      </c>
      <c r="AD6" s="20">
        <v>43927</v>
      </c>
      <c r="AE6" s="71">
        <v>43955</v>
      </c>
      <c r="AF6" s="25">
        <v>0</v>
      </c>
      <c r="AG6" s="26">
        <v>0</v>
      </c>
      <c r="AH6" s="89">
        <v>0</v>
      </c>
      <c r="AI6" s="22">
        <v>44032</v>
      </c>
      <c r="AJ6" s="23">
        <v>0</v>
      </c>
      <c r="AK6" s="22">
        <v>43962</v>
      </c>
      <c r="AL6" s="36">
        <v>0</v>
      </c>
      <c r="AM6" s="70" t="s">
        <v>109</v>
      </c>
      <c r="AN6" t="s">
        <v>238</v>
      </c>
      <c r="AO6" s="23">
        <v>56.67</v>
      </c>
      <c r="AP6" s="23">
        <v>3013825</v>
      </c>
      <c r="AQ6" s="70">
        <v>597470</v>
      </c>
      <c r="AR6" s="23">
        <v>43.5</v>
      </c>
      <c r="AS6" s="23">
        <v>32336</v>
      </c>
      <c r="AT6" s="23">
        <v>2717</v>
      </c>
      <c r="AU6" s="70">
        <v>0.28000000000000003</v>
      </c>
      <c r="AV6" s="70">
        <v>76</v>
      </c>
      <c r="AW6" s="23">
        <v>4.5</v>
      </c>
      <c r="AX6" s="23">
        <v>17.2</v>
      </c>
      <c r="AY6" s="23">
        <v>1051</v>
      </c>
      <c r="AZ6" s="72">
        <v>71805</v>
      </c>
      <c r="BA6" s="64">
        <v>0.25</v>
      </c>
      <c r="BB6" s="65">
        <v>0.09</v>
      </c>
      <c r="BC6" s="65">
        <v>0.12</v>
      </c>
      <c r="BD6" s="65">
        <v>0.25</v>
      </c>
      <c r="BE6" s="65">
        <v>0.13</v>
      </c>
      <c r="BF6" s="66">
        <v>0.17</v>
      </c>
      <c r="BG6" s="64">
        <v>-7</v>
      </c>
      <c r="BH6" s="65">
        <v>-4</v>
      </c>
      <c r="BI6" s="65">
        <v>66</v>
      </c>
      <c r="BJ6" s="65">
        <v>-3</v>
      </c>
      <c r="BK6" s="65">
        <v>-22</v>
      </c>
      <c r="BL6" s="66">
        <v>5</v>
      </c>
      <c r="BM6"/>
    </row>
    <row r="7" spans="1:65" ht="20" x14ac:dyDescent="0.2">
      <c r="A7" s="63" t="s">
        <v>27</v>
      </c>
      <c r="B7" s="64">
        <v>912904</v>
      </c>
      <c r="C7" s="65">
        <v>32180</v>
      </c>
      <c r="D7" s="84">
        <v>2308</v>
      </c>
      <c r="E7" s="65">
        <v>11.6</v>
      </c>
      <c r="F7" s="65">
        <v>17541</v>
      </c>
      <c r="G7" s="65">
        <v>352</v>
      </c>
      <c r="H7" s="84">
        <v>44</v>
      </c>
      <c r="I7" s="65">
        <v>0.1</v>
      </c>
      <c r="J7" s="65">
        <v>18098631</v>
      </c>
      <c r="K7" s="65" t="s">
        <v>88</v>
      </c>
      <c r="L7" s="66">
        <v>45753</v>
      </c>
      <c r="M7" s="67">
        <v>0.17</v>
      </c>
      <c r="N7" s="68">
        <v>0.37</v>
      </c>
      <c r="O7" s="68">
        <v>0.04</v>
      </c>
      <c r="P7" s="68">
        <v>0.05</v>
      </c>
      <c r="Q7" s="68">
        <v>0.61</v>
      </c>
      <c r="R7" s="68">
        <v>0.39</v>
      </c>
      <c r="S7" s="68">
        <v>0.11</v>
      </c>
      <c r="T7" s="69">
        <v>0.03</v>
      </c>
      <c r="U7" s="70">
        <v>0.3</v>
      </c>
      <c r="V7" s="70">
        <v>0.37</v>
      </c>
      <c r="W7" s="70">
        <v>7.0000000000000007E-2</v>
      </c>
      <c r="X7" s="70">
        <v>0.05</v>
      </c>
      <c r="Y7" s="70">
        <v>0.49</v>
      </c>
      <c r="Z7" s="70">
        <v>0.39</v>
      </c>
      <c r="AA7" s="70">
        <v>0.01</v>
      </c>
      <c r="AB7" s="69">
        <v>0.03</v>
      </c>
      <c r="AC7" s="19">
        <v>43894</v>
      </c>
      <c r="AD7" s="20">
        <v>43909</v>
      </c>
      <c r="AE7" s="71">
        <v>43959</v>
      </c>
      <c r="AF7" s="21">
        <v>43909</v>
      </c>
      <c r="AG7" s="26">
        <v>0</v>
      </c>
      <c r="AH7" s="90">
        <f>_xlfn.DAYS("10/26/20", "3/19/20")</f>
        <v>221</v>
      </c>
      <c r="AI7" s="22">
        <v>44000</v>
      </c>
      <c r="AJ7" s="23">
        <v>1</v>
      </c>
      <c r="AK7" s="22">
        <v>43956</v>
      </c>
      <c r="AL7" s="36">
        <v>0</v>
      </c>
      <c r="AM7" s="70" t="s">
        <v>110</v>
      </c>
      <c r="AN7" t="s">
        <v>239</v>
      </c>
      <c r="AO7" s="23">
        <v>241.65</v>
      </c>
      <c r="AP7" s="23">
        <v>39557045</v>
      </c>
      <c r="AQ7" s="70">
        <v>6093131</v>
      </c>
      <c r="AR7" s="23">
        <v>33.299999999999997</v>
      </c>
      <c r="AS7" s="23">
        <v>268818</v>
      </c>
      <c r="AT7" s="23">
        <v>151278</v>
      </c>
      <c r="AU7" s="70">
        <v>0.32</v>
      </c>
      <c r="AV7" s="70">
        <v>81.3</v>
      </c>
      <c r="AW7" s="23">
        <v>5.5</v>
      </c>
      <c r="AX7" s="23">
        <v>12.8</v>
      </c>
      <c r="AY7" s="23">
        <v>1050</v>
      </c>
      <c r="AZ7" s="72">
        <v>69117</v>
      </c>
      <c r="BA7" s="64">
        <v>0.24</v>
      </c>
      <c r="BB7" s="65">
        <v>0.09</v>
      </c>
      <c r="BC7" s="65">
        <v>0.14000000000000001</v>
      </c>
      <c r="BD7" s="65">
        <v>0.26</v>
      </c>
      <c r="BE7" s="65">
        <v>0.12</v>
      </c>
      <c r="BF7" s="66">
        <v>0.14000000000000001</v>
      </c>
      <c r="BG7" s="64">
        <v>-26</v>
      </c>
      <c r="BH7" s="65">
        <v>-11</v>
      </c>
      <c r="BI7" s="65">
        <v>-12</v>
      </c>
      <c r="BJ7" s="65">
        <v>-39</v>
      </c>
      <c r="BK7" s="65">
        <v>-36</v>
      </c>
      <c r="BL7" s="66">
        <v>12</v>
      </c>
      <c r="BM7"/>
    </row>
    <row r="8" spans="1:65" ht="17" x14ac:dyDescent="0.2">
      <c r="A8" s="63" t="s">
        <v>28</v>
      </c>
      <c r="B8" s="64">
        <v>102014</v>
      </c>
      <c r="C8" s="65">
        <v>11792</v>
      </c>
      <c r="D8" s="84">
        <v>1791</v>
      </c>
      <c r="E8" s="65">
        <v>29.6</v>
      </c>
      <c r="F8" s="65">
        <v>2268</v>
      </c>
      <c r="G8" s="65">
        <v>70</v>
      </c>
      <c r="H8" s="84">
        <v>39</v>
      </c>
      <c r="I8" s="65">
        <v>0.2</v>
      </c>
      <c r="J8" s="65">
        <v>1729772</v>
      </c>
      <c r="K8" s="65" t="s">
        <v>87</v>
      </c>
      <c r="L8" s="66">
        <v>30370</v>
      </c>
      <c r="M8" s="67">
        <v>0.46</v>
      </c>
      <c r="N8" s="68">
        <v>0.68</v>
      </c>
      <c r="O8" s="68">
        <v>0.04</v>
      </c>
      <c r="P8" s="68">
        <v>0.04</v>
      </c>
      <c r="Q8" s="68">
        <v>0.43</v>
      </c>
      <c r="R8" s="68">
        <v>0.22</v>
      </c>
      <c r="S8" s="68">
        <v>0.03</v>
      </c>
      <c r="T8" s="69">
        <v>0.03</v>
      </c>
      <c r="U8" s="70">
        <v>0.63</v>
      </c>
      <c r="V8" s="70">
        <v>0.68</v>
      </c>
      <c r="W8" s="70">
        <v>0.06</v>
      </c>
      <c r="X8" s="70">
        <v>0.04</v>
      </c>
      <c r="Y8" s="70">
        <v>0.24</v>
      </c>
      <c r="Z8" s="70">
        <v>0.22</v>
      </c>
      <c r="AA8" s="70">
        <v>0.03</v>
      </c>
      <c r="AB8" s="69">
        <v>0.03</v>
      </c>
      <c r="AC8" s="19">
        <v>43901</v>
      </c>
      <c r="AD8" s="20">
        <v>43909</v>
      </c>
      <c r="AE8" s="71">
        <v>43952</v>
      </c>
      <c r="AF8" s="21">
        <v>43916</v>
      </c>
      <c r="AG8" s="21">
        <v>43948</v>
      </c>
      <c r="AH8" s="89">
        <v>32</v>
      </c>
      <c r="AI8" s="22">
        <v>44028</v>
      </c>
      <c r="AJ8" s="23">
        <v>0</v>
      </c>
      <c r="AK8" s="22">
        <v>43944</v>
      </c>
      <c r="AL8" s="36">
        <v>0</v>
      </c>
      <c r="AM8" s="70" t="s">
        <v>111</v>
      </c>
      <c r="AN8" t="s">
        <v>239</v>
      </c>
      <c r="AO8" s="23">
        <v>54.72</v>
      </c>
      <c r="AP8" s="23">
        <v>5695564</v>
      </c>
      <c r="AQ8" s="70">
        <v>789133</v>
      </c>
      <c r="AR8" s="23">
        <v>31.3</v>
      </c>
      <c r="AS8" s="23">
        <v>38526</v>
      </c>
      <c r="AT8" s="23">
        <v>9619</v>
      </c>
      <c r="AU8" s="70">
        <v>0.24</v>
      </c>
      <c r="AV8" s="70">
        <v>80.5</v>
      </c>
      <c r="AW8" s="23">
        <v>3.9</v>
      </c>
      <c r="AX8" s="23">
        <v>9.6</v>
      </c>
      <c r="AY8" s="23">
        <v>1218</v>
      </c>
      <c r="AZ8" s="72">
        <v>74168</v>
      </c>
      <c r="BA8" s="64">
        <v>0.24</v>
      </c>
      <c r="BB8" s="65">
        <v>0.09</v>
      </c>
      <c r="BC8" s="65">
        <v>0.14000000000000001</v>
      </c>
      <c r="BD8" s="65">
        <v>0.26</v>
      </c>
      <c r="BE8" s="65">
        <v>0.13</v>
      </c>
      <c r="BF8" s="66">
        <v>0.14000000000000001</v>
      </c>
      <c r="BG8" s="64">
        <v>-19</v>
      </c>
      <c r="BH8" s="65">
        <v>-6</v>
      </c>
      <c r="BI8" s="65">
        <v>-5</v>
      </c>
      <c r="BJ8" s="65">
        <v>-31</v>
      </c>
      <c r="BK8" s="65">
        <v>-34</v>
      </c>
      <c r="BL8" s="66">
        <v>11</v>
      </c>
      <c r="BM8"/>
    </row>
    <row r="9" spans="1:65" ht="17" x14ac:dyDescent="0.2">
      <c r="A9" s="63" t="s">
        <v>29</v>
      </c>
      <c r="B9" s="64">
        <v>70446</v>
      </c>
      <c r="C9" s="65">
        <v>5073</v>
      </c>
      <c r="D9" s="84">
        <v>1972</v>
      </c>
      <c r="E9" s="65">
        <v>20.3</v>
      </c>
      <c r="F9" s="65">
        <v>4609</v>
      </c>
      <c r="G9" s="65">
        <v>40</v>
      </c>
      <c r="H9" s="84">
        <v>129</v>
      </c>
      <c r="I9" s="65">
        <v>0.2</v>
      </c>
      <c r="J9" s="65">
        <v>1312481</v>
      </c>
      <c r="K9" s="65" t="s">
        <v>88</v>
      </c>
      <c r="L9" s="66">
        <v>36736</v>
      </c>
      <c r="M9" s="67">
        <v>0.49</v>
      </c>
      <c r="N9" s="68">
        <v>0.66</v>
      </c>
      <c r="O9" s="68">
        <v>0.17</v>
      </c>
      <c r="P9" s="68">
        <v>0.1</v>
      </c>
      <c r="Q9" s="68">
        <v>0.28000000000000003</v>
      </c>
      <c r="R9" s="68">
        <v>0.17</v>
      </c>
      <c r="S9" s="68">
        <v>0.03</v>
      </c>
      <c r="T9" s="69">
        <v>0.02</v>
      </c>
      <c r="U9" s="70">
        <v>0.74</v>
      </c>
      <c r="V9" s="70">
        <v>0.66</v>
      </c>
      <c r="W9" s="70">
        <v>0.15</v>
      </c>
      <c r="X9" s="70">
        <v>0.1</v>
      </c>
      <c r="Y9" s="70">
        <v>0.09</v>
      </c>
      <c r="Z9" s="70">
        <v>0.17</v>
      </c>
      <c r="AA9" s="70">
        <v>0.01</v>
      </c>
      <c r="AB9" s="69">
        <v>0.02</v>
      </c>
      <c r="AC9" s="19">
        <v>43900</v>
      </c>
      <c r="AD9" s="20">
        <v>43913</v>
      </c>
      <c r="AE9" s="71">
        <v>43971</v>
      </c>
      <c r="AF9" s="25">
        <v>0</v>
      </c>
      <c r="AG9" s="21">
        <v>43971</v>
      </c>
      <c r="AH9" s="89">
        <v>0</v>
      </c>
      <c r="AI9" s="22">
        <v>43941</v>
      </c>
      <c r="AJ9" s="23">
        <v>1</v>
      </c>
      <c r="AK9" s="22">
        <v>43924</v>
      </c>
      <c r="AL9" s="36">
        <v>0</v>
      </c>
      <c r="AM9" s="70" t="s">
        <v>112</v>
      </c>
      <c r="AN9" t="s">
        <v>239</v>
      </c>
      <c r="AO9" s="23">
        <v>644.54</v>
      </c>
      <c r="AP9" s="23">
        <v>3572665</v>
      </c>
      <c r="AQ9" s="70">
        <v>529120</v>
      </c>
      <c r="AR9" s="23">
        <v>36</v>
      </c>
      <c r="AS9" s="23">
        <v>31230</v>
      </c>
      <c r="AT9" s="23">
        <v>3033</v>
      </c>
      <c r="AU9" s="70">
        <v>0.24</v>
      </c>
      <c r="AV9" s="70">
        <v>80.900000000000006</v>
      </c>
      <c r="AW9" s="23">
        <v>5.5</v>
      </c>
      <c r="AX9" s="23">
        <v>10.4</v>
      </c>
      <c r="AY9" s="23">
        <v>1249</v>
      </c>
      <c r="AZ9" s="72">
        <v>62852</v>
      </c>
      <c r="BA9" s="64">
        <v>0.22</v>
      </c>
      <c r="BB9" s="65">
        <v>0.08</v>
      </c>
      <c r="BC9" s="65">
        <v>0.11</v>
      </c>
      <c r="BD9" s="65">
        <v>0.27</v>
      </c>
      <c r="BE9" s="65">
        <v>0.15</v>
      </c>
      <c r="BF9" s="66">
        <v>0.17</v>
      </c>
      <c r="BG9" s="64">
        <v>-15</v>
      </c>
      <c r="BH9" s="65">
        <v>-9</v>
      </c>
      <c r="BI9" s="65">
        <v>32</v>
      </c>
      <c r="BJ9" s="65">
        <v>-23</v>
      </c>
      <c r="BK9" s="65">
        <v>-27</v>
      </c>
      <c r="BL9" s="66">
        <v>9</v>
      </c>
      <c r="BM9"/>
    </row>
    <row r="10" spans="1:65" ht="17" x14ac:dyDescent="0.2">
      <c r="A10" s="63" t="s">
        <v>30</v>
      </c>
      <c r="B10" s="64">
        <v>24553</v>
      </c>
      <c r="C10" s="65">
        <v>866</v>
      </c>
      <c r="D10" s="84">
        <v>2539</v>
      </c>
      <c r="E10" s="65">
        <v>12.8</v>
      </c>
      <c r="F10" s="65">
        <v>689</v>
      </c>
      <c r="G10" s="65">
        <v>11</v>
      </c>
      <c r="H10" s="84">
        <v>71</v>
      </c>
      <c r="I10" s="65">
        <v>0.2</v>
      </c>
      <c r="J10" s="65">
        <v>551651</v>
      </c>
      <c r="K10" s="65" t="s">
        <v>87</v>
      </c>
      <c r="L10" s="66">
        <v>57037</v>
      </c>
      <c r="M10" s="67">
        <v>0.42</v>
      </c>
      <c r="N10" s="68">
        <v>0.62</v>
      </c>
      <c r="O10" s="68">
        <v>0.28000000000000003</v>
      </c>
      <c r="P10" s="68">
        <v>0.21</v>
      </c>
      <c r="Q10" s="68">
        <v>0.23</v>
      </c>
      <c r="R10" s="68">
        <v>0.09</v>
      </c>
      <c r="S10" s="68">
        <v>0.05</v>
      </c>
      <c r="T10" s="69">
        <v>0.03</v>
      </c>
      <c r="U10" s="70">
        <v>0.65</v>
      </c>
      <c r="V10" s="70">
        <v>0.62</v>
      </c>
      <c r="W10" s="70">
        <v>0.26</v>
      </c>
      <c r="X10" s="70">
        <v>0.21</v>
      </c>
      <c r="Y10" s="70">
        <v>7.0000000000000007E-2</v>
      </c>
      <c r="Z10" s="70">
        <v>0.09</v>
      </c>
      <c r="AA10" s="70">
        <v>0.02</v>
      </c>
      <c r="AB10" s="69">
        <v>0.03</v>
      </c>
      <c r="AC10" s="19">
        <v>43903</v>
      </c>
      <c r="AD10" s="20">
        <v>43914</v>
      </c>
      <c r="AE10" s="71">
        <v>43959</v>
      </c>
      <c r="AF10" s="21">
        <v>43914</v>
      </c>
      <c r="AG10" s="21">
        <v>43983</v>
      </c>
      <c r="AH10" s="89">
        <v>69</v>
      </c>
      <c r="AI10" s="22">
        <v>43949</v>
      </c>
      <c r="AJ10" s="23">
        <v>0</v>
      </c>
      <c r="AK10" s="22">
        <v>43952</v>
      </c>
      <c r="AL10" s="36">
        <v>0</v>
      </c>
      <c r="AM10" s="70" t="s">
        <v>113</v>
      </c>
      <c r="AN10" t="s">
        <v>239</v>
      </c>
      <c r="AO10" s="23">
        <v>388.58</v>
      </c>
      <c r="AP10" s="23">
        <v>967171</v>
      </c>
      <c r="AQ10" s="70">
        <v>159824</v>
      </c>
      <c r="AR10" s="23">
        <v>41.3</v>
      </c>
      <c r="AS10" s="23">
        <v>9433</v>
      </c>
      <c r="AT10" s="23">
        <v>921</v>
      </c>
      <c r="AU10" s="70">
        <v>0.21</v>
      </c>
      <c r="AV10" s="70">
        <v>78.7</v>
      </c>
      <c r="AW10" s="23">
        <v>5.7</v>
      </c>
      <c r="AX10" s="23">
        <v>12.5</v>
      </c>
      <c r="AY10" s="23">
        <v>1000</v>
      </c>
      <c r="AZ10" s="72">
        <v>82372</v>
      </c>
      <c r="BA10" s="64">
        <v>0.22</v>
      </c>
      <c r="BB10" s="65">
        <v>0.08</v>
      </c>
      <c r="BC10" s="65">
        <v>0.12</v>
      </c>
      <c r="BD10" s="65">
        <v>0.25</v>
      </c>
      <c r="BE10" s="65">
        <v>0.14000000000000001</v>
      </c>
      <c r="BF10" s="66">
        <v>0.19</v>
      </c>
      <c r="BG10" s="64">
        <v>-11</v>
      </c>
      <c r="BH10" s="65">
        <v>-4</v>
      </c>
      <c r="BI10" s="65">
        <v>36</v>
      </c>
      <c r="BJ10" s="65">
        <v>-34</v>
      </c>
      <c r="BK10" s="65">
        <v>-30</v>
      </c>
      <c r="BL10" s="66">
        <v>9</v>
      </c>
      <c r="BM10"/>
    </row>
    <row r="11" spans="1:65" ht="17" x14ac:dyDescent="0.2">
      <c r="A11" s="63" t="s">
        <v>31</v>
      </c>
      <c r="B11" s="64">
        <v>17074</v>
      </c>
      <c r="C11" s="65">
        <v>537</v>
      </c>
      <c r="D11" s="84">
        <v>2431</v>
      </c>
      <c r="E11" s="65">
        <v>10.9</v>
      </c>
      <c r="F11" s="65">
        <v>645</v>
      </c>
      <c r="G11" s="65">
        <v>3</v>
      </c>
      <c r="H11" s="84">
        <v>91</v>
      </c>
      <c r="I11" s="65">
        <v>0.1</v>
      </c>
      <c r="J11" s="65">
        <v>566410</v>
      </c>
      <c r="K11" s="65" t="s">
        <v>87</v>
      </c>
      <c r="L11" s="66">
        <v>80632</v>
      </c>
      <c r="M11" s="67">
        <v>0.23</v>
      </c>
      <c r="N11" s="68">
        <v>0.42</v>
      </c>
      <c r="O11" s="68">
        <v>0.5</v>
      </c>
      <c r="P11" s="68">
        <v>0.46</v>
      </c>
      <c r="Q11" s="68">
        <v>0.27</v>
      </c>
      <c r="R11" s="68">
        <v>0.11</v>
      </c>
      <c r="S11" s="68">
        <v>0.25</v>
      </c>
      <c r="T11" s="69">
        <v>0.08</v>
      </c>
      <c r="U11" s="70">
        <v>0.11</v>
      </c>
      <c r="V11" s="70">
        <v>0.37</v>
      </c>
      <c r="W11" s="70">
        <v>0.75</v>
      </c>
      <c r="X11" s="70">
        <v>0.45</v>
      </c>
      <c r="Y11" s="70">
        <v>0.13</v>
      </c>
      <c r="Z11" s="70">
        <v>0.11</v>
      </c>
      <c r="AA11" s="70">
        <v>0</v>
      </c>
      <c r="AB11" s="69">
        <v>0.03</v>
      </c>
      <c r="AC11" s="19">
        <v>43901</v>
      </c>
      <c r="AD11" s="20">
        <v>43915</v>
      </c>
      <c r="AE11" s="71">
        <v>43980</v>
      </c>
      <c r="AF11" s="21">
        <v>43922</v>
      </c>
      <c r="AG11" s="21">
        <v>43980</v>
      </c>
      <c r="AH11" s="89">
        <v>58</v>
      </c>
      <c r="AI11" s="22">
        <v>43938</v>
      </c>
      <c r="AJ11" s="23">
        <v>0</v>
      </c>
      <c r="AK11" s="22">
        <v>43936</v>
      </c>
      <c r="AL11" s="36">
        <v>0</v>
      </c>
      <c r="AM11" s="70" t="s">
        <v>114</v>
      </c>
      <c r="AN11" t="s">
        <v>239</v>
      </c>
      <c r="AO11" s="23">
        <v>11496.81</v>
      </c>
      <c r="AP11" s="23">
        <v>702455</v>
      </c>
      <c r="AQ11" s="70">
        <v>113157</v>
      </c>
      <c r="AR11" s="23">
        <v>31.8</v>
      </c>
      <c r="AS11" s="23">
        <v>5008</v>
      </c>
      <c r="AT11" s="23">
        <v>6521</v>
      </c>
      <c r="AU11" s="70" t="s">
        <v>100</v>
      </c>
      <c r="AV11" s="70">
        <v>78.5</v>
      </c>
      <c r="AW11" s="23">
        <v>7.5</v>
      </c>
      <c r="AX11" s="23">
        <v>16.2</v>
      </c>
      <c r="AY11" s="23">
        <v>1044</v>
      </c>
      <c r="AZ11" s="72">
        <v>52594</v>
      </c>
      <c r="BA11" s="64">
        <v>0.2</v>
      </c>
      <c r="BB11" s="65">
        <v>0.1</v>
      </c>
      <c r="BC11" s="65">
        <v>0.21</v>
      </c>
      <c r="BD11" s="65">
        <v>0.27</v>
      </c>
      <c r="BE11" s="65">
        <v>0.1</v>
      </c>
      <c r="BF11" s="66">
        <v>0.12</v>
      </c>
      <c r="BG11" s="64">
        <v>-45</v>
      </c>
      <c r="BH11" s="65">
        <v>-19</v>
      </c>
      <c r="BI11" s="65">
        <v>-29</v>
      </c>
      <c r="BJ11" s="65">
        <v>-64</v>
      </c>
      <c r="BK11" s="65">
        <v>-53</v>
      </c>
      <c r="BL11" s="66">
        <v>17</v>
      </c>
      <c r="BM11"/>
    </row>
    <row r="12" spans="1:65" ht="17" x14ac:dyDescent="0.2">
      <c r="A12" s="63" t="s">
        <v>32</v>
      </c>
      <c r="B12" s="64">
        <v>784331</v>
      </c>
      <c r="C12" s="65">
        <v>26025</v>
      </c>
      <c r="D12" s="84">
        <v>3682</v>
      </c>
      <c r="E12" s="65">
        <v>17.5</v>
      </c>
      <c r="F12" s="65">
        <v>16648</v>
      </c>
      <c r="G12" s="65">
        <v>381</v>
      </c>
      <c r="H12" s="84">
        <v>78</v>
      </c>
      <c r="I12" s="65">
        <v>0.3</v>
      </c>
      <c r="J12" s="65">
        <v>11454463</v>
      </c>
      <c r="K12" s="65" t="s">
        <v>86</v>
      </c>
      <c r="L12" s="66">
        <v>53778</v>
      </c>
      <c r="M12" s="67">
        <v>0.36</v>
      </c>
      <c r="N12" s="68">
        <v>0.53</v>
      </c>
      <c r="O12" s="68">
        <v>0.18</v>
      </c>
      <c r="P12" s="68">
        <v>0.15</v>
      </c>
      <c r="Q12" s="68">
        <v>0.37</v>
      </c>
      <c r="R12" s="68">
        <v>0.26</v>
      </c>
      <c r="S12" s="68">
        <v>0.09</v>
      </c>
      <c r="T12" s="69">
        <v>0.02</v>
      </c>
      <c r="U12" s="70">
        <v>0.51</v>
      </c>
      <c r="V12" s="70">
        <v>0.53</v>
      </c>
      <c r="W12" s="70">
        <v>0.19</v>
      </c>
      <c r="X12" s="70">
        <v>0.15</v>
      </c>
      <c r="Y12" s="70">
        <v>0.26</v>
      </c>
      <c r="Z12" s="70">
        <v>0.26</v>
      </c>
      <c r="AA12" s="70">
        <v>0.04</v>
      </c>
      <c r="AB12" s="69">
        <v>0.02</v>
      </c>
      <c r="AC12" s="19">
        <v>43899</v>
      </c>
      <c r="AD12" s="20">
        <v>43924</v>
      </c>
      <c r="AE12" s="71">
        <v>43969</v>
      </c>
      <c r="AF12" s="21">
        <v>43924</v>
      </c>
      <c r="AG12" s="21">
        <v>43969</v>
      </c>
      <c r="AH12" s="89">
        <v>45</v>
      </c>
      <c r="AI12" s="24">
        <v>0</v>
      </c>
      <c r="AJ12" s="23">
        <v>0</v>
      </c>
      <c r="AK12" s="22">
        <v>43962</v>
      </c>
      <c r="AL12" s="36">
        <v>0</v>
      </c>
      <c r="AM12" s="70" t="s">
        <v>115</v>
      </c>
      <c r="AN12" t="s">
        <v>238</v>
      </c>
      <c r="AO12" s="23">
        <v>323.89999999999998</v>
      </c>
      <c r="AP12" s="23">
        <v>21299325</v>
      </c>
      <c r="AQ12" s="70">
        <v>3526493</v>
      </c>
      <c r="AR12" s="23">
        <v>42.1</v>
      </c>
      <c r="AS12" s="23">
        <v>205426</v>
      </c>
      <c r="AT12" s="23">
        <v>28328</v>
      </c>
      <c r="AU12" s="70">
        <v>0.32</v>
      </c>
      <c r="AV12" s="70">
        <v>80.099999999999994</v>
      </c>
      <c r="AW12" s="23">
        <v>5.2</v>
      </c>
      <c r="AX12" s="23">
        <v>13.6</v>
      </c>
      <c r="AY12" s="23">
        <v>875</v>
      </c>
      <c r="AZ12" s="72">
        <v>56183</v>
      </c>
      <c r="BA12" s="64">
        <v>0.21</v>
      </c>
      <c r="BB12" s="65">
        <v>0.08</v>
      </c>
      <c r="BC12" s="65">
        <v>0.12</v>
      </c>
      <c r="BD12" s="65">
        <v>0.25</v>
      </c>
      <c r="BE12" s="65">
        <v>0.14000000000000001</v>
      </c>
      <c r="BF12" s="66">
        <v>0.21</v>
      </c>
      <c r="BG12" s="64">
        <v>-20</v>
      </c>
      <c r="BH12" s="65">
        <v>-12</v>
      </c>
      <c r="BI12" s="65">
        <v>-19</v>
      </c>
      <c r="BJ12" s="65">
        <v>-34</v>
      </c>
      <c r="BK12" s="65">
        <v>-29</v>
      </c>
      <c r="BL12" s="66">
        <v>8</v>
      </c>
      <c r="BM12"/>
    </row>
    <row r="13" spans="1:65" ht="17" x14ac:dyDescent="0.2">
      <c r="A13" s="63" t="s">
        <v>33</v>
      </c>
      <c r="B13" s="64">
        <v>356848</v>
      </c>
      <c r="C13" s="65">
        <v>11313</v>
      </c>
      <c r="D13" s="84">
        <v>3392</v>
      </c>
      <c r="E13" s="65">
        <v>15.4</v>
      </c>
      <c r="F13" s="65">
        <v>7923</v>
      </c>
      <c r="G13" s="65">
        <v>194</v>
      </c>
      <c r="H13" s="84">
        <v>75</v>
      </c>
      <c r="I13" s="65">
        <v>0.3</v>
      </c>
      <c r="J13" s="65">
        <v>3382269</v>
      </c>
      <c r="K13" s="65" t="s">
        <v>88</v>
      </c>
      <c r="L13" s="66">
        <v>32152</v>
      </c>
      <c r="M13" s="67">
        <v>0.44</v>
      </c>
      <c r="N13" s="68">
        <v>0.52</v>
      </c>
      <c r="O13" s="68">
        <v>0.34</v>
      </c>
      <c r="P13" s="68">
        <v>0.31</v>
      </c>
      <c r="Q13" s="68">
        <v>0.16</v>
      </c>
      <c r="R13" s="68">
        <v>0.1</v>
      </c>
      <c r="S13" s="68">
        <v>0.03</v>
      </c>
      <c r="T13" s="69">
        <v>0.02</v>
      </c>
      <c r="U13" s="70">
        <v>0.51</v>
      </c>
      <c r="V13" s="70">
        <v>0.52</v>
      </c>
      <c r="W13" s="70">
        <v>0.41</v>
      </c>
      <c r="X13" s="70">
        <v>0.31</v>
      </c>
      <c r="Y13" s="70">
        <v>0.06</v>
      </c>
      <c r="Z13" s="70">
        <v>0.1</v>
      </c>
      <c r="AA13" s="70" t="s">
        <v>165</v>
      </c>
      <c r="AB13" s="69">
        <v>0.02</v>
      </c>
      <c r="AC13" s="19">
        <v>43904</v>
      </c>
      <c r="AD13" s="20">
        <v>43924</v>
      </c>
      <c r="AE13" s="71">
        <v>43952</v>
      </c>
      <c r="AF13" s="21">
        <v>43924</v>
      </c>
      <c r="AG13" s="21">
        <v>43952</v>
      </c>
      <c r="AH13" s="89">
        <v>28</v>
      </c>
      <c r="AI13" s="24">
        <v>0</v>
      </c>
      <c r="AJ13" s="23">
        <v>0</v>
      </c>
      <c r="AK13" s="22">
        <v>43948</v>
      </c>
      <c r="AL13" s="36">
        <v>0</v>
      </c>
      <c r="AM13" s="70" t="s">
        <v>116</v>
      </c>
      <c r="AN13" t="s">
        <v>238</v>
      </c>
      <c r="AO13" s="23">
        <v>177.02</v>
      </c>
      <c r="AP13" s="23">
        <v>10519475</v>
      </c>
      <c r="AQ13" s="70">
        <v>1805405</v>
      </c>
      <c r="AR13" s="23">
        <v>36.200000000000003</v>
      </c>
      <c r="AS13" s="23">
        <v>85202</v>
      </c>
      <c r="AT13" s="23">
        <v>10443</v>
      </c>
      <c r="AU13" s="70">
        <v>0.21</v>
      </c>
      <c r="AV13" s="70">
        <v>77.7</v>
      </c>
      <c r="AW13" s="23">
        <v>4.8</v>
      </c>
      <c r="AX13" s="23">
        <v>14.3</v>
      </c>
      <c r="AY13" s="23">
        <v>965</v>
      </c>
      <c r="AZ13" s="72">
        <v>77765</v>
      </c>
      <c r="BA13" s="64">
        <v>0.26</v>
      </c>
      <c r="BB13" s="65">
        <v>0.09</v>
      </c>
      <c r="BC13" s="65">
        <v>0.12</v>
      </c>
      <c r="BD13" s="65">
        <v>0.27</v>
      </c>
      <c r="BE13" s="65">
        <v>0.12</v>
      </c>
      <c r="BF13" s="66">
        <v>0.14000000000000001</v>
      </c>
      <c r="BG13" s="64">
        <v>-12</v>
      </c>
      <c r="BH13" s="65">
        <v>-6</v>
      </c>
      <c r="BI13" s="65">
        <v>58</v>
      </c>
      <c r="BJ13" s="65">
        <v>-26</v>
      </c>
      <c r="BK13" s="65">
        <v>-28</v>
      </c>
      <c r="BL13" s="66">
        <v>6</v>
      </c>
      <c r="BM13"/>
    </row>
    <row r="14" spans="1:65" ht="17" x14ac:dyDescent="0.2">
      <c r="A14" s="63" t="s">
        <v>34</v>
      </c>
      <c r="B14" s="64">
        <v>14841</v>
      </c>
      <c r="C14" s="65">
        <v>557</v>
      </c>
      <c r="D14" s="84">
        <v>1045</v>
      </c>
      <c r="E14" s="65">
        <v>5.6</v>
      </c>
      <c r="F14" s="65">
        <v>214</v>
      </c>
      <c r="G14" s="65">
        <v>9</v>
      </c>
      <c r="H14" s="84">
        <v>15</v>
      </c>
      <c r="I14" s="65">
        <v>0.1</v>
      </c>
      <c r="J14" s="65">
        <v>506624</v>
      </c>
      <c r="K14" s="65" t="s">
        <v>87</v>
      </c>
      <c r="L14" s="66">
        <v>35665</v>
      </c>
      <c r="M14" s="67">
        <v>0.15</v>
      </c>
      <c r="N14" s="68">
        <v>0.23</v>
      </c>
      <c r="O14" s="68">
        <v>0.02</v>
      </c>
      <c r="P14" s="68">
        <v>0.02</v>
      </c>
      <c r="Q14" s="68" t="s">
        <v>166</v>
      </c>
      <c r="R14" s="68">
        <v>0.1</v>
      </c>
      <c r="S14" s="68">
        <v>0.04</v>
      </c>
      <c r="T14" s="69">
        <v>0.26</v>
      </c>
      <c r="U14" s="70">
        <v>0.1</v>
      </c>
      <c r="V14" s="70">
        <v>0.23</v>
      </c>
      <c r="W14" s="70">
        <v>0.02</v>
      </c>
      <c r="X14" s="70">
        <v>0.02</v>
      </c>
      <c r="Y14" s="70" t="s">
        <v>166</v>
      </c>
      <c r="Z14" s="70">
        <v>0.1</v>
      </c>
      <c r="AA14" s="70">
        <v>0.02</v>
      </c>
      <c r="AB14" s="69">
        <v>0.26</v>
      </c>
      <c r="AC14" s="19">
        <v>43894</v>
      </c>
      <c r="AD14" s="20">
        <v>43915</v>
      </c>
      <c r="AE14" s="71">
        <v>43958</v>
      </c>
      <c r="AF14" s="21">
        <v>43915</v>
      </c>
      <c r="AG14" s="21">
        <v>43982</v>
      </c>
      <c r="AH14" s="89">
        <v>99</v>
      </c>
      <c r="AI14" s="22">
        <v>0</v>
      </c>
      <c r="AJ14" s="23">
        <v>0</v>
      </c>
      <c r="AK14" s="27">
        <v>43992</v>
      </c>
      <c r="AL14" s="36">
        <v>0</v>
      </c>
      <c r="AM14" s="70" t="s">
        <v>117</v>
      </c>
      <c r="AN14" t="s">
        <v>239</v>
      </c>
      <c r="AO14" s="23">
        <v>129.94</v>
      </c>
      <c r="AP14" s="23">
        <v>1420491</v>
      </c>
      <c r="AQ14" s="70">
        <v>211659</v>
      </c>
      <c r="AR14" s="23">
        <v>39.1</v>
      </c>
      <c r="AS14" s="23">
        <v>11415</v>
      </c>
      <c r="AT14" s="23">
        <v>6412</v>
      </c>
      <c r="AU14" s="70">
        <v>0.14000000000000001</v>
      </c>
      <c r="AV14" s="70">
        <v>82</v>
      </c>
      <c r="AW14" s="23">
        <v>3.8</v>
      </c>
      <c r="AX14" s="23">
        <v>8.8000000000000007</v>
      </c>
      <c r="AY14" s="23">
        <v>1248</v>
      </c>
      <c r="AZ14" s="72">
        <v>52225</v>
      </c>
      <c r="BA14" s="64">
        <v>0.23</v>
      </c>
      <c r="BB14" s="65">
        <v>7.0000000000000007E-2</v>
      </c>
      <c r="BC14" s="65">
        <v>0.12</v>
      </c>
      <c r="BD14" s="65">
        <v>0.25</v>
      </c>
      <c r="BE14" s="65">
        <v>0.13</v>
      </c>
      <c r="BF14" s="66">
        <v>0.19</v>
      </c>
      <c r="BG14" s="64">
        <v>-37</v>
      </c>
      <c r="BH14" s="65">
        <v>-23</v>
      </c>
      <c r="BI14" s="65">
        <v>-50</v>
      </c>
      <c r="BJ14" s="65">
        <v>-58</v>
      </c>
      <c r="BK14" s="65">
        <v>-33</v>
      </c>
      <c r="BL14" s="66">
        <v>14</v>
      </c>
      <c r="BM14"/>
    </row>
    <row r="15" spans="1:65" ht="17" x14ac:dyDescent="0.2">
      <c r="A15" s="63" t="s">
        <v>35</v>
      </c>
      <c r="B15" s="64">
        <v>62746</v>
      </c>
      <c r="C15" s="65">
        <v>6146</v>
      </c>
      <c r="D15" s="84">
        <v>3577</v>
      </c>
      <c r="E15" s="65">
        <v>50.1</v>
      </c>
      <c r="F15" s="65">
        <v>615</v>
      </c>
      <c r="G15" s="65">
        <v>62</v>
      </c>
      <c r="H15" s="84">
        <v>35</v>
      </c>
      <c r="I15" s="65">
        <v>0.5</v>
      </c>
      <c r="J15" s="65">
        <v>601365</v>
      </c>
      <c r="K15" s="65" t="s">
        <v>86</v>
      </c>
      <c r="L15" s="66">
        <v>34281</v>
      </c>
      <c r="M15" s="67">
        <v>0.81</v>
      </c>
      <c r="N15" s="68">
        <v>0.9</v>
      </c>
      <c r="O15" s="68">
        <v>0.01</v>
      </c>
      <c r="P15" s="68" t="s">
        <v>165</v>
      </c>
      <c r="Q15" s="68">
        <v>0.28000000000000003</v>
      </c>
      <c r="R15" s="68">
        <v>0.13</v>
      </c>
      <c r="S15" s="68">
        <v>0.14000000000000001</v>
      </c>
      <c r="T15" s="69">
        <v>0.06</v>
      </c>
      <c r="U15" s="70">
        <v>0.95</v>
      </c>
      <c r="V15" s="70">
        <v>0.9</v>
      </c>
      <c r="W15" s="70" t="s">
        <v>165</v>
      </c>
      <c r="X15" s="70" t="s">
        <v>165</v>
      </c>
      <c r="Y15" s="70">
        <v>0.13</v>
      </c>
      <c r="Z15" s="70">
        <v>0.13</v>
      </c>
      <c r="AA15" s="70">
        <v>0.02</v>
      </c>
      <c r="AB15" s="69">
        <v>0.06</v>
      </c>
      <c r="AC15" s="19">
        <v>43903</v>
      </c>
      <c r="AD15" s="20">
        <v>43915</v>
      </c>
      <c r="AE15" s="71">
        <v>43952</v>
      </c>
      <c r="AF15" s="21">
        <v>43915</v>
      </c>
      <c r="AG15" s="21">
        <v>43952</v>
      </c>
      <c r="AH15" s="89">
        <v>37</v>
      </c>
      <c r="AI15" s="24">
        <v>0</v>
      </c>
      <c r="AJ15" s="23">
        <v>0</v>
      </c>
      <c r="AK15" s="24">
        <v>0</v>
      </c>
      <c r="AL15" s="36">
        <v>0</v>
      </c>
      <c r="AM15" s="70" t="s">
        <v>118</v>
      </c>
      <c r="AN15" t="s">
        <v>238</v>
      </c>
      <c r="AO15" s="23">
        <v>20.99</v>
      </c>
      <c r="AP15" s="23">
        <v>1754208</v>
      </c>
      <c r="AQ15" s="70">
        <v>258519</v>
      </c>
      <c r="AR15" s="23">
        <v>36.200000000000003</v>
      </c>
      <c r="AS15" s="23">
        <v>14261</v>
      </c>
      <c r="AT15" s="23">
        <v>2315</v>
      </c>
      <c r="AU15" s="70">
        <v>0.27</v>
      </c>
      <c r="AV15" s="70">
        <v>79.400000000000006</v>
      </c>
      <c r="AW15" s="23">
        <v>4</v>
      </c>
      <c r="AX15" s="23">
        <v>11.8</v>
      </c>
      <c r="AY15" s="23">
        <v>1048</v>
      </c>
      <c r="AZ15" s="72">
        <v>62992</v>
      </c>
      <c r="BA15" s="64">
        <v>0.27</v>
      </c>
      <c r="BB15" s="65">
        <v>0.09</v>
      </c>
      <c r="BC15" s="65">
        <v>0.12</v>
      </c>
      <c r="BD15" s="65">
        <v>0.24</v>
      </c>
      <c r="BE15" s="65">
        <v>0.12</v>
      </c>
      <c r="BF15" s="66">
        <v>0.16</v>
      </c>
      <c r="BG15" s="64">
        <v>-7</v>
      </c>
      <c r="BH15" s="65">
        <v>1</v>
      </c>
      <c r="BI15" s="65">
        <v>56</v>
      </c>
      <c r="BJ15" s="65">
        <v>-5</v>
      </c>
      <c r="BK15" s="65">
        <v>-25</v>
      </c>
      <c r="BL15" s="66">
        <v>5</v>
      </c>
      <c r="BM15"/>
    </row>
    <row r="16" spans="1:65" ht="17" x14ac:dyDescent="0.2">
      <c r="A16" s="63" t="s">
        <v>36</v>
      </c>
      <c r="B16" s="64">
        <v>400171</v>
      </c>
      <c r="C16" s="65">
        <v>36425</v>
      </c>
      <c r="D16" s="84">
        <v>3141</v>
      </c>
      <c r="E16" s="65">
        <v>40.799999999999997</v>
      </c>
      <c r="F16" s="65">
        <v>9945</v>
      </c>
      <c r="G16" s="65">
        <v>298</v>
      </c>
      <c r="H16" s="84">
        <v>78</v>
      </c>
      <c r="I16" s="65">
        <v>0.3</v>
      </c>
      <c r="J16" s="65">
        <v>6810326</v>
      </c>
      <c r="K16" s="65" t="s">
        <v>88</v>
      </c>
      <c r="L16" s="66">
        <v>53451</v>
      </c>
      <c r="M16" s="67">
        <v>0.43</v>
      </c>
      <c r="N16" s="68">
        <v>0.61</v>
      </c>
      <c r="O16" s="68">
        <v>0.17</v>
      </c>
      <c r="P16" s="68">
        <v>0.14000000000000001</v>
      </c>
      <c r="Q16" s="68">
        <v>0.32</v>
      </c>
      <c r="R16" s="68">
        <v>0.17</v>
      </c>
      <c r="S16" s="68">
        <v>0.05</v>
      </c>
      <c r="T16" s="69">
        <v>0.02</v>
      </c>
      <c r="U16" s="70">
        <v>0.51</v>
      </c>
      <c r="V16" s="70">
        <v>0.61</v>
      </c>
      <c r="W16" s="70">
        <v>0.25</v>
      </c>
      <c r="X16" s="70">
        <v>0.14000000000000001</v>
      </c>
      <c r="Y16" s="70">
        <v>0.2</v>
      </c>
      <c r="Z16" s="70">
        <v>0.17</v>
      </c>
      <c r="AA16" s="70" t="s">
        <v>165</v>
      </c>
      <c r="AB16" s="69">
        <v>0.02</v>
      </c>
      <c r="AC16" s="19">
        <v>43899</v>
      </c>
      <c r="AD16" s="20">
        <v>43911</v>
      </c>
      <c r="AE16" s="71">
        <v>43980</v>
      </c>
      <c r="AF16" s="21">
        <v>43911</v>
      </c>
      <c r="AG16" s="21">
        <v>43980</v>
      </c>
      <c r="AH16" s="89">
        <v>69</v>
      </c>
      <c r="AI16" s="22">
        <v>43952</v>
      </c>
      <c r="AJ16" s="23">
        <v>0</v>
      </c>
      <c r="AK16" s="22">
        <v>43952</v>
      </c>
      <c r="AL16" s="36">
        <v>0</v>
      </c>
      <c r="AM16" s="70" t="s">
        <v>119</v>
      </c>
      <c r="AN16" t="s">
        <v>239</v>
      </c>
      <c r="AO16" s="23">
        <v>220</v>
      </c>
      <c r="AP16" s="23">
        <v>12741080</v>
      </c>
      <c r="AQ16" s="70">
        <v>2044906</v>
      </c>
      <c r="AR16" s="23">
        <v>36.200000000000003</v>
      </c>
      <c r="AS16" s="23">
        <v>110022</v>
      </c>
      <c r="AT16" s="23">
        <v>10199</v>
      </c>
      <c r="AU16" s="70">
        <v>0.31</v>
      </c>
      <c r="AV16" s="70">
        <v>79.3</v>
      </c>
      <c r="AW16" s="23">
        <v>5.5</v>
      </c>
      <c r="AX16" s="23">
        <v>12.1</v>
      </c>
      <c r="AY16" s="23">
        <v>1084</v>
      </c>
      <c r="AZ16" s="72">
        <v>54181</v>
      </c>
      <c r="BA16" s="64">
        <v>0.24</v>
      </c>
      <c r="BB16" s="65">
        <v>0.09</v>
      </c>
      <c r="BC16" s="65">
        <v>0.12</v>
      </c>
      <c r="BD16" s="65">
        <v>0.26</v>
      </c>
      <c r="BE16" s="65">
        <v>0.13</v>
      </c>
      <c r="BF16" s="66">
        <v>0.15</v>
      </c>
      <c r="BG16" s="64">
        <v>-21</v>
      </c>
      <c r="BH16" s="65">
        <v>-8</v>
      </c>
      <c r="BI16" s="65">
        <v>-11</v>
      </c>
      <c r="BJ16" s="65">
        <v>-37</v>
      </c>
      <c r="BK16" s="65">
        <v>-33</v>
      </c>
      <c r="BL16" s="66">
        <v>12</v>
      </c>
      <c r="BM16"/>
    </row>
    <row r="17" spans="1:65" ht="17" x14ac:dyDescent="0.2">
      <c r="A17" s="63" t="s">
        <v>37</v>
      </c>
      <c r="B17" s="64">
        <v>172730</v>
      </c>
      <c r="C17" s="65">
        <v>17484</v>
      </c>
      <c r="D17" s="84">
        <v>2581</v>
      </c>
      <c r="E17" s="65">
        <v>37.299999999999997</v>
      </c>
      <c r="F17" s="65">
        <v>4260</v>
      </c>
      <c r="G17" s="65">
        <v>195</v>
      </c>
      <c r="H17" s="84">
        <v>63</v>
      </c>
      <c r="I17" s="65">
        <v>0.4</v>
      </c>
      <c r="J17" s="65">
        <v>3198910</v>
      </c>
      <c r="K17" s="65" t="s">
        <v>88</v>
      </c>
      <c r="L17" s="66">
        <v>47802</v>
      </c>
      <c r="M17" s="67">
        <v>0.71</v>
      </c>
      <c r="N17" s="68">
        <v>0.83</v>
      </c>
      <c r="O17" s="68">
        <v>0.1</v>
      </c>
      <c r="P17" s="68">
        <v>0.09</v>
      </c>
      <c r="Q17" s="68">
        <v>0.17</v>
      </c>
      <c r="R17" s="68">
        <v>7.0000000000000007E-2</v>
      </c>
      <c r="S17" s="68">
        <v>0.17</v>
      </c>
      <c r="T17" s="69">
        <v>0.05</v>
      </c>
      <c r="U17" s="70">
        <v>0.72</v>
      </c>
      <c r="V17" s="70">
        <v>0.83</v>
      </c>
      <c r="W17" s="70">
        <v>0.13</v>
      </c>
      <c r="X17" s="70">
        <v>0.09</v>
      </c>
      <c r="Y17" s="70">
        <v>0.05</v>
      </c>
      <c r="Z17" s="70">
        <v>7.0000000000000007E-2</v>
      </c>
      <c r="AA17" s="70">
        <v>0.15</v>
      </c>
      <c r="AB17" s="69">
        <v>0.05</v>
      </c>
      <c r="AC17" s="19">
        <v>43896</v>
      </c>
      <c r="AD17" s="20">
        <v>43915</v>
      </c>
      <c r="AE17" s="71">
        <v>43969</v>
      </c>
      <c r="AF17" s="21">
        <v>43915</v>
      </c>
      <c r="AG17" s="21">
        <v>43969</v>
      </c>
      <c r="AH17" s="89">
        <v>54</v>
      </c>
      <c r="AI17" s="22">
        <v>44039</v>
      </c>
      <c r="AJ17" s="23">
        <v>0</v>
      </c>
      <c r="AK17" s="22">
        <v>43952</v>
      </c>
      <c r="AL17" s="36">
        <v>0</v>
      </c>
      <c r="AM17" s="70" t="s">
        <v>120</v>
      </c>
      <c r="AN17" t="s">
        <v>238</v>
      </c>
      <c r="AO17" s="23">
        <v>183.74</v>
      </c>
      <c r="AP17" s="23">
        <v>6691878</v>
      </c>
      <c r="AQ17" s="70">
        <v>1210376</v>
      </c>
      <c r="AR17" s="23">
        <v>39.9</v>
      </c>
      <c r="AS17" s="23">
        <v>65693</v>
      </c>
      <c r="AT17" s="23">
        <v>5471</v>
      </c>
      <c r="AU17" s="70">
        <v>0.34</v>
      </c>
      <c r="AV17" s="70">
        <v>77.400000000000006</v>
      </c>
      <c r="AW17" s="23">
        <v>4.4000000000000004</v>
      </c>
      <c r="AX17" s="23">
        <v>13.1</v>
      </c>
      <c r="AY17" s="23">
        <v>990</v>
      </c>
      <c r="AZ17" s="72">
        <v>58570</v>
      </c>
      <c r="BA17" s="64">
        <v>0.25</v>
      </c>
      <c r="BB17" s="65">
        <v>0.09</v>
      </c>
      <c r="BC17" s="65">
        <v>0.12</v>
      </c>
      <c r="BD17" s="65">
        <v>0.25</v>
      </c>
      <c r="BE17" s="65">
        <v>0.13</v>
      </c>
      <c r="BF17" s="66">
        <v>0.16</v>
      </c>
      <c r="BG17" s="64">
        <v>-11</v>
      </c>
      <c r="BH17" s="65">
        <v>-8</v>
      </c>
      <c r="BI17" s="65">
        <v>56</v>
      </c>
      <c r="BJ17" s="65">
        <v>-3</v>
      </c>
      <c r="BK17" s="65">
        <v>-25</v>
      </c>
      <c r="BL17" s="66">
        <v>7</v>
      </c>
      <c r="BM17"/>
    </row>
    <row r="18" spans="1:65" ht="17" x14ac:dyDescent="0.2">
      <c r="A18" s="63" t="s">
        <v>38</v>
      </c>
      <c r="B18" s="64">
        <v>122355</v>
      </c>
      <c r="C18" s="65">
        <v>10544</v>
      </c>
      <c r="D18" s="84">
        <v>3877</v>
      </c>
      <c r="E18" s="65">
        <v>47.7</v>
      </c>
      <c r="F18" s="65">
        <v>1696</v>
      </c>
      <c r="G18" s="65">
        <v>95</v>
      </c>
      <c r="H18" s="84">
        <v>53</v>
      </c>
      <c r="I18" s="65">
        <v>0.4</v>
      </c>
      <c r="J18" s="65">
        <v>1550099</v>
      </c>
      <c r="K18" s="65" t="s">
        <v>88</v>
      </c>
      <c r="L18" s="66">
        <v>49113</v>
      </c>
      <c r="M18" s="67">
        <v>0.89</v>
      </c>
      <c r="N18" s="68">
        <v>0.9</v>
      </c>
      <c r="O18" s="68">
        <v>0.06</v>
      </c>
      <c r="P18" s="68">
        <v>0.03</v>
      </c>
      <c r="Q18" s="68">
        <v>0.13</v>
      </c>
      <c r="R18" s="68">
        <v>0.06</v>
      </c>
      <c r="S18" s="68">
        <v>0.01</v>
      </c>
      <c r="T18" s="69">
        <v>0.03</v>
      </c>
      <c r="U18" s="70">
        <v>0.92</v>
      </c>
      <c r="V18" s="70">
        <v>0.9</v>
      </c>
      <c r="W18" s="70">
        <v>0.04</v>
      </c>
      <c r="X18" s="70">
        <v>0.03</v>
      </c>
      <c r="Y18" s="70">
        <v>0.05</v>
      </c>
      <c r="Z18" s="70">
        <v>0.06</v>
      </c>
      <c r="AA18" s="70" t="s">
        <v>165</v>
      </c>
      <c r="AB18" s="69">
        <v>0.03</v>
      </c>
      <c r="AC18" s="19">
        <v>43899</v>
      </c>
      <c r="AD18" s="20">
        <v>43916</v>
      </c>
      <c r="AE18" s="71">
        <v>43966</v>
      </c>
      <c r="AF18" s="25">
        <v>0</v>
      </c>
      <c r="AG18" s="26">
        <v>0</v>
      </c>
      <c r="AH18" s="89">
        <v>0</v>
      </c>
      <c r="AI18" s="24">
        <v>0</v>
      </c>
      <c r="AJ18" s="23">
        <v>0</v>
      </c>
      <c r="AK18" s="24">
        <v>0</v>
      </c>
      <c r="AL18" s="36">
        <v>0</v>
      </c>
      <c r="AM18" s="70" t="s">
        <v>121</v>
      </c>
      <c r="AN18" t="s">
        <v>238</v>
      </c>
      <c r="AO18" s="23">
        <v>56.09</v>
      </c>
      <c r="AP18" s="23">
        <v>3156145</v>
      </c>
      <c r="AQ18" s="70">
        <v>466315</v>
      </c>
      <c r="AR18" s="23">
        <v>36.9</v>
      </c>
      <c r="AS18" s="23">
        <v>30367</v>
      </c>
      <c r="AT18" s="23">
        <v>2315</v>
      </c>
      <c r="AU18" s="70">
        <v>0.23</v>
      </c>
      <c r="AV18" s="70">
        <v>79.599999999999994</v>
      </c>
      <c r="AW18" s="23">
        <v>3.6</v>
      </c>
      <c r="AX18" s="23">
        <v>11.2</v>
      </c>
      <c r="AY18" s="23">
        <v>1081</v>
      </c>
      <c r="AZ18" s="72">
        <v>56422</v>
      </c>
      <c r="BA18" s="64">
        <v>0.25</v>
      </c>
      <c r="BB18" s="65">
        <v>0.09</v>
      </c>
      <c r="BC18" s="65">
        <v>0.12</v>
      </c>
      <c r="BD18" s="65">
        <v>0.24</v>
      </c>
      <c r="BE18" s="65">
        <v>0.13</v>
      </c>
      <c r="BF18" s="66">
        <v>0.17</v>
      </c>
      <c r="BG18" s="64">
        <v>-2</v>
      </c>
      <c r="BH18" s="65">
        <v>8</v>
      </c>
      <c r="BI18" s="65">
        <v>37</v>
      </c>
      <c r="BJ18" s="65">
        <v>-5</v>
      </c>
      <c r="BK18" s="65">
        <v>-19</v>
      </c>
      <c r="BL18" s="66">
        <v>5</v>
      </c>
      <c r="BM18"/>
    </row>
    <row r="19" spans="1:65" ht="17" x14ac:dyDescent="0.2">
      <c r="A19" s="63" t="s">
        <v>39</v>
      </c>
      <c r="B19" s="64">
        <v>82045</v>
      </c>
      <c r="C19" s="65">
        <v>7589</v>
      </c>
      <c r="D19" s="84">
        <v>2818</v>
      </c>
      <c r="E19" s="65">
        <v>37.200000000000003</v>
      </c>
      <c r="F19" s="65">
        <v>1007</v>
      </c>
      <c r="G19" s="65">
        <v>55</v>
      </c>
      <c r="H19" s="84">
        <v>34</v>
      </c>
      <c r="I19" s="65">
        <v>0.3</v>
      </c>
      <c r="J19" s="65">
        <v>1082838</v>
      </c>
      <c r="K19" s="65" t="s">
        <v>88</v>
      </c>
      <c r="L19" s="66">
        <v>37191</v>
      </c>
      <c r="M19" s="67">
        <v>0.82</v>
      </c>
      <c r="N19" s="68">
        <v>0.84</v>
      </c>
      <c r="O19" s="68">
        <v>0.08</v>
      </c>
      <c r="P19" s="68">
        <v>0.06</v>
      </c>
      <c r="Q19" s="68">
        <v>0.28999999999999998</v>
      </c>
      <c r="R19" s="68">
        <v>0.12</v>
      </c>
      <c r="S19" s="68">
        <v>7.0000000000000007E-2</v>
      </c>
      <c r="T19" s="69">
        <v>0.06</v>
      </c>
      <c r="U19" s="70">
        <v>0.78</v>
      </c>
      <c r="V19" s="70">
        <v>0.84</v>
      </c>
      <c r="W19" s="70">
        <v>0.11</v>
      </c>
      <c r="X19" s="70">
        <v>0.06</v>
      </c>
      <c r="Y19" s="70">
        <v>0.14000000000000001</v>
      </c>
      <c r="Z19" s="70">
        <v>0.12</v>
      </c>
      <c r="AA19" s="70">
        <v>7.0000000000000007E-2</v>
      </c>
      <c r="AB19" s="69">
        <v>0.06</v>
      </c>
      <c r="AC19" s="19">
        <v>43902</v>
      </c>
      <c r="AD19" s="20">
        <v>43920</v>
      </c>
      <c r="AE19" s="71">
        <v>43955</v>
      </c>
      <c r="AF19" s="21">
        <v>43920</v>
      </c>
      <c r="AG19" s="21">
        <v>43955</v>
      </c>
      <c r="AH19" s="89">
        <v>35</v>
      </c>
      <c r="AI19" s="22">
        <v>44015</v>
      </c>
      <c r="AJ19" s="23">
        <v>1</v>
      </c>
      <c r="AK19" s="22">
        <v>44015</v>
      </c>
      <c r="AL19" s="36">
        <v>0</v>
      </c>
      <c r="AM19" s="70" t="s">
        <v>122</v>
      </c>
      <c r="AN19" t="s">
        <v>239</v>
      </c>
      <c r="AO19" s="23">
        <v>35.39</v>
      </c>
      <c r="AP19" s="23">
        <v>2911505</v>
      </c>
      <c r="AQ19" s="70">
        <v>465126</v>
      </c>
      <c r="AR19" s="23">
        <v>38</v>
      </c>
      <c r="AS19" s="23">
        <v>27537</v>
      </c>
      <c r="AT19" s="23">
        <v>2381</v>
      </c>
      <c r="AU19" s="70">
        <v>0.21</v>
      </c>
      <c r="AV19" s="70">
        <v>78.599999999999994</v>
      </c>
      <c r="AW19" s="23">
        <v>3.8</v>
      </c>
      <c r="AX19" s="23">
        <v>12</v>
      </c>
      <c r="AY19" s="23">
        <v>1088</v>
      </c>
      <c r="AZ19" s="72">
        <v>48375</v>
      </c>
      <c r="BA19" s="64">
        <v>0.26</v>
      </c>
      <c r="BB19" s="65">
        <v>0.09</v>
      </c>
      <c r="BC19" s="65">
        <v>0.12</v>
      </c>
      <c r="BD19" s="65">
        <v>0.24</v>
      </c>
      <c r="BE19" s="65">
        <v>0.13</v>
      </c>
      <c r="BF19" s="66">
        <v>0.16</v>
      </c>
      <c r="BG19" s="64">
        <v>-6</v>
      </c>
      <c r="BH19" s="65">
        <v>-10</v>
      </c>
      <c r="BI19" s="65">
        <v>32</v>
      </c>
      <c r="BJ19" s="65">
        <v>-1</v>
      </c>
      <c r="BK19" s="65">
        <v>-21</v>
      </c>
      <c r="BL19" s="66">
        <v>5</v>
      </c>
      <c r="BM19"/>
    </row>
    <row r="20" spans="1:65" ht="17" x14ac:dyDescent="0.2">
      <c r="A20" s="63" t="s">
        <v>40</v>
      </c>
      <c r="B20" s="64">
        <v>103305</v>
      </c>
      <c r="C20" s="65">
        <v>11006</v>
      </c>
      <c r="D20" s="84">
        <v>2312</v>
      </c>
      <c r="E20" s="65">
        <v>35.200000000000003</v>
      </c>
      <c r="F20" s="65">
        <v>1461</v>
      </c>
      <c r="G20" s="65">
        <v>81</v>
      </c>
      <c r="H20" s="84">
        <v>32</v>
      </c>
      <c r="I20" s="65">
        <v>0.3</v>
      </c>
      <c r="J20" s="65">
        <v>1469905</v>
      </c>
      <c r="K20" s="65" t="s">
        <v>88</v>
      </c>
      <c r="L20" s="66">
        <v>32895</v>
      </c>
      <c r="M20" s="67">
        <v>0.81</v>
      </c>
      <c r="N20" s="68">
        <v>0.87</v>
      </c>
      <c r="O20" s="68">
        <v>0.12</v>
      </c>
      <c r="P20" s="68">
        <v>0.08</v>
      </c>
      <c r="Q20" s="68">
        <v>0.1</v>
      </c>
      <c r="R20" s="68">
        <v>0.04</v>
      </c>
      <c r="S20" s="68">
        <v>0.06</v>
      </c>
      <c r="T20" s="69">
        <v>0.03</v>
      </c>
      <c r="U20" s="70">
        <v>0.84</v>
      </c>
      <c r="V20" s="70">
        <v>0.87</v>
      </c>
      <c r="W20" s="70">
        <v>0.12</v>
      </c>
      <c r="X20" s="70">
        <v>0.08</v>
      </c>
      <c r="Y20" s="70">
        <v>0.03</v>
      </c>
      <c r="Z20" s="70">
        <v>0.04</v>
      </c>
      <c r="AA20" s="70">
        <v>0.03</v>
      </c>
      <c r="AB20" s="69">
        <v>0.03</v>
      </c>
      <c r="AC20" s="19">
        <v>43896</v>
      </c>
      <c r="AD20" s="20">
        <v>43916</v>
      </c>
      <c r="AE20" s="71">
        <v>43962</v>
      </c>
      <c r="AF20" s="25">
        <v>0</v>
      </c>
      <c r="AG20" s="26">
        <v>0</v>
      </c>
      <c r="AH20" s="89">
        <v>0</v>
      </c>
      <c r="AI20" s="22">
        <v>43962</v>
      </c>
      <c r="AJ20" s="23">
        <v>1</v>
      </c>
      <c r="AK20" s="22">
        <v>43962</v>
      </c>
      <c r="AL20" s="36">
        <v>0</v>
      </c>
      <c r="AM20" s="70" t="s">
        <v>123</v>
      </c>
      <c r="AN20" t="s">
        <v>239</v>
      </c>
      <c r="AO20" s="23">
        <v>110.58</v>
      </c>
      <c r="AP20" s="23">
        <v>4468402</v>
      </c>
      <c r="AQ20" s="70">
        <v>890289</v>
      </c>
      <c r="AR20" s="23">
        <v>43.6</v>
      </c>
      <c r="AS20" s="23">
        <v>48707</v>
      </c>
      <c r="AT20" s="23">
        <v>4079</v>
      </c>
      <c r="AU20" s="70">
        <v>0.3</v>
      </c>
      <c r="AV20" s="70">
        <v>75.900000000000006</v>
      </c>
      <c r="AW20" s="23">
        <v>5.2</v>
      </c>
      <c r="AX20" s="23">
        <v>16.899999999999999</v>
      </c>
      <c r="AY20" s="23">
        <v>1152</v>
      </c>
      <c r="AZ20" s="72">
        <v>46145</v>
      </c>
      <c r="BA20" s="64">
        <v>0.24</v>
      </c>
      <c r="BB20" s="65">
        <v>0.09</v>
      </c>
      <c r="BC20" s="65">
        <v>0.12</v>
      </c>
      <c r="BD20" s="65">
        <v>0.26</v>
      </c>
      <c r="BE20" s="65">
        <v>0.14000000000000001</v>
      </c>
      <c r="BF20" s="66">
        <v>0.16</v>
      </c>
      <c r="BG20" s="64">
        <v>-15</v>
      </c>
      <c r="BH20" s="65">
        <v>-3</v>
      </c>
      <c r="BI20" s="65">
        <v>67</v>
      </c>
      <c r="BJ20" s="65">
        <v>-4</v>
      </c>
      <c r="BK20" s="65">
        <v>-26</v>
      </c>
      <c r="BL20" s="66">
        <v>7</v>
      </c>
      <c r="BM20"/>
    </row>
    <row r="21" spans="1:65" ht="17" x14ac:dyDescent="0.2">
      <c r="A21" s="63" t="s">
        <v>41</v>
      </c>
      <c r="B21" s="64">
        <v>186216</v>
      </c>
      <c r="C21" s="65">
        <v>4312</v>
      </c>
      <c r="D21" s="84">
        <v>3996</v>
      </c>
      <c r="E21" s="65">
        <v>13.2</v>
      </c>
      <c r="F21" s="65">
        <v>5908</v>
      </c>
      <c r="G21" s="65">
        <v>109</v>
      </c>
      <c r="H21" s="84">
        <v>126</v>
      </c>
      <c r="I21" s="65">
        <v>0.3</v>
      </c>
      <c r="J21" s="65">
        <v>2747396</v>
      </c>
      <c r="K21" s="65" t="s">
        <v>88</v>
      </c>
      <c r="L21" s="66">
        <v>58957</v>
      </c>
      <c r="M21" s="67">
        <v>0.44</v>
      </c>
      <c r="N21" s="68">
        <v>0.62</v>
      </c>
      <c r="O21" s="68">
        <v>0.4</v>
      </c>
      <c r="P21" s="68">
        <v>0.32</v>
      </c>
      <c r="Q21" s="68" t="s">
        <v>166</v>
      </c>
      <c r="R21" s="68">
        <v>0.05</v>
      </c>
      <c r="S21" s="68">
        <v>0.1</v>
      </c>
      <c r="T21" s="69">
        <v>0.04</v>
      </c>
      <c r="U21" s="70">
        <v>0.53</v>
      </c>
      <c r="V21" s="70">
        <v>0.62</v>
      </c>
      <c r="W21" s="70">
        <v>0.45</v>
      </c>
      <c r="X21" s="70">
        <v>0.32</v>
      </c>
      <c r="Y21" s="70">
        <v>0.03</v>
      </c>
      <c r="Z21" s="70">
        <v>0.05</v>
      </c>
      <c r="AA21" s="70" t="s">
        <v>165</v>
      </c>
      <c r="AB21" s="69">
        <v>0.04</v>
      </c>
      <c r="AC21" s="19">
        <v>43901</v>
      </c>
      <c r="AD21" s="20">
        <v>43913</v>
      </c>
      <c r="AE21" s="71">
        <v>43952</v>
      </c>
      <c r="AF21" s="21">
        <v>43913</v>
      </c>
      <c r="AG21" s="21">
        <v>43966</v>
      </c>
      <c r="AH21" s="89">
        <v>53</v>
      </c>
      <c r="AI21" s="24">
        <v>0</v>
      </c>
      <c r="AJ21" s="23">
        <v>0</v>
      </c>
      <c r="AK21" s="22">
        <v>43952</v>
      </c>
      <c r="AL21" s="36">
        <v>0</v>
      </c>
      <c r="AM21" s="70" t="s">
        <v>124</v>
      </c>
      <c r="AN21" t="s">
        <v>239</v>
      </c>
      <c r="AO21" s="23">
        <v>88.97</v>
      </c>
      <c r="AP21" s="23">
        <v>4659978</v>
      </c>
      <c r="AQ21" s="70">
        <v>931799</v>
      </c>
      <c r="AR21" s="23">
        <v>42.1</v>
      </c>
      <c r="AS21" s="23">
        <v>46048</v>
      </c>
      <c r="AT21" s="23">
        <v>2941</v>
      </c>
      <c r="AU21" s="70">
        <v>0.36</v>
      </c>
      <c r="AV21" s="70">
        <v>76</v>
      </c>
      <c r="AW21" s="23">
        <v>6.4</v>
      </c>
      <c r="AX21" s="23">
        <v>18.600000000000001</v>
      </c>
      <c r="AY21" s="23">
        <v>847</v>
      </c>
      <c r="AZ21" s="72">
        <v>56277</v>
      </c>
      <c r="BA21" s="64">
        <v>0.25</v>
      </c>
      <c r="BB21" s="65">
        <v>0.09</v>
      </c>
      <c r="BC21" s="65">
        <v>0.12</v>
      </c>
      <c r="BD21" s="65">
        <v>0.25</v>
      </c>
      <c r="BE21" s="65">
        <v>0.13</v>
      </c>
      <c r="BF21" s="66">
        <v>0.15</v>
      </c>
      <c r="BG21" s="64">
        <v>-18</v>
      </c>
      <c r="BH21" s="65">
        <v>-9</v>
      </c>
      <c r="BI21" s="65">
        <v>-20</v>
      </c>
      <c r="BJ21" s="65">
        <v>-19</v>
      </c>
      <c r="BK21" s="65">
        <v>-23</v>
      </c>
      <c r="BL21" s="66">
        <v>7</v>
      </c>
      <c r="BM21"/>
    </row>
    <row r="22" spans="1:65" ht="17" x14ac:dyDescent="0.2">
      <c r="A22" s="63" t="s">
        <v>42</v>
      </c>
      <c r="B22" s="64">
        <v>6570</v>
      </c>
      <c r="C22" s="65">
        <v>475</v>
      </c>
      <c r="D22" s="84">
        <v>491</v>
      </c>
      <c r="E22" s="65">
        <v>5.0999999999999996</v>
      </c>
      <c r="F22" s="65">
        <v>146</v>
      </c>
      <c r="G22" s="65">
        <v>0</v>
      </c>
      <c r="H22" s="84">
        <v>10</v>
      </c>
      <c r="I22" s="65">
        <v>0</v>
      </c>
      <c r="J22" s="65">
        <v>425636</v>
      </c>
      <c r="K22" s="65" t="s">
        <v>87</v>
      </c>
      <c r="L22" s="66">
        <v>31801</v>
      </c>
      <c r="M22" s="67">
        <v>0.76</v>
      </c>
      <c r="N22" s="68">
        <v>0.95</v>
      </c>
      <c r="O22" s="68">
        <v>0.18</v>
      </c>
      <c r="P22" s="68">
        <v>0.01</v>
      </c>
      <c r="Q22" s="68">
        <v>0.04</v>
      </c>
      <c r="R22" s="68">
        <v>0.01</v>
      </c>
      <c r="S22" s="68">
        <v>0.04</v>
      </c>
      <c r="T22" s="69">
        <v>0.02</v>
      </c>
      <c r="U22" s="70">
        <v>0.97</v>
      </c>
      <c r="V22" s="70">
        <v>0.95</v>
      </c>
      <c r="W22" s="70">
        <v>0.03</v>
      </c>
      <c r="X22" s="70">
        <v>0.01</v>
      </c>
      <c r="Y22" s="70" t="s">
        <v>165</v>
      </c>
      <c r="Z22" s="70">
        <v>0.01</v>
      </c>
      <c r="AA22" s="70">
        <v>0</v>
      </c>
      <c r="AB22" s="69">
        <v>0.02</v>
      </c>
      <c r="AC22" s="19">
        <v>43905</v>
      </c>
      <c r="AD22" s="20">
        <v>43915</v>
      </c>
      <c r="AE22" s="71">
        <v>43952</v>
      </c>
      <c r="AF22" s="21">
        <v>43923</v>
      </c>
      <c r="AG22" s="21">
        <v>43982</v>
      </c>
      <c r="AH22" s="89">
        <v>60</v>
      </c>
      <c r="AI22" s="22">
        <v>43952</v>
      </c>
      <c r="AJ22" s="23">
        <v>0</v>
      </c>
      <c r="AK22" s="22">
        <v>43952</v>
      </c>
      <c r="AL22" s="36">
        <v>0</v>
      </c>
      <c r="AM22" s="70" t="s">
        <v>125</v>
      </c>
      <c r="AN22" t="s">
        <v>239</v>
      </c>
      <c r="AO22" s="23">
        <v>37.83</v>
      </c>
      <c r="AP22" s="23">
        <v>1338404</v>
      </c>
      <c r="AQ22" s="70">
        <v>224685</v>
      </c>
      <c r="AR22" s="23">
        <v>42.5</v>
      </c>
      <c r="AS22" s="23">
        <v>14715</v>
      </c>
      <c r="AT22" s="23">
        <v>2106</v>
      </c>
      <c r="AU22" s="70">
        <v>0.34</v>
      </c>
      <c r="AV22" s="70" t="s">
        <v>100</v>
      </c>
      <c r="AW22" s="23">
        <v>3.5</v>
      </c>
      <c r="AX22" s="23">
        <v>11.6</v>
      </c>
      <c r="AY22" s="23">
        <v>1045</v>
      </c>
      <c r="AZ22" s="72">
        <v>80776</v>
      </c>
      <c r="BA22" s="64">
        <v>0.19</v>
      </c>
      <c r="BB22" s="65">
        <v>7.0000000000000007E-2</v>
      </c>
      <c r="BC22" s="65">
        <v>0.11</v>
      </c>
      <c r="BD22" s="65">
        <v>0.26</v>
      </c>
      <c r="BE22" s="65">
        <v>0.16</v>
      </c>
      <c r="BF22" s="66">
        <v>0.21</v>
      </c>
      <c r="BG22" s="64">
        <v>-9</v>
      </c>
      <c r="BH22" s="65">
        <v>2</v>
      </c>
      <c r="BI22" s="65">
        <v>77</v>
      </c>
      <c r="BJ22" s="65">
        <v>-5</v>
      </c>
      <c r="BK22" s="65">
        <v>-20</v>
      </c>
      <c r="BL22" s="66">
        <v>7</v>
      </c>
      <c r="BM22"/>
    </row>
    <row r="23" spans="1:65" ht="17" x14ac:dyDescent="0.2">
      <c r="A23" s="63" t="s">
        <v>43</v>
      </c>
      <c r="B23" s="64">
        <v>144314</v>
      </c>
      <c r="C23" s="65">
        <v>5623</v>
      </c>
      <c r="D23" s="84">
        <v>2388</v>
      </c>
      <c r="E23" s="65">
        <v>13.3</v>
      </c>
      <c r="F23" s="65">
        <v>4137</v>
      </c>
      <c r="G23" s="65">
        <v>59</v>
      </c>
      <c r="H23" s="84">
        <v>68</v>
      </c>
      <c r="I23" s="65">
        <v>0.1</v>
      </c>
      <c r="J23" s="65">
        <v>3570521</v>
      </c>
      <c r="K23" s="65" t="s">
        <v>88</v>
      </c>
      <c r="L23" s="66">
        <v>59087</v>
      </c>
      <c r="M23" s="67">
        <v>0.31</v>
      </c>
      <c r="N23" s="68">
        <v>0.5</v>
      </c>
      <c r="O23" s="68">
        <v>0.36</v>
      </c>
      <c r="P23" s="68">
        <v>0.28999999999999998</v>
      </c>
      <c r="Q23" s="68">
        <v>0.25</v>
      </c>
      <c r="R23" s="68">
        <v>0.1</v>
      </c>
      <c r="S23" s="68">
        <v>0.05</v>
      </c>
      <c r="T23" s="69">
        <v>0.03</v>
      </c>
      <c r="U23" s="70">
        <v>0.43</v>
      </c>
      <c r="V23" s="70">
        <v>0.5</v>
      </c>
      <c r="W23" s="70">
        <v>0.41</v>
      </c>
      <c r="X23" s="70">
        <v>0.28999999999999998</v>
      </c>
      <c r="Y23" s="70">
        <v>0.11</v>
      </c>
      <c r="Z23" s="70">
        <v>0.1</v>
      </c>
      <c r="AA23" s="70">
        <v>0.01</v>
      </c>
      <c r="AB23" s="69">
        <v>0.03</v>
      </c>
      <c r="AC23" s="19">
        <v>43895</v>
      </c>
      <c r="AD23" s="20">
        <v>43913</v>
      </c>
      <c r="AE23" s="71">
        <v>43966</v>
      </c>
      <c r="AF23" s="21">
        <v>43920</v>
      </c>
      <c r="AG23" s="21">
        <v>43966</v>
      </c>
      <c r="AH23" s="89">
        <v>46</v>
      </c>
      <c r="AI23" s="22">
        <v>43939</v>
      </c>
      <c r="AJ23" s="23">
        <v>0</v>
      </c>
      <c r="AK23" s="22">
        <v>43939</v>
      </c>
      <c r="AL23" s="36">
        <v>0</v>
      </c>
      <c r="AM23" s="70" t="s">
        <v>126</v>
      </c>
      <c r="AN23" t="s">
        <v>238</v>
      </c>
      <c r="AO23" s="23">
        <v>487.08</v>
      </c>
      <c r="AP23" s="23">
        <v>6042718</v>
      </c>
      <c r="AQ23" s="70">
        <v>1018579</v>
      </c>
      <c r="AR23" s="23">
        <v>37.1</v>
      </c>
      <c r="AS23" s="23">
        <v>50568</v>
      </c>
      <c r="AT23" s="23">
        <v>6561</v>
      </c>
      <c r="AU23" s="70">
        <v>0.26</v>
      </c>
      <c r="AV23" s="70">
        <v>79.599999999999994</v>
      </c>
      <c r="AW23" s="23">
        <v>4.9000000000000004</v>
      </c>
      <c r="AX23" s="23">
        <v>9</v>
      </c>
      <c r="AY23" s="23">
        <v>1030</v>
      </c>
      <c r="AZ23" s="72">
        <v>77385</v>
      </c>
      <c r="BA23" s="64">
        <v>0.23</v>
      </c>
      <c r="BB23" s="65">
        <v>0.08</v>
      </c>
      <c r="BC23" s="65">
        <v>0.12</v>
      </c>
      <c r="BD23" s="65">
        <v>0.27</v>
      </c>
      <c r="BE23" s="65">
        <v>0.14000000000000001</v>
      </c>
      <c r="BF23" s="66">
        <v>0.15</v>
      </c>
      <c r="BG23" s="64">
        <v>-18</v>
      </c>
      <c r="BH23" s="65">
        <v>-9</v>
      </c>
      <c r="BI23" s="65">
        <v>67</v>
      </c>
      <c r="BJ23" s="65">
        <v>-36</v>
      </c>
      <c r="BK23" s="65">
        <v>-36</v>
      </c>
      <c r="BL23" s="66">
        <v>12</v>
      </c>
      <c r="BM23"/>
    </row>
    <row r="24" spans="1:65" ht="17" x14ac:dyDescent="0.2">
      <c r="A24" s="63" t="s">
        <v>44</v>
      </c>
      <c r="B24" s="64">
        <v>161637</v>
      </c>
      <c r="C24" s="65">
        <v>7814</v>
      </c>
      <c r="D24" s="84">
        <v>2342</v>
      </c>
      <c r="E24" s="65">
        <v>16.2</v>
      </c>
      <c r="F24" s="65">
        <v>9935</v>
      </c>
      <c r="G24" s="65">
        <v>138</v>
      </c>
      <c r="H24" s="84">
        <v>143</v>
      </c>
      <c r="I24" s="65">
        <v>0.3</v>
      </c>
      <c r="J24" s="65">
        <v>5787008</v>
      </c>
      <c r="K24" s="65" t="s">
        <v>87</v>
      </c>
      <c r="L24" s="66">
        <v>83843</v>
      </c>
      <c r="M24" s="67">
        <v>0.43</v>
      </c>
      <c r="N24" s="68">
        <v>0.71</v>
      </c>
      <c r="O24" s="68">
        <v>0.12</v>
      </c>
      <c r="P24" s="68">
        <v>7.0000000000000007E-2</v>
      </c>
      <c r="Q24" s="68">
        <v>0.32</v>
      </c>
      <c r="R24" s="68">
        <v>0.12</v>
      </c>
      <c r="S24" s="68">
        <v>0.09</v>
      </c>
      <c r="T24" s="69">
        <v>0.03</v>
      </c>
      <c r="U24" s="70">
        <v>0.76</v>
      </c>
      <c r="V24" s="70">
        <v>0.71</v>
      </c>
      <c r="W24" s="70">
        <v>0.08</v>
      </c>
      <c r="X24" s="70">
        <v>7.0000000000000007E-2</v>
      </c>
      <c r="Y24" s="70">
        <v>7.0000000000000007E-2</v>
      </c>
      <c r="Z24" s="70">
        <v>0.12</v>
      </c>
      <c r="AA24" s="70">
        <v>7.0000000000000007E-2</v>
      </c>
      <c r="AB24" s="69">
        <v>0.03</v>
      </c>
      <c r="AC24" s="19">
        <v>43900</v>
      </c>
      <c r="AD24" s="20">
        <v>43914</v>
      </c>
      <c r="AE24" s="71">
        <v>43969</v>
      </c>
      <c r="AF24" s="21">
        <v>43914</v>
      </c>
      <c r="AG24" s="21">
        <v>43969</v>
      </c>
      <c r="AH24" s="89">
        <v>55</v>
      </c>
      <c r="AI24" s="22">
        <v>43957</v>
      </c>
      <c r="AJ24" s="23">
        <v>0</v>
      </c>
      <c r="AK24" s="22">
        <v>43957</v>
      </c>
      <c r="AL24" s="36">
        <v>0</v>
      </c>
      <c r="AM24" s="70" t="s">
        <v>127</v>
      </c>
      <c r="AN24" t="s">
        <v>238</v>
      </c>
      <c r="AO24" s="23">
        <v>653.98</v>
      </c>
      <c r="AP24" s="23">
        <v>6902149</v>
      </c>
      <c r="AQ24" s="70">
        <v>975477</v>
      </c>
      <c r="AR24" s="23">
        <v>34.6</v>
      </c>
      <c r="AS24" s="23">
        <v>59152</v>
      </c>
      <c r="AT24" s="23">
        <v>18471</v>
      </c>
      <c r="AU24" s="70">
        <v>0.28999999999999998</v>
      </c>
      <c r="AV24" s="70">
        <v>80.7</v>
      </c>
      <c r="AW24" s="23">
        <v>4.8</v>
      </c>
      <c r="AX24" s="23">
        <v>10</v>
      </c>
      <c r="AY24" s="23">
        <v>1423</v>
      </c>
      <c r="AZ24" s="72">
        <v>54909</v>
      </c>
      <c r="BA24" s="64">
        <v>0.21</v>
      </c>
      <c r="BB24" s="65">
        <v>0.09</v>
      </c>
      <c r="BC24" s="65">
        <v>0.13</v>
      </c>
      <c r="BD24" s="65">
        <v>0.26</v>
      </c>
      <c r="BE24" s="65">
        <v>0.14000000000000001</v>
      </c>
      <c r="BF24" s="66">
        <v>0.17</v>
      </c>
      <c r="BG24" s="64">
        <v>-19</v>
      </c>
      <c r="BH24" s="65">
        <v>-9</v>
      </c>
      <c r="BI24" s="65">
        <v>36</v>
      </c>
      <c r="BJ24" s="65">
        <v>-46</v>
      </c>
      <c r="BK24" s="65">
        <v>-35</v>
      </c>
      <c r="BL24" s="66">
        <v>12</v>
      </c>
      <c r="BM24"/>
    </row>
    <row r="25" spans="1:65" ht="17" x14ac:dyDescent="0.2">
      <c r="A25" s="63" t="s">
        <v>45</v>
      </c>
      <c r="B25" s="64">
        <v>190043</v>
      </c>
      <c r="C25" s="65">
        <v>19967</v>
      </c>
      <c r="D25" s="84">
        <v>1903</v>
      </c>
      <c r="E25" s="65">
        <v>28.6</v>
      </c>
      <c r="F25" s="65">
        <v>7653</v>
      </c>
      <c r="G25" s="65">
        <v>189</v>
      </c>
      <c r="H25" s="84">
        <v>76</v>
      </c>
      <c r="I25" s="65">
        <v>0.3</v>
      </c>
      <c r="J25" s="65">
        <v>5025120</v>
      </c>
      <c r="K25" s="65" t="s">
        <v>87</v>
      </c>
      <c r="L25" s="66">
        <v>50271</v>
      </c>
      <c r="M25" s="67">
        <v>0.63</v>
      </c>
      <c r="N25" s="68">
        <v>0.78</v>
      </c>
      <c r="O25" s="68">
        <v>0.2</v>
      </c>
      <c r="P25" s="68">
        <v>0.14000000000000001</v>
      </c>
      <c r="Q25" s="68">
        <v>0.1</v>
      </c>
      <c r="R25" s="68">
        <v>0.05</v>
      </c>
      <c r="S25" s="68">
        <v>0.14000000000000001</v>
      </c>
      <c r="T25" s="69">
        <v>0.04</v>
      </c>
      <c r="U25" s="70">
        <v>0.56999999999999995</v>
      </c>
      <c r="V25" s="70">
        <v>0.78</v>
      </c>
      <c r="W25" s="70">
        <v>0.37</v>
      </c>
      <c r="X25" s="70">
        <v>0.14000000000000001</v>
      </c>
      <c r="Y25" s="70">
        <v>0.03</v>
      </c>
      <c r="Z25" s="70">
        <v>0.05</v>
      </c>
      <c r="AA25" s="70">
        <v>0.04</v>
      </c>
      <c r="AB25" s="69">
        <v>0.04</v>
      </c>
      <c r="AC25" s="19">
        <v>43900</v>
      </c>
      <c r="AD25" s="20">
        <v>43914</v>
      </c>
      <c r="AE25" s="71">
        <v>43977</v>
      </c>
      <c r="AF25" s="21">
        <v>43914</v>
      </c>
      <c r="AG25" s="21">
        <v>43983</v>
      </c>
      <c r="AH25" s="89">
        <v>69</v>
      </c>
      <c r="AI25" s="22">
        <v>43948</v>
      </c>
      <c r="AJ25" s="23">
        <v>0</v>
      </c>
      <c r="AK25" s="22">
        <v>43947</v>
      </c>
      <c r="AL25" s="36">
        <v>0</v>
      </c>
      <c r="AM25" s="70" t="s">
        <v>128</v>
      </c>
      <c r="AN25" t="s">
        <v>239</v>
      </c>
      <c r="AO25" s="23">
        <v>103.36</v>
      </c>
      <c r="AP25" s="23">
        <v>9995915</v>
      </c>
      <c r="AQ25" s="70">
        <v>1753140</v>
      </c>
      <c r="AR25" s="23">
        <v>41.2</v>
      </c>
      <c r="AS25" s="23">
        <v>98903</v>
      </c>
      <c r="AT25" s="23">
        <v>8575</v>
      </c>
      <c r="AU25" s="70">
        <v>0.3</v>
      </c>
      <c r="AV25" s="70">
        <v>78.2</v>
      </c>
      <c r="AW25" s="23">
        <v>5.3</v>
      </c>
      <c r="AX25" s="23">
        <v>14.1</v>
      </c>
      <c r="AY25" s="23">
        <v>962</v>
      </c>
      <c r="AZ25" s="72">
        <v>68388</v>
      </c>
      <c r="BA25" s="64">
        <v>0.23</v>
      </c>
      <c r="BB25" s="65">
        <v>0.09</v>
      </c>
      <c r="BC25" s="65">
        <v>0.12</v>
      </c>
      <c r="BD25" s="65">
        <v>0.25</v>
      </c>
      <c r="BE25" s="65">
        <v>0.14000000000000001</v>
      </c>
      <c r="BF25" s="66">
        <v>0.17</v>
      </c>
      <c r="BG25" s="64">
        <v>-18</v>
      </c>
      <c r="BH25" s="65">
        <v>-12</v>
      </c>
      <c r="BI25" s="65">
        <v>46</v>
      </c>
      <c r="BJ25" s="65">
        <v>-22</v>
      </c>
      <c r="BK25" s="65">
        <v>-29</v>
      </c>
      <c r="BL25" s="66">
        <v>10</v>
      </c>
      <c r="BM25"/>
    </row>
    <row r="26" spans="1:65" ht="17" x14ac:dyDescent="0.2">
      <c r="A26" s="63" t="s">
        <v>46</v>
      </c>
      <c r="B26" s="64">
        <v>142311</v>
      </c>
      <c r="C26" s="65">
        <v>14159</v>
      </c>
      <c r="D26" s="84">
        <v>2536</v>
      </c>
      <c r="E26" s="65">
        <v>36.1</v>
      </c>
      <c r="F26" s="65">
        <v>2472</v>
      </c>
      <c r="G26" s="65">
        <v>118</v>
      </c>
      <c r="H26" s="84">
        <v>44</v>
      </c>
      <c r="I26" s="65">
        <v>0.3</v>
      </c>
      <c r="J26" s="65">
        <v>3302947</v>
      </c>
      <c r="K26" s="65" t="s">
        <v>88</v>
      </c>
      <c r="L26" s="66">
        <v>58863</v>
      </c>
      <c r="M26" s="67">
        <v>0.6</v>
      </c>
      <c r="N26" s="68">
        <v>0.8</v>
      </c>
      <c r="O26" s="68">
        <v>0.16</v>
      </c>
      <c r="P26" s="68">
        <v>0.06</v>
      </c>
      <c r="Q26" s="68">
        <v>0.15</v>
      </c>
      <c r="R26" s="68">
        <v>0.05</v>
      </c>
      <c r="S26" s="68">
        <v>0.03</v>
      </c>
      <c r="T26" s="69">
        <v>0.03</v>
      </c>
      <c r="U26" s="70">
        <v>0.79</v>
      </c>
      <c r="V26" s="70">
        <v>0.8</v>
      </c>
      <c r="W26" s="70">
        <v>0.09</v>
      </c>
      <c r="X26" s="70">
        <v>0.06</v>
      </c>
      <c r="Y26" s="70">
        <v>0.04</v>
      </c>
      <c r="Z26" s="70">
        <v>0.05</v>
      </c>
      <c r="AA26" s="70" t="s">
        <v>165</v>
      </c>
      <c r="AB26" s="69">
        <v>0.03</v>
      </c>
      <c r="AC26" s="19">
        <v>43903</v>
      </c>
      <c r="AD26" s="20">
        <v>43918</v>
      </c>
      <c r="AE26" s="71">
        <v>43948</v>
      </c>
      <c r="AF26" s="21">
        <v>43918</v>
      </c>
      <c r="AG26" s="21">
        <v>43969</v>
      </c>
      <c r="AH26" s="89">
        <v>51</v>
      </c>
      <c r="AI26" s="22">
        <v>44036</v>
      </c>
      <c r="AJ26" s="23">
        <v>0</v>
      </c>
      <c r="AK26" s="22">
        <v>43983</v>
      </c>
      <c r="AL26" s="36">
        <v>0</v>
      </c>
      <c r="AM26" s="70" t="s">
        <v>129</v>
      </c>
      <c r="AN26" t="s">
        <v>239</v>
      </c>
      <c r="AO26" s="23">
        <v>64.540000000000006</v>
      </c>
      <c r="AP26" s="23">
        <v>5611179</v>
      </c>
      <c r="AQ26" s="70">
        <v>790235</v>
      </c>
      <c r="AR26" s="23">
        <v>33.9</v>
      </c>
      <c r="AS26" s="23">
        <v>44745</v>
      </c>
      <c r="AT26" s="23">
        <v>7977</v>
      </c>
      <c r="AU26" s="70">
        <v>0.32</v>
      </c>
      <c r="AV26" s="70">
        <v>81</v>
      </c>
      <c r="AW26" s="23">
        <v>3.4</v>
      </c>
      <c r="AX26" s="23">
        <v>9.6</v>
      </c>
      <c r="AY26" s="29">
        <v>1340</v>
      </c>
      <c r="AZ26" s="72">
        <v>43529</v>
      </c>
      <c r="BA26" s="64">
        <v>0.24</v>
      </c>
      <c r="BB26" s="65">
        <v>0.08</v>
      </c>
      <c r="BC26" s="65">
        <v>0.13</v>
      </c>
      <c r="BD26" s="65">
        <v>0.25</v>
      </c>
      <c r="BE26" s="65">
        <v>0.14000000000000001</v>
      </c>
      <c r="BF26" s="66">
        <v>0.16</v>
      </c>
      <c r="BG26" s="64">
        <v>-16</v>
      </c>
      <c r="BH26" s="65">
        <v>-9</v>
      </c>
      <c r="BI26" s="65">
        <v>-4</v>
      </c>
      <c r="BJ26" s="65">
        <v>-41</v>
      </c>
      <c r="BK26" s="65">
        <v>-32</v>
      </c>
      <c r="BL26" s="66">
        <v>13</v>
      </c>
      <c r="BM26"/>
    </row>
    <row r="27" spans="1:65" ht="17" x14ac:dyDescent="0.2">
      <c r="A27" s="63" t="s">
        <v>47</v>
      </c>
      <c r="B27" s="64">
        <v>119336</v>
      </c>
      <c r="C27" s="65">
        <v>5460</v>
      </c>
      <c r="D27" s="84">
        <v>3996</v>
      </c>
      <c r="E27" s="65">
        <v>26.1</v>
      </c>
      <c r="F27" s="65">
        <v>3328</v>
      </c>
      <c r="G27" s="65">
        <v>90</v>
      </c>
      <c r="H27" s="84">
        <v>111</v>
      </c>
      <c r="I27" s="65">
        <v>0.4</v>
      </c>
      <c r="J27" s="65">
        <v>697701</v>
      </c>
      <c r="K27" s="65" t="s">
        <v>86</v>
      </c>
      <c r="L27" s="66">
        <v>23361</v>
      </c>
      <c r="M27" s="67">
        <v>0.45</v>
      </c>
      <c r="N27" s="68">
        <v>0.56999999999999995</v>
      </c>
      <c r="O27" s="68">
        <v>0.44</v>
      </c>
      <c r="P27" s="68">
        <v>0.38</v>
      </c>
      <c r="Q27" s="68">
        <v>0.03</v>
      </c>
      <c r="R27" s="68">
        <v>0.03</v>
      </c>
      <c r="S27" s="68">
        <v>0.06</v>
      </c>
      <c r="T27" s="69">
        <v>0.01</v>
      </c>
      <c r="U27" s="70">
        <v>0.48</v>
      </c>
      <c r="V27" s="70">
        <v>0.56999999999999995</v>
      </c>
      <c r="W27" s="70">
        <v>0.47</v>
      </c>
      <c r="X27" s="70">
        <v>0.38</v>
      </c>
      <c r="Y27" s="70">
        <v>0.01</v>
      </c>
      <c r="Z27" s="70">
        <v>0.03</v>
      </c>
      <c r="AA27" s="70">
        <v>0.01</v>
      </c>
      <c r="AB27" s="69">
        <v>0.01</v>
      </c>
      <c r="AC27" s="19">
        <v>43904</v>
      </c>
      <c r="AD27" s="20">
        <v>43924</v>
      </c>
      <c r="AE27" s="71">
        <v>43948</v>
      </c>
      <c r="AF27" s="21">
        <v>43924</v>
      </c>
      <c r="AG27" s="21">
        <v>43948</v>
      </c>
      <c r="AH27" s="89">
        <v>24</v>
      </c>
      <c r="AI27" s="22">
        <v>44048</v>
      </c>
      <c r="AJ27" s="23">
        <v>1</v>
      </c>
      <c r="AK27" s="22">
        <v>43958</v>
      </c>
      <c r="AL27" s="36">
        <v>0</v>
      </c>
      <c r="AM27" s="70" t="s">
        <v>130</v>
      </c>
      <c r="AN27" t="s">
        <v>238</v>
      </c>
      <c r="AO27" s="23">
        <v>61.66</v>
      </c>
      <c r="AP27" s="23">
        <v>2986530</v>
      </c>
      <c r="AQ27" s="70">
        <v>593046</v>
      </c>
      <c r="AR27" s="23">
        <v>42.5</v>
      </c>
      <c r="AS27" s="23">
        <v>32301</v>
      </c>
      <c r="AT27" s="23">
        <v>1184</v>
      </c>
      <c r="AU27" s="70">
        <v>0.26</v>
      </c>
      <c r="AV27" s="70">
        <v>74.900000000000006</v>
      </c>
      <c r="AW27" s="23">
        <v>7.1</v>
      </c>
      <c r="AX27" s="23">
        <v>19.7</v>
      </c>
      <c r="AY27" s="23">
        <v>835</v>
      </c>
      <c r="AZ27" s="72">
        <v>53578</v>
      </c>
      <c r="BA27" s="64">
        <v>0.26</v>
      </c>
      <c r="BB27" s="65">
        <v>0.09</v>
      </c>
      <c r="BC27" s="65">
        <v>0.11</v>
      </c>
      <c r="BD27" s="65">
        <v>0.25</v>
      </c>
      <c r="BE27" s="65">
        <v>0.13</v>
      </c>
      <c r="BF27" s="66">
        <v>0.16</v>
      </c>
      <c r="BG27" s="64">
        <v>-13</v>
      </c>
      <c r="BH27" s="65">
        <v>-11</v>
      </c>
      <c r="BI27" s="65">
        <v>6</v>
      </c>
      <c r="BJ27" s="65">
        <v>1</v>
      </c>
      <c r="BK27" s="65">
        <v>-19</v>
      </c>
      <c r="BL27" s="66">
        <v>4</v>
      </c>
      <c r="BM27"/>
    </row>
    <row r="28" spans="1:65" ht="17" x14ac:dyDescent="0.2">
      <c r="A28" s="63" t="s">
        <v>48</v>
      </c>
      <c r="B28" s="64">
        <v>177693</v>
      </c>
      <c r="C28" s="65">
        <v>14970</v>
      </c>
      <c r="D28" s="84">
        <v>2900</v>
      </c>
      <c r="E28" s="65">
        <v>34.9</v>
      </c>
      <c r="F28" s="65">
        <v>2899</v>
      </c>
      <c r="G28" s="65">
        <v>242</v>
      </c>
      <c r="H28" s="84">
        <v>47</v>
      </c>
      <c r="I28" s="65">
        <v>0.6</v>
      </c>
      <c r="J28" s="65">
        <v>1401493</v>
      </c>
      <c r="K28" s="65" t="s">
        <v>88</v>
      </c>
      <c r="L28" s="66">
        <v>22876</v>
      </c>
      <c r="M28" s="67">
        <v>0.77</v>
      </c>
      <c r="N28" s="68">
        <v>0.82</v>
      </c>
      <c r="O28" s="68">
        <v>0.18</v>
      </c>
      <c r="P28" s="68">
        <v>0.11</v>
      </c>
      <c r="Q28" s="68">
        <v>0.09</v>
      </c>
      <c r="R28" s="68">
        <v>0.04</v>
      </c>
      <c r="S28" s="68">
        <v>0.04</v>
      </c>
      <c r="T28" s="69">
        <v>0.04</v>
      </c>
      <c r="U28" s="70">
        <v>0.72</v>
      </c>
      <c r="V28" s="70">
        <v>0.82</v>
      </c>
      <c r="W28" s="70">
        <v>0.25</v>
      </c>
      <c r="X28" s="70">
        <v>0.11</v>
      </c>
      <c r="Y28" s="70">
        <v>0.04</v>
      </c>
      <c r="Z28" s="70">
        <v>0.04</v>
      </c>
      <c r="AA28" s="70">
        <v>0.02</v>
      </c>
      <c r="AB28" s="69">
        <v>0.04</v>
      </c>
      <c r="AC28" s="19">
        <v>43903</v>
      </c>
      <c r="AD28" s="20">
        <v>43924</v>
      </c>
      <c r="AE28" s="71">
        <v>43955</v>
      </c>
      <c r="AF28" s="21">
        <v>43927</v>
      </c>
      <c r="AG28" s="21">
        <v>43955</v>
      </c>
      <c r="AH28" s="89">
        <v>28</v>
      </c>
      <c r="AI28" s="24">
        <v>0</v>
      </c>
      <c r="AJ28" s="23">
        <v>0</v>
      </c>
      <c r="AK28" s="24">
        <v>0</v>
      </c>
      <c r="AL28" s="36">
        <v>0</v>
      </c>
      <c r="AM28" s="70" t="s">
        <v>131</v>
      </c>
      <c r="AN28" t="s">
        <v>238</v>
      </c>
      <c r="AO28" s="23">
        <v>87.89</v>
      </c>
      <c r="AP28" s="23">
        <v>6126452</v>
      </c>
      <c r="AQ28" s="70">
        <v>1078933</v>
      </c>
      <c r="AR28" s="23">
        <v>40.5</v>
      </c>
      <c r="AS28" s="23">
        <v>63117</v>
      </c>
      <c r="AT28" s="23">
        <v>6179</v>
      </c>
      <c r="AU28" s="70">
        <v>0.39</v>
      </c>
      <c r="AV28" s="70">
        <v>77.599999999999994</v>
      </c>
      <c r="AW28" s="23">
        <v>4.2</v>
      </c>
      <c r="AX28" s="23">
        <v>13.2</v>
      </c>
      <c r="AY28" s="23">
        <v>920</v>
      </c>
      <c r="AZ28" s="72">
        <v>53386</v>
      </c>
      <c r="BA28" s="64">
        <v>0.24</v>
      </c>
      <c r="BB28" s="65">
        <v>0.09</v>
      </c>
      <c r="BC28" s="65">
        <v>0.12</v>
      </c>
      <c r="BD28" s="65">
        <v>0.25</v>
      </c>
      <c r="BE28" s="65">
        <v>0.14000000000000001</v>
      </c>
      <c r="BF28" s="66">
        <v>0.17</v>
      </c>
      <c r="BG28" s="64">
        <v>-5</v>
      </c>
      <c r="BH28" s="65">
        <v>-6</v>
      </c>
      <c r="BI28" s="65">
        <v>37</v>
      </c>
      <c r="BJ28" s="65">
        <v>-10</v>
      </c>
      <c r="BK28" s="65">
        <v>-17</v>
      </c>
      <c r="BL28" s="66">
        <v>7</v>
      </c>
      <c r="BM28"/>
    </row>
    <row r="29" spans="1:65" ht="17" x14ac:dyDescent="0.2">
      <c r="A29" s="63" t="s">
        <v>49</v>
      </c>
      <c r="B29" s="64">
        <v>30853</v>
      </c>
      <c r="C29" s="65">
        <v>4533</v>
      </c>
      <c r="D29" s="84">
        <v>2904</v>
      </c>
      <c r="E29" s="65">
        <v>61</v>
      </c>
      <c r="F29" s="65">
        <v>337</v>
      </c>
      <c r="G29" s="65">
        <v>55</v>
      </c>
      <c r="H29" s="84">
        <v>31</v>
      </c>
      <c r="I29" s="65">
        <v>0.7</v>
      </c>
      <c r="J29" s="65">
        <v>461186</v>
      </c>
      <c r="K29" s="65" t="s">
        <v>88</v>
      </c>
      <c r="L29" s="66">
        <v>43413</v>
      </c>
      <c r="M29" s="67">
        <v>0.72</v>
      </c>
      <c r="N29" s="68">
        <v>0.89</v>
      </c>
      <c r="O29" s="68" t="s">
        <v>165</v>
      </c>
      <c r="P29" s="68" t="s">
        <v>165</v>
      </c>
      <c r="Q29" s="68">
        <v>0.04</v>
      </c>
      <c r="R29" s="68">
        <v>0.04</v>
      </c>
      <c r="S29" s="68">
        <v>0.05</v>
      </c>
      <c r="T29" s="69">
        <v>0.04</v>
      </c>
      <c r="U29" s="70">
        <v>0.61</v>
      </c>
      <c r="V29" s="70">
        <v>0.89</v>
      </c>
      <c r="W29" s="70" t="s">
        <v>166</v>
      </c>
      <c r="X29" s="70">
        <v>7.0000000000000001E-3</v>
      </c>
      <c r="Y29" s="70" t="s">
        <v>166</v>
      </c>
      <c r="Z29" s="70">
        <v>0.04</v>
      </c>
      <c r="AA29" s="70" t="s">
        <v>166</v>
      </c>
      <c r="AB29" s="69">
        <v>0.04</v>
      </c>
      <c r="AC29" s="19">
        <v>43902</v>
      </c>
      <c r="AD29" s="20">
        <v>43918</v>
      </c>
      <c r="AE29" s="71">
        <v>43948</v>
      </c>
      <c r="AF29" s="21">
        <v>43918</v>
      </c>
      <c r="AG29" s="21">
        <v>43947</v>
      </c>
      <c r="AH29" s="89">
        <v>29</v>
      </c>
      <c r="AI29" s="24">
        <v>0</v>
      </c>
      <c r="AJ29" s="23">
        <v>0</v>
      </c>
      <c r="AK29" s="22">
        <v>44027</v>
      </c>
      <c r="AL29" s="36">
        <v>0</v>
      </c>
      <c r="AM29" s="70" t="s">
        <v>132</v>
      </c>
      <c r="AN29" t="s">
        <v>239</v>
      </c>
      <c r="AO29" s="23">
        <v>7.22</v>
      </c>
      <c r="AP29" s="23">
        <v>1062305</v>
      </c>
      <c r="AQ29" s="70">
        <v>151538</v>
      </c>
      <c r="AR29" s="23">
        <v>39</v>
      </c>
      <c r="AS29" s="23">
        <v>9992</v>
      </c>
      <c r="AT29" s="23">
        <v>1357</v>
      </c>
      <c r="AU29" s="70">
        <v>0.26</v>
      </c>
      <c r="AV29" s="70">
        <v>78.599999999999994</v>
      </c>
      <c r="AW29" s="23">
        <v>3.5</v>
      </c>
      <c r="AX29" s="23">
        <v>13</v>
      </c>
      <c r="AY29" s="23">
        <v>1152</v>
      </c>
      <c r="AZ29" s="72">
        <v>59970</v>
      </c>
      <c r="BA29" s="64">
        <v>0.23</v>
      </c>
      <c r="BB29" s="65">
        <v>0.08</v>
      </c>
      <c r="BC29" s="65">
        <v>0.11</v>
      </c>
      <c r="BD29" s="65">
        <v>0.24</v>
      </c>
      <c r="BE29" s="65">
        <v>0.15</v>
      </c>
      <c r="BF29" s="66">
        <v>0.19</v>
      </c>
      <c r="BG29" s="64">
        <v>-13</v>
      </c>
      <c r="BH29" s="65">
        <v>4</v>
      </c>
      <c r="BI29" s="65">
        <v>5</v>
      </c>
      <c r="BJ29" s="65">
        <v>-3</v>
      </c>
      <c r="BK29" s="65">
        <v>-21</v>
      </c>
      <c r="BL29" s="66">
        <v>9</v>
      </c>
      <c r="BM29"/>
    </row>
    <row r="30" spans="1:65" ht="17" x14ac:dyDescent="0.2">
      <c r="A30" s="63" t="s">
        <v>50</v>
      </c>
      <c r="B30" s="64">
        <v>68150</v>
      </c>
      <c r="C30" s="65">
        <v>6865</v>
      </c>
      <c r="D30" s="84">
        <v>3532</v>
      </c>
      <c r="E30" s="65">
        <v>50.8</v>
      </c>
      <c r="F30" s="65">
        <v>637</v>
      </c>
      <c r="G30" s="65">
        <v>50</v>
      </c>
      <c r="H30" s="84">
        <v>33</v>
      </c>
      <c r="I30" s="65">
        <v>0.4</v>
      </c>
      <c r="J30" s="65">
        <v>869485</v>
      </c>
      <c r="K30" s="65" t="s">
        <v>86</v>
      </c>
      <c r="L30" s="66">
        <v>45068</v>
      </c>
      <c r="M30" s="67">
        <v>0.84</v>
      </c>
      <c r="N30" s="68">
        <v>0.86</v>
      </c>
      <c r="O30" s="68">
        <v>0.06</v>
      </c>
      <c r="P30" s="68">
        <v>0.04</v>
      </c>
      <c r="Q30" s="68">
        <v>0.31</v>
      </c>
      <c r="R30" s="68">
        <v>0.11</v>
      </c>
      <c r="S30" s="68">
        <v>0.05</v>
      </c>
      <c r="T30" s="69">
        <v>0.06</v>
      </c>
      <c r="U30" s="70">
        <v>0.84</v>
      </c>
      <c r="V30" s="70">
        <v>0.86</v>
      </c>
      <c r="W30" s="70">
        <v>7.0000000000000007E-2</v>
      </c>
      <c r="X30" s="70">
        <v>0.04</v>
      </c>
      <c r="Y30" s="70">
        <v>0.21</v>
      </c>
      <c r="Z30" s="70">
        <v>0.11</v>
      </c>
      <c r="AA30" s="70">
        <v>0.03</v>
      </c>
      <c r="AB30" s="69">
        <v>0.06</v>
      </c>
      <c r="AC30" s="19">
        <v>43903</v>
      </c>
      <c r="AD30" s="20">
        <v>43930</v>
      </c>
      <c r="AE30" s="71">
        <v>43983</v>
      </c>
      <c r="AF30" s="25">
        <v>0</v>
      </c>
      <c r="AG30" s="26">
        <v>0</v>
      </c>
      <c r="AH30" s="89">
        <v>0</v>
      </c>
      <c r="AI30" s="24">
        <v>0</v>
      </c>
      <c r="AJ30" s="23">
        <v>0</v>
      </c>
      <c r="AK30" s="22">
        <v>43955</v>
      </c>
      <c r="AL30" s="36">
        <v>0</v>
      </c>
      <c r="AM30" s="70" t="s">
        <v>133</v>
      </c>
      <c r="AN30" t="s">
        <v>238</v>
      </c>
      <c r="AO30" s="23">
        <v>24.94</v>
      </c>
      <c r="AP30" s="23">
        <v>1929268</v>
      </c>
      <c r="AQ30" s="70">
        <v>294912</v>
      </c>
      <c r="AR30" s="23">
        <v>36.6</v>
      </c>
      <c r="AS30" s="23">
        <v>16904</v>
      </c>
      <c r="AT30" s="23">
        <v>2365</v>
      </c>
      <c r="AU30" s="70">
        <v>0.18</v>
      </c>
      <c r="AV30" s="70">
        <v>79.599999999999994</v>
      </c>
      <c r="AW30" s="23">
        <v>3.5</v>
      </c>
      <c r="AX30" s="23">
        <v>11</v>
      </c>
      <c r="AY30" s="23">
        <v>1040</v>
      </c>
      <c r="AZ30" s="72">
        <v>58003</v>
      </c>
      <c r="BA30" s="64">
        <v>0.26</v>
      </c>
      <c r="BB30" s="65">
        <v>0.09</v>
      </c>
      <c r="BC30" s="65">
        <v>0.12</v>
      </c>
      <c r="BD30" s="65">
        <v>0.25</v>
      </c>
      <c r="BE30" s="65">
        <v>0.13</v>
      </c>
      <c r="BF30" s="66">
        <v>0.16</v>
      </c>
      <c r="BG30" s="64">
        <v>-7</v>
      </c>
      <c r="BH30" s="65">
        <v>2</v>
      </c>
      <c r="BI30" s="65">
        <v>18</v>
      </c>
      <c r="BJ30" s="65">
        <v>-1</v>
      </c>
      <c r="BK30" s="65">
        <v>-24</v>
      </c>
      <c r="BL30" s="66">
        <v>7</v>
      </c>
      <c r="BM30"/>
    </row>
    <row r="31" spans="1:65" ht="17" x14ac:dyDescent="0.2">
      <c r="A31" s="63" t="s">
        <v>51</v>
      </c>
      <c r="B31" s="64">
        <v>98554</v>
      </c>
      <c r="C31" s="65">
        <v>5701</v>
      </c>
      <c r="D31" s="84">
        <v>3248</v>
      </c>
      <c r="E31" s="65">
        <v>26.8</v>
      </c>
      <c r="F31" s="65">
        <v>1769</v>
      </c>
      <c r="G31" s="65">
        <v>33</v>
      </c>
      <c r="H31" s="84">
        <v>58</v>
      </c>
      <c r="I31" s="65">
        <v>0.2</v>
      </c>
      <c r="J31" s="65">
        <v>1309445</v>
      </c>
      <c r="K31" s="65" t="s">
        <v>88</v>
      </c>
      <c r="L31" s="66">
        <v>43153</v>
      </c>
      <c r="M31" s="67">
        <v>0.3</v>
      </c>
      <c r="N31" s="68">
        <v>0.49</v>
      </c>
      <c r="O31" s="68">
        <v>0.08</v>
      </c>
      <c r="P31" s="68">
        <v>0.09</v>
      </c>
      <c r="Q31" s="68">
        <v>0.44</v>
      </c>
      <c r="R31" s="68">
        <v>0.28999999999999998</v>
      </c>
      <c r="S31" s="68">
        <v>0.1</v>
      </c>
      <c r="T31" s="69">
        <v>0.04</v>
      </c>
      <c r="U31" s="70">
        <v>0.5</v>
      </c>
      <c r="V31" s="70">
        <v>0.49</v>
      </c>
      <c r="W31" s="70">
        <v>0.12</v>
      </c>
      <c r="X31" s="70">
        <v>0.09</v>
      </c>
      <c r="Y31" s="70">
        <v>0.24</v>
      </c>
      <c r="Z31" s="70">
        <v>0.28999999999999998</v>
      </c>
      <c r="AA31" s="70" t="s">
        <v>165</v>
      </c>
      <c r="AB31" s="69">
        <v>0.04</v>
      </c>
      <c r="AC31" s="19">
        <v>43902</v>
      </c>
      <c r="AD31" s="20">
        <v>43911</v>
      </c>
      <c r="AE31" s="71">
        <v>43960</v>
      </c>
      <c r="AF31" s="21">
        <v>43921</v>
      </c>
      <c r="AG31" s="21">
        <v>43960</v>
      </c>
      <c r="AH31" s="89">
        <v>39</v>
      </c>
      <c r="AI31" s="22">
        <v>44008</v>
      </c>
      <c r="AJ31" s="23">
        <v>0</v>
      </c>
      <c r="AK31" s="22">
        <v>43960</v>
      </c>
      <c r="AL31" s="36">
        <v>0</v>
      </c>
      <c r="AM31" s="70" t="s">
        <v>134</v>
      </c>
      <c r="AN31" t="s">
        <v>239</v>
      </c>
      <c r="AO31" s="23">
        <v>27.44</v>
      </c>
      <c r="AP31" s="23">
        <v>3034392</v>
      </c>
      <c r="AQ31" s="70">
        <v>487394</v>
      </c>
      <c r="AR31" s="23">
        <v>36.1</v>
      </c>
      <c r="AS31" s="23">
        <v>24715</v>
      </c>
      <c r="AT31" s="23">
        <v>7169</v>
      </c>
      <c r="AU31" s="70">
        <v>0.26</v>
      </c>
      <c r="AV31" s="70">
        <v>78.400000000000006</v>
      </c>
      <c r="AW31" s="23">
        <v>5.6</v>
      </c>
      <c r="AX31" s="23">
        <v>12.9</v>
      </c>
      <c r="AY31" s="23">
        <v>1069</v>
      </c>
      <c r="AZ31" s="72">
        <v>73381</v>
      </c>
      <c r="BA31" s="64">
        <v>0.24</v>
      </c>
      <c r="BB31" s="65">
        <v>0.08</v>
      </c>
      <c r="BC31" s="65">
        <v>0.13</v>
      </c>
      <c r="BD31" s="65">
        <v>0.27</v>
      </c>
      <c r="BE31" s="65">
        <v>0.13</v>
      </c>
      <c r="BF31" s="66">
        <v>0.16</v>
      </c>
      <c r="BG31" s="64">
        <v>-15</v>
      </c>
      <c r="BH31" s="65">
        <v>-7</v>
      </c>
      <c r="BI31" s="65">
        <v>-11</v>
      </c>
      <c r="BJ31" s="65">
        <v>-29</v>
      </c>
      <c r="BK31" s="65">
        <v>-31</v>
      </c>
      <c r="BL31" s="66">
        <v>9</v>
      </c>
      <c r="BM31"/>
    </row>
    <row r="32" spans="1:65" ht="17" x14ac:dyDescent="0.2">
      <c r="A32" s="63" t="s">
        <v>52</v>
      </c>
      <c r="B32" s="64">
        <v>10768</v>
      </c>
      <c r="C32" s="65">
        <v>774</v>
      </c>
      <c r="D32" s="84">
        <v>794</v>
      </c>
      <c r="E32" s="65">
        <v>8.1999999999999993</v>
      </c>
      <c r="F32" s="65">
        <v>482</v>
      </c>
      <c r="G32" s="65">
        <v>12</v>
      </c>
      <c r="H32" s="84">
        <v>35</v>
      </c>
      <c r="I32" s="65">
        <v>0.1</v>
      </c>
      <c r="J32" s="65">
        <v>477093</v>
      </c>
      <c r="K32" s="65" t="s">
        <v>87</v>
      </c>
      <c r="L32" s="66">
        <v>35171</v>
      </c>
      <c r="M32" s="67">
        <v>0.76</v>
      </c>
      <c r="N32" s="68">
        <v>0.9</v>
      </c>
      <c r="O32" s="68">
        <v>0.05</v>
      </c>
      <c r="P32" s="68">
        <v>0.01</v>
      </c>
      <c r="Q32" s="68">
        <v>0.13</v>
      </c>
      <c r="R32" s="68">
        <v>0.04</v>
      </c>
      <c r="S32" s="68">
        <v>0.03</v>
      </c>
      <c r="T32" s="69">
        <v>0.02</v>
      </c>
      <c r="U32" s="70">
        <v>0.94</v>
      </c>
      <c r="V32" s="70">
        <v>0.9</v>
      </c>
      <c r="W32" s="70">
        <v>0.02</v>
      </c>
      <c r="X32" s="70">
        <v>0.01</v>
      </c>
      <c r="Y32" s="70">
        <v>0.03</v>
      </c>
      <c r="Z32" s="70">
        <v>0.04</v>
      </c>
      <c r="AA32" s="70" t="s">
        <v>165</v>
      </c>
      <c r="AB32" s="69">
        <v>0.02</v>
      </c>
      <c r="AC32" s="19">
        <v>43903</v>
      </c>
      <c r="AD32" s="20">
        <v>43918</v>
      </c>
      <c r="AE32" s="71">
        <v>43962</v>
      </c>
      <c r="AF32" s="21">
        <v>43918</v>
      </c>
      <c r="AG32" s="21">
        <v>43998</v>
      </c>
      <c r="AH32" s="89">
        <v>80</v>
      </c>
      <c r="AI32" s="24">
        <v>0</v>
      </c>
      <c r="AJ32" s="23">
        <v>0</v>
      </c>
      <c r="AK32" s="22">
        <v>43952</v>
      </c>
      <c r="AL32" s="36">
        <v>0</v>
      </c>
      <c r="AM32" s="70" t="s">
        <v>135</v>
      </c>
      <c r="AN32" t="s">
        <v>238</v>
      </c>
      <c r="AO32" s="23">
        <v>145.09</v>
      </c>
      <c r="AP32" s="23">
        <v>1356458</v>
      </c>
      <c r="AQ32" s="70">
        <v>233412</v>
      </c>
      <c r="AR32" s="23">
        <v>40.5</v>
      </c>
      <c r="AS32" s="23">
        <v>12774</v>
      </c>
      <c r="AT32" s="23">
        <v>1396</v>
      </c>
      <c r="AU32" s="70">
        <v>0.36</v>
      </c>
      <c r="AV32" s="70">
        <v>80.099999999999994</v>
      </c>
      <c r="AW32" s="23">
        <v>3.6</v>
      </c>
      <c r="AX32" s="23">
        <v>7.6</v>
      </c>
      <c r="AY32" s="23">
        <v>1027</v>
      </c>
      <c r="AZ32" s="72">
        <v>80088</v>
      </c>
      <c r="BA32" s="64">
        <v>0.2</v>
      </c>
      <c r="BB32" s="65">
        <v>0.08</v>
      </c>
      <c r="BC32" s="65">
        <v>0.11</v>
      </c>
      <c r="BD32" s="65">
        <v>0.26</v>
      </c>
      <c r="BE32" s="65">
        <v>0.16</v>
      </c>
      <c r="BF32" s="66">
        <v>0.18</v>
      </c>
      <c r="BG32" s="64">
        <v>-9</v>
      </c>
      <c r="BH32" s="65">
        <v>1</v>
      </c>
      <c r="BI32" s="65">
        <v>72</v>
      </c>
      <c r="BJ32" s="65">
        <v>-23</v>
      </c>
      <c r="BK32" s="65">
        <v>-23</v>
      </c>
      <c r="BL32" s="66">
        <v>9</v>
      </c>
      <c r="BM32"/>
    </row>
    <row r="33" spans="1:65" ht="17" x14ac:dyDescent="0.2">
      <c r="A33" s="63" t="s">
        <v>53</v>
      </c>
      <c r="B33" s="64">
        <v>234547</v>
      </c>
      <c r="C33" s="65">
        <v>10162</v>
      </c>
      <c r="D33" s="84">
        <v>2633</v>
      </c>
      <c r="E33" s="65">
        <v>16.3</v>
      </c>
      <c r="F33" s="65">
        <v>16332</v>
      </c>
      <c r="G33" s="65">
        <v>69</v>
      </c>
      <c r="H33" s="84">
        <v>183</v>
      </c>
      <c r="I33" s="65">
        <v>0.1</v>
      </c>
      <c r="J33" s="65">
        <v>4038271</v>
      </c>
      <c r="K33" s="65" t="s">
        <v>87</v>
      </c>
      <c r="L33" s="66">
        <v>45330</v>
      </c>
      <c r="M33" s="67">
        <v>0.39</v>
      </c>
      <c r="N33" s="68">
        <v>0.55000000000000004</v>
      </c>
      <c r="O33" s="68">
        <v>0.15</v>
      </c>
      <c r="P33" s="68">
        <v>0.13</v>
      </c>
      <c r="Q33" s="68">
        <v>0.28999999999999998</v>
      </c>
      <c r="R33" s="68">
        <v>0.21</v>
      </c>
      <c r="S33" s="68">
        <v>0.12</v>
      </c>
      <c r="T33" s="69">
        <v>0.02</v>
      </c>
      <c r="U33" s="70">
        <v>0.54</v>
      </c>
      <c r="V33" s="70">
        <v>0.55000000000000004</v>
      </c>
      <c r="W33" s="70">
        <v>0.18</v>
      </c>
      <c r="X33" s="70">
        <v>0.13</v>
      </c>
      <c r="Y33" s="70">
        <v>0.2</v>
      </c>
      <c r="Z33" s="70">
        <v>0.21</v>
      </c>
      <c r="AA33" s="70">
        <v>0.02</v>
      </c>
      <c r="AB33" s="69">
        <v>0.02</v>
      </c>
      <c r="AC33" s="19">
        <v>43899</v>
      </c>
      <c r="AD33" s="20">
        <v>43911</v>
      </c>
      <c r="AE33" s="71">
        <v>43969</v>
      </c>
      <c r="AF33" s="21">
        <v>43911</v>
      </c>
      <c r="AG33" s="21">
        <v>43991</v>
      </c>
      <c r="AH33" s="89">
        <v>0</v>
      </c>
      <c r="AI33" s="22">
        <v>43929</v>
      </c>
      <c r="AJ33" s="23">
        <v>0</v>
      </c>
      <c r="AK33" s="22">
        <v>43929</v>
      </c>
      <c r="AL33" s="36">
        <v>0</v>
      </c>
      <c r="AM33" s="70" t="s">
        <v>136</v>
      </c>
      <c r="AN33" t="s">
        <v>239</v>
      </c>
      <c r="AO33" s="23">
        <v>1021.27</v>
      </c>
      <c r="AP33" s="23">
        <v>8908520</v>
      </c>
      <c r="AQ33" s="70">
        <v>1359142</v>
      </c>
      <c r="AR33" s="23">
        <v>34.6</v>
      </c>
      <c r="AS33" s="23">
        <v>75765</v>
      </c>
      <c r="AT33" s="23">
        <v>8862</v>
      </c>
      <c r="AU33" s="70">
        <v>0.24</v>
      </c>
      <c r="AV33" s="70">
        <v>80.5</v>
      </c>
      <c r="AW33" s="23">
        <v>4.9000000000000004</v>
      </c>
      <c r="AX33" s="23">
        <v>9.5</v>
      </c>
      <c r="AY33" s="23">
        <v>1313</v>
      </c>
      <c r="AZ33" s="72">
        <v>46744</v>
      </c>
      <c r="BA33" s="64">
        <v>0.23</v>
      </c>
      <c r="BB33" s="65">
        <v>0.08</v>
      </c>
      <c r="BC33" s="65">
        <v>0.11</v>
      </c>
      <c r="BD33" s="65">
        <v>0.27</v>
      </c>
      <c r="BE33" s="65">
        <v>0.14000000000000001</v>
      </c>
      <c r="BF33" s="66">
        <v>0.16</v>
      </c>
      <c r="BG33" s="64">
        <v>-18</v>
      </c>
      <c r="BH33" s="65">
        <v>-3</v>
      </c>
      <c r="BI33" s="65">
        <v>53</v>
      </c>
      <c r="BJ33" s="65">
        <v>-36</v>
      </c>
      <c r="BK33" s="65">
        <v>-34</v>
      </c>
      <c r="BL33" s="66">
        <v>11</v>
      </c>
      <c r="BM33"/>
    </row>
    <row r="34" spans="1:65" ht="17" x14ac:dyDescent="0.2">
      <c r="A34" s="63" t="s">
        <v>54</v>
      </c>
      <c r="B34" s="64">
        <v>44904</v>
      </c>
      <c r="C34" s="65">
        <v>5527</v>
      </c>
      <c r="D34" s="84">
        <v>2143</v>
      </c>
      <c r="E34" s="65">
        <v>37.700000000000003</v>
      </c>
      <c r="F34" s="65">
        <v>994</v>
      </c>
      <c r="G34" s="65">
        <v>41</v>
      </c>
      <c r="H34" s="84">
        <v>47</v>
      </c>
      <c r="I34" s="65">
        <v>0.3</v>
      </c>
      <c r="J34" s="65">
        <v>926901</v>
      </c>
      <c r="K34" s="65" t="s">
        <v>87</v>
      </c>
      <c r="L34" s="66">
        <v>44234</v>
      </c>
      <c r="M34" s="67">
        <v>0.17</v>
      </c>
      <c r="N34" s="68">
        <v>0.37</v>
      </c>
      <c r="O34" s="68">
        <v>0.02</v>
      </c>
      <c r="P34" s="68">
        <v>0.02</v>
      </c>
      <c r="Q34" s="68">
        <v>0.52</v>
      </c>
      <c r="R34" s="68">
        <v>0.49</v>
      </c>
      <c r="S34" s="68" t="s">
        <v>166</v>
      </c>
      <c r="T34" s="69">
        <v>0.02</v>
      </c>
      <c r="U34" s="70">
        <v>0.24</v>
      </c>
      <c r="V34" s="70">
        <v>0.37</v>
      </c>
      <c r="W34" s="70">
        <v>0.01</v>
      </c>
      <c r="X34" s="70">
        <v>0.02</v>
      </c>
      <c r="Y34" s="70">
        <v>0.26</v>
      </c>
      <c r="Z34" s="70">
        <v>0.49</v>
      </c>
      <c r="AA34" s="70" t="s">
        <v>166</v>
      </c>
      <c r="AB34" s="69">
        <v>0.02</v>
      </c>
      <c r="AC34" s="19">
        <v>43901</v>
      </c>
      <c r="AD34" s="20">
        <v>43914</v>
      </c>
      <c r="AE34" s="71">
        <v>43967</v>
      </c>
      <c r="AF34" s="21">
        <v>43914</v>
      </c>
      <c r="AG34" s="26">
        <v>0</v>
      </c>
      <c r="AH34" s="89">
        <f>_xlfn.DAYS("10/26/20", "3/24/20")</f>
        <v>216</v>
      </c>
      <c r="AI34" s="22">
        <v>43966</v>
      </c>
      <c r="AJ34" s="23">
        <v>1</v>
      </c>
      <c r="AK34" s="22">
        <v>43957</v>
      </c>
      <c r="AL34" s="36">
        <v>0</v>
      </c>
      <c r="AM34" s="70" t="s">
        <v>137</v>
      </c>
      <c r="AN34" t="s">
        <v>239</v>
      </c>
      <c r="AO34" s="23">
        <v>17.23</v>
      </c>
      <c r="AP34" s="23">
        <v>2095428</v>
      </c>
      <c r="AQ34" s="70">
        <v>336537</v>
      </c>
      <c r="AR34" s="23">
        <v>39.4</v>
      </c>
      <c r="AS34" s="23">
        <v>19007</v>
      </c>
      <c r="AT34" s="23">
        <v>3241</v>
      </c>
      <c r="AU34" s="70">
        <v>0.27</v>
      </c>
      <c r="AV34" s="70">
        <v>78.400000000000006</v>
      </c>
      <c r="AW34" s="23">
        <v>6.1</v>
      </c>
      <c r="AX34" s="23">
        <v>19.5</v>
      </c>
      <c r="AY34" s="23">
        <v>1111</v>
      </c>
      <c r="AZ34" s="72">
        <v>64894</v>
      </c>
      <c r="BA34" s="64">
        <v>0.24</v>
      </c>
      <c r="BB34" s="65">
        <v>0.09</v>
      </c>
      <c r="BC34" s="65">
        <v>0.12</v>
      </c>
      <c r="BD34" s="65">
        <v>0.24</v>
      </c>
      <c r="BE34" s="65">
        <v>0.13</v>
      </c>
      <c r="BF34" s="66">
        <v>0.18</v>
      </c>
      <c r="BG34" s="64">
        <v>-19</v>
      </c>
      <c r="BH34" s="65">
        <v>-5</v>
      </c>
      <c r="BI34" s="65">
        <v>2</v>
      </c>
      <c r="BJ34" s="65">
        <v>-13</v>
      </c>
      <c r="BK34" s="65">
        <v>-31</v>
      </c>
      <c r="BL34" s="66">
        <v>10</v>
      </c>
      <c r="BM34"/>
    </row>
    <row r="35" spans="1:65" ht="17" x14ac:dyDescent="0.2">
      <c r="A35" s="63" t="s">
        <v>55</v>
      </c>
      <c r="B35" s="64">
        <v>506674</v>
      </c>
      <c r="C35" s="65">
        <v>14987</v>
      </c>
      <c r="D35" s="84">
        <v>5324</v>
      </c>
      <c r="E35" s="65">
        <v>22.200000000000003</v>
      </c>
      <c r="F35" s="65">
        <v>33247</v>
      </c>
      <c r="G35" s="65">
        <v>107</v>
      </c>
      <c r="H35" s="84">
        <v>368</v>
      </c>
      <c r="I35" s="65">
        <v>0.2</v>
      </c>
      <c r="J35" s="65">
        <v>14029030</v>
      </c>
      <c r="K35" s="65" t="s">
        <v>87</v>
      </c>
      <c r="L35" s="66">
        <v>125894</v>
      </c>
      <c r="M35" s="67" t="s">
        <v>166</v>
      </c>
      <c r="N35" s="68">
        <v>0.55000000000000004</v>
      </c>
      <c r="O35" s="68" t="s">
        <v>166</v>
      </c>
      <c r="P35" s="68">
        <v>0.14000000000000001</v>
      </c>
      <c r="Q35" s="68" t="s">
        <v>166</v>
      </c>
      <c r="R35" s="68">
        <v>0.19</v>
      </c>
      <c r="S35" s="68" t="s">
        <v>166</v>
      </c>
      <c r="T35" s="69">
        <v>0.03</v>
      </c>
      <c r="U35" s="70">
        <v>0.33</v>
      </c>
      <c r="V35" s="70">
        <v>0.55000000000000004</v>
      </c>
      <c r="W35" s="70">
        <v>0.26</v>
      </c>
      <c r="X35" s="70">
        <v>0.14000000000000001</v>
      </c>
      <c r="Y35" s="70">
        <v>0.27</v>
      </c>
      <c r="Z35" s="70">
        <v>0.19</v>
      </c>
      <c r="AA35" s="70">
        <v>7.0000000000000007E-2</v>
      </c>
      <c r="AB35" s="69">
        <v>0.03</v>
      </c>
      <c r="AC35" s="19">
        <v>43897</v>
      </c>
      <c r="AD35" s="20">
        <v>43912</v>
      </c>
      <c r="AE35" s="71">
        <v>43990</v>
      </c>
      <c r="AF35" s="21">
        <v>43912</v>
      </c>
      <c r="AG35" s="21">
        <v>44009</v>
      </c>
      <c r="AH35" s="89">
        <v>102</v>
      </c>
      <c r="AI35" s="22">
        <v>43938</v>
      </c>
      <c r="AJ35" s="23">
        <v>0</v>
      </c>
      <c r="AK35" s="22">
        <v>43938</v>
      </c>
      <c r="AL35" s="36">
        <v>0</v>
      </c>
      <c r="AM35" s="70" t="s">
        <v>138</v>
      </c>
      <c r="AN35" t="s">
        <v>239</v>
      </c>
      <c r="AO35" s="23">
        <v>358.21</v>
      </c>
      <c r="AP35" s="23">
        <v>19542209</v>
      </c>
      <c r="AQ35" s="70">
        <v>3200129</v>
      </c>
      <c r="AR35" s="23">
        <v>36.9</v>
      </c>
      <c r="AS35" s="23">
        <v>157183</v>
      </c>
      <c r="AT35" s="23">
        <v>92091</v>
      </c>
      <c r="AU35" s="70">
        <v>0.36</v>
      </c>
      <c r="AV35" s="70">
        <v>81</v>
      </c>
      <c r="AW35" s="23">
        <v>5</v>
      </c>
      <c r="AX35" s="23">
        <v>13.6</v>
      </c>
      <c r="AY35" s="23">
        <v>1104</v>
      </c>
      <c r="AZ35" s="72">
        <v>52752</v>
      </c>
      <c r="BA35" s="64">
        <v>0.22</v>
      </c>
      <c r="BB35" s="65">
        <v>0.09</v>
      </c>
      <c r="BC35" s="65">
        <v>0.13</v>
      </c>
      <c r="BD35" s="65">
        <v>0.26</v>
      </c>
      <c r="BE35" s="65">
        <v>0.14000000000000001</v>
      </c>
      <c r="BF35" s="66">
        <v>0.16</v>
      </c>
      <c r="BG35" s="64">
        <v>-25</v>
      </c>
      <c r="BH35" s="65">
        <v>-7</v>
      </c>
      <c r="BI35" s="65">
        <v>16</v>
      </c>
      <c r="BJ35" s="65">
        <v>-41</v>
      </c>
      <c r="BK35" s="65">
        <v>-33</v>
      </c>
      <c r="BL35" s="66">
        <v>11</v>
      </c>
      <c r="BM35"/>
    </row>
    <row r="36" spans="1:65" ht="17" x14ac:dyDescent="0.2">
      <c r="A36" s="63" t="s">
        <v>56</v>
      </c>
      <c r="B36" s="64">
        <v>269021</v>
      </c>
      <c r="C36" s="65">
        <v>16029</v>
      </c>
      <c r="D36" s="84">
        <v>2591</v>
      </c>
      <c r="E36" s="65">
        <v>22.1</v>
      </c>
      <c r="F36" s="65">
        <v>4283</v>
      </c>
      <c r="G36" s="65">
        <v>201</v>
      </c>
      <c r="H36" s="84">
        <v>41</v>
      </c>
      <c r="I36" s="65">
        <v>0.3</v>
      </c>
      <c r="J36" s="65">
        <v>3798225</v>
      </c>
      <c r="K36" s="65" t="s">
        <v>88</v>
      </c>
      <c r="L36" s="66">
        <v>36579</v>
      </c>
      <c r="M36" s="67">
        <v>0.59</v>
      </c>
      <c r="N36" s="68">
        <v>0.68</v>
      </c>
      <c r="O36" s="68">
        <v>0.23</v>
      </c>
      <c r="P36" s="68">
        <v>0.21</v>
      </c>
      <c r="Q36" s="68">
        <v>0.31</v>
      </c>
      <c r="R36" s="68">
        <v>0.1</v>
      </c>
      <c r="S36" s="68">
        <v>0.14000000000000001</v>
      </c>
      <c r="T36" s="69">
        <v>0.06</v>
      </c>
      <c r="U36" s="70">
        <v>0.61</v>
      </c>
      <c r="V36" s="70">
        <v>0.68</v>
      </c>
      <c r="W36" s="70">
        <v>0.3</v>
      </c>
      <c r="X36" s="70">
        <v>0.21</v>
      </c>
      <c r="Y36" s="70">
        <v>0.09</v>
      </c>
      <c r="Z36" s="70">
        <v>0.1</v>
      </c>
      <c r="AA36" s="70">
        <v>0.06</v>
      </c>
      <c r="AB36" s="69">
        <v>0.06</v>
      </c>
      <c r="AC36" s="19">
        <v>43900</v>
      </c>
      <c r="AD36" s="20">
        <v>43920</v>
      </c>
      <c r="AE36" s="71">
        <v>43959</v>
      </c>
      <c r="AF36" s="21">
        <v>43920</v>
      </c>
      <c r="AG36" s="21">
        <v>43973</v>
      </c>
      <c r="AH36" s="89">
        <v>53</v>
      </c>
      <c r="AI36" s="22">
        <v>44008</v>
      </c>
      <c r="AJ36" s="23">
        <v>0</v>
      </c>
      <c r="AK36" s="22">
        <v>44008</v>
      </c>
      <c r="AL36" s="36">
        <v>0</v>
      </c>
      <c r="AM36" s="70" t="s">
        <v>139</v>
      </c>
      <c r="AN36" t="s">
        <v>239</v>
      </c>
      <c r="AO36" s="23">
        <v>192.94</v>
      </c>
      <c r="AP36" s="23">
        <v>10383620</v>
      </c>
      <c r="AQ36" s="70">
        <v>1762344</v>
      </c>
      <c r="AR36" s="23">
        <v>39</v>
      </c>
      <c r="AS36" s="23">
        <v>93885</v>
      </c>
      <c r="AT36" s="23">
        <v>9314</v>
      </c>
      <c r="AU36" s="70">
        <v>0.28000000000000003</v>
      </c>
      <c r="AV36" s="70">
        <v>78.099999999999994</v>
      </c>
      <c r="AW36" s="23">
        <v>5</v>
      </c>
      <c r="AX36" s="23">
        <v>14</v>
      </c>
      <c r="AY36" s="23">
        <v>950</v>
      </c>
      <c r="AZ36" s="72">
        <v>61843</v>
      </c>
      <c r="BA36" s="64">
        <v>0.24</v>
      </c>
      <c r="BB36" s="65">
        <v>0.08</v>
      </c>
      <c r="BC36" s="65">
        <v>0.12</v>
      </c>
      <c r="BD36" s="65">
        <v>0.26</v>
      </c>
      <c r="BE36" s="65">
        <v>0.13</v>
      </c>
      <c r="BF36" s="66">
        <v>0.16</v>
      </c>
      <c r="BG36" s="64">
        <v>-11</v>
      </c>
      <c r="BH36" s="65">
        <v>-2</v>
      </c>
      <c r="BI36" s="65">
        <v>73</v>
      </c>
      <c r="BJ36" s="65">
        <v>-20</v>
      </c>
      <c r="BK36" s="65">
        <v>-28</v>
      </c>
      <c r="BL36" s="66">
        <v>6</v>
      </c>
      <c r="BM36"/>
    </row>
    <row r="37" spans="1:65" ht="17" x14ac:dyDescent="0.2">
      <c r="A37" s="63" t="s">
        <v>57</v>
      </c>
      <c r="B37" s="64">
        <v>42483</v>
      </c>
      <c r="C37" s="65">
        <v>6544</v>
      </c>
      <c r="D37" s="84">
        <v>5589</v>
      </c>
      <c r="E37" s="65">
        <v>123</v>
      </c>
      <c r="F37" s="65">
        <v>512</v>
      </c>
      <c r="G37" s="65">
        <v>72</v>
      </c>
      <c r="H37" s="84">
        <v>67</v>
      </c>
      <c r="I37" s="65">
        <v>1.4</v>
      </c>
      <c r="J37" s="65">
        <v>698833</v>
      </c>
      <c r="K37" s="65" t="s">
        <v>88</v>
      </c>
      <c r="L37" s="66">
        <v>91942</v>
      </c>
      <c r="M37" s="67">
        <v>0.82</v>
      </c>
      <c r="N37" s="68">
        <v>0.86</v>
      </c>
      <c r="O37" s="68">
        <v>0.06</v>
      </c>
      <c r="P37" s="68">
        <v>0.03</v>
      </c>
      <c r="Q37" s="68" t="s">
        <v>166</v>
      </c>
      <c r="R37" s="68">
        <v>0.04</v>
      </c>
      <c r="S37" s="68">
        <v>0.02</v>
      </c>
      <c r="T37" s="69">
        <v>0.04</v>
      </c>
      <c r="U37" s="70" t="s">
        <v>166</v>
      </c>
      <c r="V37" s="70">
        <v>0.86</v>
      </c>
      <c r="W37" s="70" t="s">
        <v>166</v>
      </c>
      <c r="X37" s="70">
        <v>0.03</v>
      </c>
      <c r="Y37" s="70" t="s">
        <v>166</v>
      </c>
      <c r="Z37" s="70">
        <v>0.04</v>
      </c>
      <c r="AA37" s="70" t="s">
        <v>166</v>
      </c>
      <c r="AB37" s="69">
        <v>0.04</v>
      </c>
      <c r="AC37" s="19">
        <v>43903</v>
      </c>
      <c r="AD37" s="20">
        <v>43910</v>
      </c>
      <c r="AE37" s="71">
        <v>43952</v>
      </c>
      <c r="AF37" s="25">
        <v>0</v>
      </c>
      <c r="AG37" s="26">
        <v>0</v>
      </c>
      <c r="AH37" s="89">
        <v>0</v>
      </c>
      <c r="AI37" s="24">
        <v>0</v>
      </c>
      <c r="AJ37" s="23">
        <v>0</v>
      </c>
      <c r="AK37" s="22">
        <v>43949</v>
      </c>
      <c r="AL37" s="36">
        <v>0</v>
      </c>
      <c r="AM37" s="70" t="s">
        <v>140</v>
      </c>
      <c r="AN37" t="s">
        <v>238</v>
      </c>
      <c r="AO37" s="23">
        <v>10.75</v>
      </c>
      <c r="AP37" s="23">
        <v>760077</v>
      </c>
      <c r="AQ37" s="70">
        <v>113039</v>
      </c>
      <c r="AR37" s="23">
        <v>34.6</v>
      </c>
      <c r="AS37" s="23">
        <v>6445</v>
      </c>
      <c r="AT37" s="23">
        <v>557</v>
      </c>
      <c r="AU37" s="70">
        <v>0.21</v>
      </c>
      <c r="AV37" s="70">
        <v>79.7</v>
      </c>
      <c r="AW37" s="23">
        <v>2.8</v>
      </c>
      <c r="AX37" s="23">
        <v>10.7</v>
      </c>
      <c r="AY37" s="23">
        <v>1218</v>
      </c>
      <c r="AZ37" s="72">
        <v>54021</v>
      </c>
      <c r="BA37" s="64">
        <v>0.24</v>
      </c>
      <c r="BB37" s="65">
        <v>0.11</v>
      </c>
      <c r="BC37" s="65">
        <v>0.14000000000000001</v>
      </c>
      <c r="BD37" s="65">
        <v>0.23</v>
      </c>
      <c r="BE37" s="65">
        <v>0.13</v>
      </c>
      <c r="BF37" s="66">
        <v>0.15</v>
      </c>
      <c r="BG37" s="64">
        <v>-13</v>
      </c>
      <c r="BH37" s="65">
        <v>-10</v>
      </c>
      <c r="BI37" s="65">
        <v>-6</v>
      </c>
      <c r="BJ37" s="65">
        <v>-11</v>
      </c>
      <c r="BK37" s="65">
        <v>-28</v>
      </c>
      <c r="BL37" s="66">
        <v>12</v>
      </c>
      <c r="BM37"/>
    </row>
    <row r="38" spans="1:65" ht="17" x14ac:dyDescent="0.2">
      <c r="A38" s="63" t="s">
        <v>58</v>
      </c>
      <c r="B38" s="64">
        <v>208937</v>
      </c>
      <c r="C38" s="65">
        <v>18507</v>
      </c>
      <c r="D38" s="84">
        <v>1787</v>
      </c>
      <c r="E38" s="65">
        <v>22.6</v>
      </c>
      <c r="F38" s="65">
        <v>5275</v>
      </c>
      <c r="G38" s="65">
        <v>114</v>
      </c>
      <c r="H38" s="84">
        <v>45</v>
      </c>
      <c r="I38" s="65">
        <v>0.1</v>
      </c>
      <c r="J38" s="65">
        <v>4301275</v>
      </c>
      <c r="K38" s="65" t="s">
        <v>87</v>
      </c>
      <c r="L38" s="66">
        <v>36796</v>
      </c>
      <c r="M38" s="67">
        <v>0.67</v>
      </c>
      <c r="N38" s="68">
        <v>0.81</v>
      </c>
      <c r="O38" s="68">
        <v>0.2</v>
      </c>
      <c r="P38" s="68">
        <v>0.12</v>
      </c>
      <c r="Q38" s="68">
        <v>7.0000000000000007E-2</v>
      </c>
      <c r="R38" s="68">
        <v>0.04</v>
      </c>
      <c r="S38" s="68">
        <v>0.11</v>
      </c>
      <c r="T38" s="69">
        <v>0.04</v>
      </c>
      <c r="U38" s="70">
        <v>0.79</v>
      </c>
      <c r="V38" s="70">
        <v>0.81</v>
      </c>
      <c r="W38" s="70">
        <v>0.18</v>
      </c>
      <c r="X38" s="70">
        <v>0.12</v>
      </c>
      <c r="Y38" s="70">
        <v>0.02</v>
      </c>
      <c r="Z38" s="70">
        <v>0.04</v>
      </c>
      <c r="AA38" s="70">
        <v>0.02</v>
      </c>
      <c r="AB38" s="69">
        <v>0.04</v>
      </c>
      <c r="AC38" s="19">
        <v>43899</v>
      </c>
      <c r="AD38" s="20">
        <v>43914</v>
      </c>
      <c r="AE38" s="71">
        <v>43955</v>
      </c>
      <c r="AF38" s="21">
        <v>43914</v>
      </c>
      <c r="AG38" s="21">
        <v>43971</v>
      </c>
      <c r="AH38" s="89">
        <v>57</v>
      </c>
      <c r="AI38" s="22">
        <v>44035</v>
      </c>
      <c r="AJ38" s="23">
        <v>1</v>
      </c>
      <c r="AK38" s="22">
        <v>43950</v>
      </c>
      <c r="AL38" s="36">
        <v>0</v>
      </c>
      <c r="AM38" s="70" t="s">
        <v>141</v>
      </c>
      <c r="AN38" t="s">
        <v>238</v>
      </c>
      <c r="AO38" s="23">
        <v>260.77</v>
      </c>
      <c r="AP38" s="23">
        <v>11689442</v>
      </c>
      <c r="AQ38" s="70">
        <v>1982557</v>
      </c>
      <c r="AR38" s="23">
        <v>39.799999999999997</v>
      </c>
      <c r="AS38" s="23">
        <v>124264</v>
      </c>
      <c r="AT38" s="23">
        <v>10345</v>
      </c>
      <c r="AU38" s="70">
        <v>0.38</v>
      </c>
      <c r="AV38" s="70">
        <v>77.599999999999994</v>
      </c>
      <c r="AW38" s="23">
        <v>4.9000000000000004</v>
      </c>
      <c r="AX38" s="23">
        <v>13.9</v>
      </c>
      <c r="AY38" s="29">
        <v>1247</v>
      </c>
      <c r="AZ38" s="72">
        <v>50051</v>
      </c>
      <c r="BA38" s="64">
        <v>0.23</v>
      </c>
      <c r="BB38" s="65">
        <v>0.09</v>
      </c>
      <c r="BC38" s="65">
        <v>0.12</v>
      </c>
      <c r="BD38" s="65">
        <v>0.25</v>
      </c>
      <c r="BE38" s="65">
        <v>0.14000000000000001</v>
      </c>
      <c r="BF38" s="66">
        <v>0.17</v>
      </c>
      <c r="BG38" s="64">
        <v>-14</v>
      </c>
      <c r="BH38" s="65">
        <v>-8</v>
      </c>
      <c r="BI38" s="65">
        <v>113</v>
      </c>
      <c r="BJ38" s="65">
        <v>-8</v>
      </c>
      <c r="BK38" s="65">
        <v>-25</v>
      </c>
      <c r="BL38" s="66">
        <v>7</v>
      </c>
      <c r="BM38"/>
    </row>
    <row r="39" spans="1:65" ht="17" x14ac:dyDescent="0.2">
      <c r="A39" s="63" t="s">
        <v>59</v>
      </c>
      <c r="B39" s="64">
        <v>126618</v>
      </c>
      <c r="C39" s="65">
        <v>7777</v>
      </c>
      <c r="D39" s="84">
        <v>3211</v>
      </c>
      <c r="E39" s="65">
        <v>28.2</v>
      </c>
      <c r="F39" s="65">
        <v>1313</v>
      </c>
      <c r="G39" s="65">
        <v>85</v>
      </c>
      <c r="H39" s="84">
        <v>33</v>
      </c>
      <c r="I39" s="65">
        <v>0.3</v>
      </c>
      <c r="J39" s="65">
        <v>757324</v>
      </c>
      <c r="K39" s="65" t="s">
        <v>88</v>
      </c>
      <c r="L39" s="66">
        <v>19206</v>
      </c>
      <c r="M39" s="67">
        <v>0.71</v>
      </c>
      <c r="N39" s="68">
        <v>0.72</v>
      </c>
      <c r="O39" s="68">
        <v>0.08</v>
      </c>
      <c r="P39" s="68">
        <v>7.0000000000000007E-2</v>
      </c>
      <c r="Q39" s="68">
        <v>0.2</v>
      </c>
      <c r="R39" s="68">
        <v>0.11</v>
      </c>
      <c r="S39" s="68">
        <v>0.05</v>
      </c>
      <c r="T39" s="69">
        <v>0.11</v>
      </c>
      <c r="U39" s="70">
        <v>0.78</v>
      </c>
      <c r="V39" s="70">
        <v>0.72</v>
      </c>
      <c r="W39" s="70">
        <v>7.0000000000000007E-2</v>
      </c>
      <c r="X39" s="70">
        <v>7.0000000000000007E-2</v>
      </c>
      <c r="Y39" s="70">
        <v>7.0000000000000007E-2</v>
      </c>
      <c r="Z39" s="70">
        <v>0.11</v>
      </c>
      <c r="AA39" s="70">
        <v>0.03</v>
      </c>
      <c r="AB39" s="69">
        <v>0.11</v>
      </c>
      <c r="AC39" s="19">
        <v>43905</v>
      </c>
      <c r="AD39" s="20">
        <v>43922</v>
      </c>
      <c r="AE39" s="71">
        <v>43945</v>
      </c>
      <c r="AF39" s="25">
        <v>0</v>
      </c>
      <c r="AG39" s="21">
        <v>43966</v>
      </c>
      <c r="AH39" s="89">
        <v>0</v>
      </c>
      <c r="AI39" s="24">
        <v>0</v>
      </c>
      <c r="AJ39" s="23">
        <v>0</v>
      </c>
      <c r="AK39" s="24">
        <v>0</v>
      </c>
      <c r="AL39" s="36">
        <v>0</v>
      </c>
      <c r="AM39" s="70" t="s">
        <v>142</v>
      </c>
      <c r="AN39" t="s">
        <v>238</v>
      </c>
      <c r="AO39" s="23">
        <v>56.41</v>
      </c>
      <c r="AP39" s="23">
        <v>3943079</v>
      </c>
      <c r="AQ39" s="70">
        <v>718321</v>
      </c>
      <c r="AR39" s="23">
        <v>40.799999999999997</v>
      </c>
      <c r="AS39" s="23">
        <v>40933</v>
      </c>
      <c r="AT39" s="23">
        <v>3944</v>
      </c>
      <c r="AU39" s="70">
        <v>0.24</v>
      </c>
      <c r="AV39" s="70">
        <v>75.8</v>
      </c>
      <c r="AW39" s="23">
        <v>4.4000000000000004</v>
      </c>
      <c r="AX39" s="23">
        <v>15.6</v>
      </c>
      <c r="AY39" s="23">
        <v>1139</v>
      </c>
      <c r="AZ39" s="72">
        <v>60212</v>
      </c>
      <c r="BA39" s="64">
        <v>0.26</v>
      </c>
      <c r="BB39" s="65">
        <v>0.09</v>
      </c>
      <c r="BC39" s="65">
        <v>0.13</v>
      </c>
      <c r="BD39" s="65">
        <v>0.24</v>
      </c>
      <c r="BE39" s="65">
        <v>0.13</v>
      </c>
      <c r="BF39" s="66">
        <v>0.16</v>
      </c>
      <c r="BG39" s="64">
        <v>-12</v>
      </c>
      <c r="BH39" s="65">
        <v>-6</v>
      </c>
      <c r="BI39" s="65">
        <v>-3</v>
      </c>
      <c r="BJ39" s="65">
        <v>-5</v>
      </c>
      <c r="BK39" s="65">
        <v>-22</v>
      </c>
      <c r="BL39" s="66">
        <v>7</v>
      </c>
      <c r="BM39"/>
    </row>
    <row r="40" spans="1:65" ht="17" x14ac:dyDescent="0.2">
      <c r="A40" s="63" t="s">
        <v>60</v>
      </c>
      <c r="B40" s="64">
        <v>43793</v>
      </c>
      <c r="C40" s="65">
        <v>2983</v>
      </c>
      <c r="D40" s="84">
        <v>1045</v>
      </c>
      <c r="E40" s="65">
        <v>10.199999999999999</v>
      </c>
      <c r="F40" s="65">
        <v>673</v>
      </c>
      <c r="G40" s="65">
        <v>27</v>
      </c>
      <c r="H40" s="84">
        <v>16</v>
      </c>
      <c r="I40" s="65">
        <v>0.1</v>
      </c>
      <c r="J40" s="65">
        <v>1602131</v>
      </c>
      <c r="K40" s="65" t="s">
        <v>87</v>
      </c>
      <c r="L40" s="66">
        <v>38230</v>
      </c>
      <c r="M40" s="67">
        <v>0.49</v>
      </c>
      <c r="N40" s="68">
        <v>0.84</v>
      </c>
      <c r="O40" s="68">
        <v>0.04</v>
      </c>
      <c r="P40" s="68">
        <v>0.02</v>
      </c>
      <c r="Q40" s="68">
        <v>0.42</v>
      </c>
      <c r="R40" s="68">
        <v>0.13</v>
      </c>
      <c r="S40" s="68">
        <v>0.39</v>
      </c>
      <c r="T40" s="69">
        <v>0.08</v>
      </c>
      <c r="U40" s="70">
        <v>0.76</v>
      </c>
      <c r="V40" s="70">
        <v>0.84</v>
      </c>
      <c r="W40" s="70">
        <v>0.02</v>
      </c>
      <c r="X40" s="70">
        <v>0.02</v>
      </c>
      <c r="Y40" s="70">
        <v>0.16</v>
      </c>
      <c r="Z40" s="70">
        <v>0.13</v>
      </c>
      <c r="AA40" s="70">
        <v>0.15</v>
      </c>
      <c r="AB40" s="69">
        <v>0.08</v>
      </c>
      <c r="AC40" s="19">
        <v>43898</v>
      </c>
      <c r="AD40" s="20">
        <v>43913</v>
      </c>
      <c r="AE40" s="71">
        <v>43966</v>
      </c>
      <c r="AF40" s="21">
        <v>43913</v>
      </c>
      <c r="AG40" s="21">
        <v>44001</v>
      </c>
      <c r="AH40" s="89">
        <v>88</v>
      </c>
      <c r="AI40" s="22">
        <v>44013</v>
      </c>
      <c r="AJ40" s="23">
        <v>1</v>
      </c>
      <c r="AK40" s="22">
        <v>43960</v>
      </c>
      <c r="AL40" s="36">
        <v>0</v>
      </c>
      <c r="AM40" s="70" t="s">
        <v>143</v>
      </c>
      <c r="AN40" t="s">
        <v>239</v>
      </c>
      <c r="AO40" s="23">
        <v>42.6</v>
      </c>
      <c r="AP40" s="23">
        <v>4190713</v>
      </c>
      <c r="AQ40" s="70">
        <v>701302</v>
      </c>
      <c r="AR40" s="23">
        <v>39.799999999999997</v>
      </c>
      <c r="AS40" s="23">
        <v>36187</v>
      </c>
      <c r="AT40" s="23">
        <v>15876</v>
      </c>
      <c r="AU40" s="70">
        <v>0.22</v>
      </c>
      <c r="AV40" s="70">
        <v>79.599999999999994</v>
      </c>
      <c r="AW40" s="23">
        <v>5</v>
      </c>
      <c r="AX40" s="23">
        <v>12.6</v>
      </c>
      <c r="AY40" s="23">
        <v>1248</v>
      </c>
      <c r="AZ40" s="72">
        <v>59195</v>
      </c>
      <c r="BA40" s="64">
        <v>0.22</v>
      </c>
      <c r="BB40" s="65">
        <v>0.08</v>
      </c>
      <c r="BC40" s="65">
        <v>0.13</v>
      </c>
      <c r="BD40" s="65">
        <v>0.26</v>
      </c>
      <c r="BE40" s="65">
        <v>0.13</v>
      </c>
      <c r="BF40" s="66">
        <v>0.18</v>
      </c>
      <c r="BG40" s="64">
        <v>-18</v>
      </c>
      <c r="BH40" s="65">
        <v>-6</v>
      </c>
      <c r="BI40" s="65">
        <v>18</v>
      </c>
      <c r="BJ40" s="65">
        <v>-29</v>
      </c>
      <c r="BK40" s="65">
        <v>-32</v>
      </c>
      <c r="BL40" s="66">
        <v>10</v>
      </c>
      <c r="BM40"/>
    </row>
    <row r="41" spans="1:65" ht="17" x14ac:dyDescent="0.2">
      <c r="A41" s="63" t="s">
        <v>61</v>
      </c>
      <c r="B41" s="64">
        <v>202876</v>
      </c>
      <c r="C41" s="65">
        <v>14516</v>
      </c>
      <c r="D41" s="84">
        <v>1584</v>
      </c>
      <c r="E41" s="65">
        <v>16.2</v>
      </c>
      <c r="F41" s="65">
        <v>8762</v>
      </c>
      <c r="G41" s="65">
        <v>170</v>
      </c>
      <c r="H41" s="84">
        <v>68</v>
      </c>
      <c r="I41" s="65">
        <v>0.2</v>
      </c>
      <c r="J41" s="65">
        <v>4303262</v>
      </c>
      <c r="K41" s="65" t="s">
        <v>88</v>
      </c>
      <c r="L41" s="66">
        <v>33600</v>
      </c>
      <c r="M41" s="67">
        <v>0.73</v>
      </c>
      <c r="N41" s="68">
        <v>0.8</v>
      </c>
      <c r="O41" s="68">
        <v>0.22</v>
      </c>
      <c r="P41" s="68">
        <v>0.11</v>
      </c>
      <c r="Q41" s="68">
        <v>0.23</v>
      </c>
      <c r="R41" s="68">
        <v>0.08</v>
      </c>
      <c r="S41" s="68">
        <v>0.02</v>
      </c>
      <c r="T41" s="69">
        <v>0.05</v>
      </c>
      <c r="U41" s="70">
        <v>0.73</v>
      </c>
      <c r="V41" s="70">
        <v>0.8</v>
      </c>
      <c r="W41" s="70">
        <v>0.2</v>
      </c>
      <c r="X41" s="70">
        <v>0.11</v>
      </c>
      <c r="Y41" s="70">
        <v>0.06</v>
      </c>
      <c r="Z41" s="70">
        <v>0.08</v>
      </c>
      <c r="AA41" s="70">
        <v>0.05</v>
      </c>
      <c r="AB41" s="69">
        <v>0.05</v>
      </c>
      <c r="AC41" s="19">
        <v>43896</v>
      </c>
      <c r="AD41" s="20">
        <v>43911</v>
      </c>
      <c r="AE41" s="71">
        <v>43987</v>
      </c>
      <c r="AF41" s="21">
        <v>43922</v>
      </c>
      <c r="AG41" s="21">
        <v>43987</v>
      </c>
      <c r="AH41" s="89">
        <v>65</v>
      </c>
      <c r="AI41" s="22">
        <v>44013</v>
      </c>
      <c r="AJ41" s="23">
        <v>0</v>
      </c>
      <c r="AK41" s="22">
        <v>43940</v>
      </c>
      <c r="AL41" s="36">
        <v>0</v>
      </c>
      <c r="AM41" s="70" t="s">
        <v>144</v>
      </c>
      <c r="AN41" t="s">
        <v>239</v>
      </c>
      <c r="AO41" s="23">
        <v>278.08999999999997</v>
      </c>
      <c r="AP41" s="23">
        <v>12807060</v>
      </c>
      <c r="AQ41" s="70">
        <v>2104594</v>
      </c>
      <c r="AR41" s="23">
        <v>39.799999999999997</v>
      </c>
      <c r="AS41" s="23">
        <v>134702</v>
      </c>
      <c r="AT41" s="23">
        <v>13199</v>
      </c>
      <c r="AU41" s="70">
        <v>0.36</v>
      </c>
      <c r="AV41" s="70">
        <v>78.599999999999994</v>
      </c>
      <c r="AW41" s="23">
        <v>4.9000000000000004</v>
      </c>
      <c r="AX41" s="23">
        <v>12.2</v>
      </c>
      <c r="AY41" s="23">
        <v>1172</v>
      </c>
      <c r="AZ41" s="72">
        <v>63870</v>
      </c>
      <c r="BA41" s="64">
        <v>0.22</v>
      </c>
      <c r="BB41" s="65">
        <v>0.08</v>
      </c>
      <c r="BC41" s="65">
        <v>0.12</v>
      </c>
      <c r="BD41" s="65">
        <v>0.25</v>
      </c>
      <c r="BE41" s="65">
        <v>0.14000000000000001</v>
      </c>
      <c r="BF41" s="66">
        <v>0.18</v>
      </c>
      <c r="BG41" s="64">
        <v>-16</v>
      </c>
      <c r="BH41" s="65">
        <v>-5</v>
      </c>
      <c r="BI41" s="65">
        <v>74</v>
      </c>
      <c r="BJ41" s="65">
        <v>-28</v>
      </c>
      <c r="BK41" s="65">
        <v>-29</v>
      </c>
      <c r="BL41" s="66">
        <v>8</v>
      </c>
      <c r="BM41"/>
    </row>
    <row r="42" spans="1:65" ht="17" x14ac:dyDescent="0.2">
      <c r="A42" s="63" t="s">
        <v>62</v>
      </c>
      <c r="B42" s="64">
        <v>32312</v>
      </c>
      <c r="C42" s="65">
        <v>2718</v>
      </c>
      <c r="D42" s="84">
        <v>3056</v>
      </c>
      <c r="E42" s="65">
        <v>36.700000000000003</v>
      </c>
      <c r="F42" s="65">
        <v>1195</v>
      </c>
      <c r="G42" s="65">
        <v>22</v>
      </c>
      <c r="H42" s="84">
        <v>113</v>
      </c>
      <c r="I42" s="65">
        <v>0.3</v>
      </c>
      <c r="J42" s="65">
        <v>961652</v>
      </c>
      <c r="K42" s="65" t="s">
        <v>87</v>
      </c>
      <c r="L42" s="66">
        <v>90952</v>
      </c>
      <c r="M42" s="67">
        <v>0.4</v>
      </c>
      <c r="N42" s="68">
        <v>0.72</v>
      </c>
      <c r="O42" s="68">
        <v>0.12</v>
      </c>
      <c r="P42" s="68">
        <v>0.06</v>
      </c>
      <c r="Q42" s="68">
        <v>0.43</v>
      </c>
      <c r="R42" s="68">
        <v>0.16</v>
      </c>
      <c r="S42" s="68">
        <v>0.02</v>
      </c>
      <c r="T42" s="69">
        <v>0.03</v>
      </c>
      <c r="U42" s="70">
        <v>0.81</v>
      </c>
      <c r="V42" s="70">
        <v>0.72</v>
      </c>
      <c r="W42" s="70">
        <v>0.06</v>
      </c>
      <c r="X42" s="70">
        <v>0.06</v>
      </c>
      <c r="Y42" s="70">
        <v>0.11</v>
      </c>
      <c r="Z42" s="70">
        <v>0.16</v>
      </c>
      <c r="AA42" s="70">
        <v>0</v>
      </c>
      <c r="AB42" s="69">
        <v>0.03</v>
      </c>
      <c r="AC42" s="19">
        <v>43899</v>
      </c>
      <c r="AD42" s="20">
        <v>43920</v>
      </c>
      <c r="AE42" s="71">
        <v>43960</v>
      </c>
      <c r="AF42" s="21">
        <v>43918</v>
      </c>
      <c r="AG42" s="21">
        <v>43960</v>
      </c>
      <c r="AH42" s="89">
        <v>42</v>
      </c>
      <c r="AI42" s="22">
        <v>43939</v>
      </c>
      <c r="AJ42" s="23">
        <v>1</v>
      </c>
      <c r="AK42" s="22">
        <v>43939</v>
      </c>
      <c r="AL42" s="36">
        <v>0</v>
      </c>
      <c r="AM42" s="70" t="s">
        <v>145</v>
      </c>
      <c r="AN42" t="s">
        <v>239</v>
      </c>
      <c r="AO42" s="23">
        <v>684.35</v>
      </c>
      <c r="AP42" s="23">
        <v>1057315</v>
      </c>
      <c r="AQ42" s="70">
        <v>175158</v>
      </c>
      <c r="AR42" s="23">
        <v>38.299999999999997</v>
      </c>
      <c r="AS42" s="23">
        <v>10083</v>
      </c>
      <c r="AT42" s="23">
        <v>1055</v>
      </c>
      <c r="AU42" s="70">
        <v>0.28999999999999998</v>
      </c>
      <c r="AV42" s="70">
        <v>79.900000000000006</v>
      </c>
      <c r="AW42" s="23">
        <v>5.5</v>
      </c>
      <c r="AX42" s="23">
        <v>12.9</v>
      </c>
      <c r="AY42" s="29">
        <v>1332</v>
      </c>
      <c r="AZ42" s="72">
        <v>50570</v>
      </c>
      <c r="BA42" s="64">
        <v>0.2</v>
      </c>
      <c r="BB42" s="65">
        <v>0.09</v>
      </c>
      <c r="BC42" s="65">
        <v>0.13</v>
      </c>
      <c r="BD42" s="65">
        <v>0.26</v>
      </c>
      <c r="BE42" s="65">
        <v>0.15</v>
      </c>
      <c r="BF42" s="66">
        <v>0.17</v>
      </c>
      <c r="BG42" s="64">
        <v>-15</v>
      </c>
      <c r="BH42" s="65">
        <v>-8</v>
      </c>
      <c r="BI42" s="65">
        <v>120</v>
      </c>
      <c r="BJ42" s="65">
        <v>-43</v>
      </c>
      <c r="BK42" s="65">
        <v>-28</v>
      </c>
      <c r="BL42" s="66">
        <v>9</v>
      </c>
      <c r="BM42"/>
    </row>
    <row r="43" spans="1:65" ht="17" x14ac:dyDescent="0.2">
      <c r="A43" s="63" t="s">
        <v>63</v>
      </c>
      <c r="B43" s="64">
        <v>174591</v>
      </c>
      <c r="C43" s="65">
        <v>7106</v>
      </c>
      <c r="D43" s="84">
        <v>3434</v>
      </c>
      <c r="E43" s="65">
        <v>20</v>
      </c>
      <c r="F43" s="65">
        <v>3889</v>
      </c>
      <c r="G43" s="65">
        <v>134</v>
      </c>
      <c r="H43" s="84">
        <v>76</v>
      </c>
      <c r="I43" s="65">
        <v>0.4</v>
      </c>
      <c r="J43" s="65">
        <v>1588805</v>
      </c>
      <c r="K43" s="65" t="s">
        <v>86</v>
      </c>
      <c r="L43" s="66">
        <v>31250</v>
      </c>
      <c r="M43" s="67">
        <v>0.55000000000000004</v>
      </c>
      <c r="N43" s="68">
        <v>0.67</v>
      </c>
      <c r="O43" s="68">
        <v>0.34</v>
      </c>
      <c r="P43" s="68">
        <v>0.26</v>
      </c>
      <c r="Q43" s="68">
        <v>0.12</v>
      </c>
      <c r="R43" s="68">
        <v>0.06</v>
      </c>
      <c r="S43" s="68">
        <v>0.1</v>
      </c>
      <c r="T43" s="69">
        <v>0.04</v>
      </c>
      <c r="U43" s="70">
        <v>0.56999999999999995</v>
      </c>
      <c r="V43" s="70">
        <v>0.67</v>
      </c>
      <c r="W43" s="70">
        <v>0.4</v>
      </c>
      <c r="X43" s="70">
        <v>0.26</v>
      </c>
      <c r="Y43" s="70">
        <v>0.04</v>
      </c>
      <c r="Z43" s="70">
        <v>0.06</v>
      </c>
      <c r="AA43" s="70">
        <v>0.03</v>
      </c>
      <c r="AB43" s="69">
        <v>0.04</v>
      </c>
      <c r="AC43" s="19">
        <v>43903</v>
      </c>
      <c r="AD43" s="20">
        <v>43922</v>
      </c>
      <c r="AE43" s="71">
        <v>43941</v>
      </c>
      <c r="AF43" s="21">
        <v>43928</v>
      </c>
      <c r="AG43" s="21">
        <v>43955</v>
      </c>
      <c r="AH43" s="89">
        <v>27</v>
      </c>
      <c r="AI43" s="24">
        <v>0</v>
      </c>
      <c r="AJ43" s="23">
        <v>0</v>
      </c>
      <c r="AK43" s="22">
        <v>44046</v>
      </c>
      <c r="AL43" s="36">
        <v>0</v>
      </c>
      <c r="AM43" s="70" t="s">
        <v>146</v>
      </c>
      <c r="AN43" t="s">
        <v>238</v>
      </c>
      <c r="AO43" s="23">
        <v>158.78</v>
      </c>
      <c r="AP43" s="23">
        <v>5084127</v>
      </c>
      <c r="AQ43" s="70">
        <v>914122</v>
      </c>
      <c r="AR43" s="23">
        <v>41.4</v>
      </c>
      <c r="AS43" s="23">
        <v>50640</v>
      </c>
      <c r="AT43" s="23">
        <v>4172</v>
      </c>
      <c r="AU43" s="70">
        <v>0.26</v>
      </c>
      <c r="AV43" s="70">
        <v>77</v>
      </c>
      <c r="AW43" s="23">
        <v>5.3</v>
      </c>
      <c r="AX43" s="23">
        <v>15.3</v>
      </c>
      <c r="AY43" s="23">
        <v>926</v>
      </c>
      <c r="AZ43" s="72">
        <v>56521</v>
      </c>
      <c r="BA43" s="64">
        <v>0.23</v>
      </c>
      <c r="BB43" s="65">
        <v>0.09</v>
      </c>
      <c r="BC43" s="65">
        <v>0.11</v>
      </c>
      <c r="BD43" s="65">
        <v>0.25</v>
      </c>
      <c r="BE43" s="65">
        <v>0.14000000000000001</v>
      </c>
      <c r="BF43" s="66">
        <v>0.18</v>
      </c>
      <c r="BG43" s="64">
        <v>-8</v>
      </c>
      <c r="BH43" s="65">
        <v>-3</v>
      </c>
      <c r="BI43" s="65">
        <v>31</v>
      </c>
      <c r="BJ43" s="65">
        <v>-1</v>
      </c>
      <c r="BK43" s="65">
        <v>-23</v>
      </c>
      <c r="BL43" s="66">
        <v>4</v>
      </c>
      <c r="BM43"/>
    </row>
    <row r="44" spans="1:65" ht="17" x14ac:dyDescent="0.2">
      <c r="A44" s="63" t="s">
        <v>64</v>
      </c>
      <c r="B44" s="64">
        <v>43000</v>
      </c>
      <c r="C44" s="65">
        <v>6983</v>
      </c>
      <c r="D44" s="84">
        <v>4874</v>
      </c>
      <c r="E44" s="65">
        <v>113.1</v>
      </c>
      <c r="F44" s="65">
        <v>403</v>
      </c>
      <c r="G44" s="65">
        <v>56</v>
      </c>
      <c r="H44" s="84">
        <v>45</v>
      </c>
      <c r="I44" s="65">
        <v>0.9</v>
      </c>
      <c r="J44" s="65">
        <v>308355</v>
      </c>
      <c r="K44" s="65" t="s">
        <v>88</v>
      </c>
      <c r="L44" s="66">
        <v>34951</v>
      </c>
      <c r="M44" s="67">
        <v>0.72</v>
      </c>
      <c r="N44" s="68">
        <v>0.82</v>
      </c>
      <c r="O44" s="68">
        <v>0.04</v>
      </c>
      <c r="P44" s="68">
        <v>0.02</v>
      </c>
      <c r="Q44" s="68">
        <v>0.05</v>
      </c>
      <c r="R44" s="68">
        <v>0.04</v>
      </c>
      <c r="S44" s="68">
        <v>0.03</v>
      </c>
      <c r="T44" s="69">
        <v>0.02</v>
      </c>
      <c r="U44" s="70">
        <v>0.75</v>
      </c>
      <c r="V44" s="70">
        <v>0.82</v>
      </c>
      <c r="W44" s="70">
        <v>0.01</v>
      </c>
      <c r="X44" s="70">
        <v>0.02</v>
      </c>
      <c r="Y44" s="70">
        <v>0.02</v>
      </c>
      <c r="Z44" s="70">
        <v>0.04</v>
      </c>
      <c r="AA44" s="70">
        <v>0.01</v>
      </c>
      <c r="AB44" s="69">
        <v>0.02</v>
      </c>
      <c r="AC44" s="19">
        <v>43903</v>
      </c>
      <c r="AD44" s="24">
        <v>0</v>
      </c>
      <c r="AE44" s="23">
        <v>0</v>
      </c>
      <c r="AF44" s="25">
        <v>0</v>
      </c>
      <c r="AG44" s="26">
        <v>0</v>
      </c>
      <c r="AH44" s="89">
        <v>0</v>
      </c>
      <c r="AI44" s="24">
        <v>0</v>
      </c>
      <c r="AJ44" s="23">
        <v>0</v>
      </c>
      <c r="AK44" s="24">
        <v>0</v>
      </c>
      <c r="AL44" s="36">
        <v>0</v>
      </c>
      <c r="AM44" s="70" t="s">
        <v>147</v>
      </c>
      <c r="AN44" t="s">
        <v>238</v>
      </c>
      <c r="AO44" s="23">
        <v>11.44</v>
      </c>
      <c r="AP44" s="23">
        <v>882235</v>
      </c>
      <c r="AQ44" s="70">
        <v>122847</v>
      </c>
      <c r="AR44" s="23">
        <v>35.299999999999997</v>
      </c>
      <c r="AS44" s="23">
        <v>7971</v>
      </c>
      <c r="AT44" s="23">
        <v>995</v>
      </c>
      <c r="AU44" s="70">
        <v>0.2</v>
      </c>
      <c r="AV44" s="70">
        <v>79.400000000000006</v>
      </c>
      <c r="AW44" s="23">
        <v>3</v>
      </c>
      <c r="AX44" s="23">
        <v>13.1</v>
      </c>
      <c r="AY44" s="23">
        <v>1014</v>
      </c>
      <c r="AZ44" s="72">
        <v>51340</v>
      </c>
      <c r="BA44" s="64">
        <v>0.26</v>
      </c>
      <c r="BB44" s="65">
        <v>0.09</v>
      </c>
      <c r="BC44" s="65">
        <v>0.11</v>
      </c>
      <c r="BD44" s="65">
        <v>0.24</v>
      </c>
      <c r="BE44" s="65">
        <v>0.14000000000000001</v>
      </c>
      <c r="BF44" s="66">
        <v>0.16</v>
      </c>
      <c r="BG44" s="64">
        <v>-4</v>
      </c>
      <c r="BH44" s="65">
        <v>12</v>
      </c>
      <c r="BI44" s="65">
        <v>31</v>
      </c>
      <c r="BJ44" s="65">
        <v>3</v>
      </c>
      <c r="BK44" s="65">
        <v>-16</v>
      </c>
      <c r="BL44" s="66">
        <v>8</v>
      </c>
      <c r="BM44"/>
    </row>
    <row r="45" spans="1:65" ht="17" x14ac:dyDescent="0.2">
      <c r="A45" s="63" t="s">
        <v>65</v>
      </c>
      <c r="B45" s="64">
        <v>256880</v>
      </c>
      <c r="C45" s="65">
        <v>18973</v>
      </c>
      <c r="D45" s="84">
        <v>3794</v>
      </c>
      <c r="E45" s="65">
        <v>40</v>
      </c>
      <c r="F45" s="65">
        <v>3263</v>
      </c>
      <c r="G45" s="65">
        <v>252</v>
      </c>
      <c r="H45" s="84">
        <v>48</v>
      </c>
      <c r="I45" s="65">
        <v>0.5</v>
      </c>
      <c r="J45" s="65">
        <v>3423475</v>
      </c>
      <c r="K45" s="65" t="s">
        <v>88</v>
      </c>
      <c r="L45" s="66">
        <v>50568</v>
      </c>
      <c r="M45" s="67">
        <v>0.66</v>
      </c>
      <c r="N45" s="68">
        <v>0.78</v>
      </c>
      <c r="O45" s="68">
        <v>0.2</v>
      </c>
      <c r="P45" s="68">
        <v>0.17</v>
      </c>
      <c r="Q45" s="68">
        <v>0.14000000000000001</v>
      </c>
      <c r="R45" s="68">
        <v>0.05</v>
      </c>
      <c r="S45" s="68">
        <v>0.13</v>
      </c>
      <c r="T45" s="69">
        <v>0.04</v>
      </c>
      <c r="U45" s="70">
        <v>0.7</v>
      </c>
      <c r="V45" s="70">
        <v>0.78</v>
      </c>
      <c r="W45" s="70">
        <v>0.25</v>
      </c>
      <c r="X45" s="70">
        <v>0.17</v>
      </c>
      <c r="Y45" s="70">
        <v>0.05</v>
      </c>
      <c r="Z45" s="70">
        <v>0.05</v>
      </c>
      <c r="AA45" s="70">
        <v>0.04</v>
      </c>
      <c r="AB45" s="69">
        <v>0.04</v>
      </c>
      <c r="AC45" s="19">
        <v>43902</v>
      </c>
      <c r="AD45" s="20">
        <v>43922</v>
      </c>
      <c r="AE45" s="73">
        <v>43948</v>
      </c>
      <c r="AF45" s="28">
        <v>43923</v>
      </c>
      <c r="AG45" s="21">
        <v>43950</v>
      </c>
      <c r="AH45" s="89">
        <v>29</v>
      </c>
      <c r="AI45" s="24">
        <v>0</v>
      </c>
      <c r="AJ45" s="23">
        <v>0</v>
      </c>
      <c r="AK45" s="24">
        <v>0</v>
      </c>
      <c r="AL45" s="36">
        <v>0</v>
      </c>
      <c r="AM45" s="70" t="s">
        <v>148</v>
      </c>
      <c r="AN45" t="s">
        <v>238</v>
      </c>
      <c r="AO45" s="23">
        <v>160.63999999999999</v>
      </c>
      <c r="AP45" s="23">
        <v>6770010</v>
      </c>
      <c r="AQ45" s="70">
        <v>1301530</v>
      </c>
      <c r="AR45" s="23">
        <v>41.6</v>
      </c>
      <c r="AS45" s="23">
        <v>71078</v>
      </c>
      <c r="AT45" s="23">
        <v>7467</v>
      </c>
      <c r="AU45" s="70">
        <v>0.33</v>
      </c>
      <c r="AV45" s="70">
        <v>76.3</v>
      </c>
      <c r="AW45" s="23">
        <v>5.5</v>
      </c>
      <c r="AX45" s="23">
        <v>15.3</v>
      </c>
      <c r="AY45" s="23">
        <v>875</v>
      </c>
      <c r="AZ45" s="72">
        <v>59206</v>
      </c>
      <c r="BA45" s="64">
        <v>0.24</v>
      </c>
      <c r="BB45" s="65">
        <v>0.09</v>
      </c>
      <c r="BC45" s="65">
        <v>0.12</v>
      </c>
      <c r="BD45" s="65">
        <v>0.26</v>
      </c>
      <c r="BE45" s="65">
        <v>0.13</v>
      </c>
      <c r="BF45" s="66">
        <v>0.16</v>
      </c>
      <c r="BG45" s="64">
        <v>-10</v>
      </c>
      <c r="BH45" s="65">
        <v>-5</v>
      </c>
      <c r="BI45" s="65">
        <v>64</v>
      </c>
      <c r="BJ45" s="65">
        <v>-9</v>
      </c>
      <c r="BK45" s="65">
        <v>-24</v>
      </c>
      <c r="BL45" s="66">
        <v>5</v>
      </c>
      <c r="BM45"/>
    </row>
    <row r="46" spans="1:65" ht="17" x14ac:dyDescent="0.2">
      <c r="A46" s="63" t="s">
        <v>66</v>
      </c>
      <c r="B46" s="64">
        <v>886820</v>
      </c>
      <c r="C46" s="65">
        <v>41720</v>
      </c>
      <c r="D46" s="84">
        <v>3090</v>
      </c>
      <c r="E46" s="65">
        <v>20.8</v>
      </c>
      <c r="F46" s="65">
        <v>17819</v>
      </c>
      <c r="G46" s="65">
        <v>533</v>
      </c>
      <c r="H46" s="84">
        <v>62</v>
      </c>
      <c r="I46" s="65">
        <v>0.3</v>
      </c>
      <c r="J46" s="65">
        <v>8980199</v>
      </c>
      <c r="K46" s="65" t="s">
        <v>86</v>
      </c>
      <c r="L46" s="66">
        <v>31287</v>
      </c>
      <c r="M46" s="67">
        <v>0.34</v>
      </c>
      <c r="N46" s="68">
        <v>0.41</v>
      </c>
      <c r="O46" s="68">
        <v>0.19</v>
      </c>
      <c r="P46" s="68">
        <v>0.12</v>
      </c>
      <c r="Q46" s="68">
        <v>0.45</v>
      </c>
      <c r="R46" s="68">
        <v>0.4</v>
      </c>
      <c r="S46" s="68">
        <v>0.02</v>
      </c>
      <c r="T46" s="69">
        <v>0.02</v>
      </c>
      <c r="U46" s="70">
        <v>0.31</v>
      </c>
      <c r="V46" s="70">
        <v>0.41</v>
      </c>
      <c r="W46" s="70">
        <v>0.11</v>
      </c>
      <c r="X46" s="70">
        <v>0.12</v>
      </c>
      <c r="Y46" s="70">
        <v>0.56000000000000005</v>
      </c>
      <c r="Z46" s="70">
        <v>0.4</v>
      </c>
      <c r="AA46" s="70" t="s">
        <v>165</v>
      </c>
      <c r="AB46" s="69">
        <v>0.02</v>
      </c>
      <c r="AC46" s="19">
        <v>43903</v>
      </c>
      <c r="AD46" s="20">
        <v>43923</v>
      </c>
      <c r="AE46" s="71">
        <v>43952</v>
      </c>
      <c r="AF46" s="25">
        <v>0</v>
      </c>
      <c r="AG46" s="21">
        <v>43952</v>
      </c>
      <c r="AH46" s="89">
        <v>0</v>
      </c>
      <c r="AI46" s="22">
        <v>44015</v>
      </c>
      <c r="AJ46" s="23">
        <v>0</v>
      </c>
      <c r="AK46" s="22">
        <v>43959</v>
      </c>
      <c r="AL46" s="36">
        <v>0</v>
      </c>
      <c r="AM46" s="70" t="s">
        <v>149</v>
      </c>
      <c r="AN46" t="s">
        <v>238</v>
      </c>
      <c r="AO46" s="23">
        <v>106.86</v>
      </c>
      <c r="AP46" s="23">
        <v>28701845</v>
      </c>
      <c r="AQ46" s="70">
        <v>4793961</v>
      </c>
      <c r="AR46" s="23">
        <v>34.799999999999997</v>
      </c>
      <c r="AS46" s="23">
        <v>202211</v>
      </c>
      <c r="AT46" s="23">
        <v>25848</v>
      </c>
      <c r="AU46" s="70">
        <v>0.28999999999999998</v>
      </c>
      <c r="AV46" s="70">
        <v>78.8</v>
      </c>
      <c r="AW46" s="23">
        <v>4.9000000000000004</v>
      </c>
      <c r="AX46" s="23">
        <v>14.9</v>
      </c>
      <c r="AY46" s="23">
        <v>1121</v>
      </c>
      <c r="AZ46" s="72">
        <v>68358</v>
      </c>
      <c r="BA46" s="64">
        <v>0.27</v>
      </c>
      <c r="BB46" s="65">
        <v>0.09</v>
      </c>
      <c r="BC46" s="65">
        <v>0.13</v>
      </c>
      <c r="BD46" s="65">
        <v>0.26</v>
      </c>
      <c r="BE46" s="65">
        <v>0.11</v>
      </c>
      <c r="BF46" s="66">
        <v>0.13</v>
      </c>
      <c r="BG46" s="64">
        <v>-17</v>
      </c>
      <c r="BH46" s="65">
        <v>-9</v>
      </c>
      <c r="BI46" s="65">
        <v>-15</v>
      </c>
      <c r="BJ46" s="65">
        <v>-24</v>
      </c>
      <c r="BK46" s="65">
        <v>-30</v>
      </c>
      <c r="BL46" s="66">
        <v>9</v>
      </c>
      <c r="BM46"/>
    </row>
    <row r="47" spans="1:65" ht="17" x14ac:dyDescent="0.2">
      <c r="A47" s="63" t="s">
        <v>67</v>
      </c>
      <c r="B47" s="64">
        <v>110640</v>
      </c>
      <c r="C47" s="65">
        <v>11091</v>
      </c>
      <c r="D47" s="84">
        <v>3500</v>
      </c>
      <c r="E47" s="65">
        <v>50.1</v>
      </c>
      <c r="F47" s="65">
        <v>598</v>
      </c>
      <c r="G47" s="65">
        <v>35</v>
      </c>
      <c r="H47" s="84">
        <v>18</v>
      </c>
      <c r="I47" s="65">
        <v>0.2</v>
      </c>
      <c r="J47" s="65">
        <v>1733147</v>
      </c>
      <c r="K47" s="65" t="s">
        <v>88</v>
      </c>
      <c r="L47" s="66">
        <v>54827</v>
      </c>
      <c r="M47" s="67">
        <v>0.59</v>
      </c>
      <c r="N47" s="68">
        <v>0.78</v>
      </c>
      <c r="O47" s="68">
        <v>0.02</v>
      </c>
      <c r="P47" s="68">
        <v>0.01</v>
      </c>
      <c r="Q47" s="68">
        <v>0.32</v>
      </c>
      <c r="R47" s="68">
        <v>0.14000000000000001</v>
      </c>
      <c r="S47" s="68">
        <v>0.11</v>
      </c>
      <c r="T47" s="69">
        <v>0.03</v>
      </c>
      <c r="U47" s="70">
        <v>0.59</v>
      </c>
      <c r="V47" s="70">
        <v>0.78</v>
      </c>
      <c r="W47" s="70">
        <v>0.01</v>
      </c>
      <c r="X47" s="70">
        <v>0.01</v>
      </c>
      <c r="Y47" s="70">
        <v>0.22</v>
      </c>
      <c r="Z47" s="70">
        <v>0.14000000000000001</v>
      </c>
      <c r="AA47" s="70">
        <v>0.08</v>
      </c>
      <c r="AB47" s="69">
        <v>0.03</v>
      </c>
      <c r="AC47" s="19">
        <v>43896</v>
      </c>
      <c r="AD47" s="22">
        <v>43917</v>
      </c>
      <c r="AE47" s="71">
        <v>43952</v>
      </c>
      <c r="AF47" s="25">
        <v>0</v>
      </c>
      <c r="AG47" s="26">
        <v>0</v>
      </c>
      <c r="AH47" s="89">
        <v>0</v>
      </c>
      <c r="AI47" s="22">
        <v>43931</v>
      </c>
      <c r="AJ47" s="23">
        <v>1</v>
      </c>
      <c r="AK47" s="22">
        <v>43931</v>
      </c>
      <c r="AL47" s="38">
        <v>43952</v>
      </c>
      <c r="AM47" s="70" t="s">
        <v>150</v>
      </c>
      <c r="AN47" t="s">
        <v>238</v>
      </c>
      <c r="AO47" s="23">
        <v>37.229999999999997</v>
      </c>
      <c r="AP47" s="23">
        <v>3161105</v>
      </c>
      <c r="AQ47" s="70">
        <v>437646</v>
      </c>
      <c r="AR47" s="23">
        <v>30</v>
      </c>
      <c r="AS47" s="29">
        <v>18354</v>
      </c>
      <c r="AT47" s="23">
        <v>2798</v>
      </c>
      <c r="AU47" s="70">
        <v>0.19</v>
      </c>
      <c r="AV47" s="70">
        <v>79.8</v>
      </c>
      <c r="AW47" s="23">
        <v>3.2</v>
      </c>
      <c r="AX47" s="23">
        <v>9</v>
      </c>
      <c r="AY47" s="23">
        <v>1180</v>
      </c>
      <c r="AZ47" s="72">
        <v>57513</v>
      </c>
      <c r="BA47" s="64">
        <v>0.31</v>
      </c>
      <c r="BB47" s="65">
        <v>0.11</v>
      </c>
      <c r="BC47" s="65">
        <v>0.13</v>
      </c>
      <c r="BD47" s="65">
        <v>0.24</v>
      </c>
      <c r="BE47" s="65">
        <v>0.1</v>
      </c>
      <c r="BF47" s="66">
        <v>0.11</v>
      </c>
      <c r="BG47" s="64">
        <v>-12</v>
      </c>
      <c r="BH47" s="65">
        <v>1</v>
      </c>
      <c r="BI47" s="65">
        <v>60</v>
      </c>
      <c r="BJ47" s="65">
        <v>-23</v>
      </c>
      <c r="BK47" s="65">
        <v>-30</v>
      </c>
      <c r="BL47" s="66">
        <v>8</v>
      </c>
      <c r="BM47"/>
    </row>
    <row r="48" spans="1:65" ht="17" x14ac:dyDescent="0.2">
      <c r="A48" s="63" t="s">
        <v>68</v>
      </c>
      <c r="B48" s="64">
        <v>2155</v>
      </c>
      <c r="C48" s="65">
        <v>168</v>
      </c>
      <c r="D48" s="84">
        <v>344</v>
      </c>
      <c r="E48" s="65">
        <v>3.8</v>
      </c>
      <c r="F48" s="65">
        <v>58</v>
      </c>
      <c r="G48" s="65">
        <v>0</v>
      </c>
      <c r="H48" s="84">
        <v>9</v>
      </c>
      <c r="I48" s="65">
        <v>0</v>
      </c>
      <c r="J48" s="65">
        <v>416221</v>
      </c>
      <c r="K48" s="65" t="s">
        <v>87</v>
      </c>
      <c r="L48" s="66">
        <v>66457</v>
      </c>
      <c r="M48" s="67">
        <v>0.84</v>
      </c>
      <c r="N48" s="68">
        <v>0.94</v>
      </c>
      <c r="O48" s="68">
        <v>0.1</v>
      </c>
      <c r="P48" s="68">
        <v>0.01</v>
      </c>
      <c r="Q48" s="68">
        <v>0.04</v>
      </c>
      <c r="R48" s="68">
        <v>0.02</v>
      </c>
      <c r="S48" s="68">
        <v>0.02</v>
      </c>
      <c r="T48" s="69">
        <v>0.02</v>
      </c>
      <c r="U48" s="70">
        <v>0.95</v>
      </c>
      <c r="V48" s="70">
        <v>0.94</v>
      </c>
      <c r="W48" s="70" t="s">
        <v>166</v>
      </c>
      <c r="X48" s="70">
        <v>0.01</v>
      </c>
      <c r="Y48" s="70">
        <v>0</v>
      </c>
      <c r="Z48" s="70">
        <v>0.02</v>
      </c>
      <c r="AA48" s="70">
        <v>0.02</v>
      </c>
      <c r="AB48" s="69">
        <v>0.02</v>
      </c>
      <c r="AC48" s="19">
        <v>43903</v>
      </c>
      <c r="AD48" s="20">
        <v>43915</v>
      </c>
      <c r="AE48" s="71">
        <v>43948</v>
      </c>
      <c r="AF48" s="21">
        <v>43914</v>
      </c>
      <c r="AG48" s="21">
        <v>43966</v>
      </c>
      <c r="AH48" s="89">
        <v>51</v>
      </c>
      <c r="AI48" s="22">
        <v>44044</v>
      </c>
      <c r="AJ48" s="23">
        <v>1</v>
      </c>
      <c r="AK48" s="22">
        <v>43938</v>
      </c>
      <c r="AL48" s="36">
        <v>0</v>
      </c>
      <c r="AM48" s="70" t="s">
        <v>151</v>
      </c>
      <c r="AN48" t="s">
        <v>238</v>
      </c>
      <c r="AO48" s="23">
        <v>65.13</v>
      </c>
      <c r="AP48" s="23">
        <v>626299</v>
      </c>
      <c r="AQ48" s="70">
        <v>92385</v>
      </c>
      <c r="AR48" s="23">
        <v>39.1</v>
      </c>
      <c r="AS48" s="29">
        <v>6027</v>
      </c>
      <c r="AT48" s="23">
        <v>1089</v>
      </c>
      <c r="AU48" s="70">
        <v>0.28000000000000003</v>
      </c>
      <c r="AV48" s="70">
        <v>80</v>
      </c>
      <c r="AW48" s="23">
        <v>3.8</v>
      </c>
      <c r="AX48" s="23">
        <v>11</v>
      </c>
      <c r="AY48" s="23">
        <v>1113</v>
      </c>
      <c r="AZ48" s="72">
        <v>71535</v>
      </c>
      <c r="BA48" s="64">
        <v>0.19</v>
      </c>
      <c r="BB48" s="65">
        <v>0.08</v>
      </c>
      <c r="BC48" s="65">
        <v>0.11</v>
      </c>
      <c r="BD48" s="65">
        <v>0.25</v>
      </c>
      <c r="BE48" s="65">
        <v>0.16</v>
      </c>
      <c r="BF48" s="66">
        <v>0.2</v>
      </c>
      <c r="BG48" s="64">
        <v>-13</v>
      </c>
      <c r="BH48" s="65">
        <v>-5</v>
      </c>
      <c r="BI48" s="65">
        <v>63</v>
      </c>
      <c r="BJ48" s="65">
        <v>-32</v>
      </c>
      <c r="BK48" s="65">
        <v>-24</v>
      </c>
      <c r="BL48" s="66">
        <v>8</v>
      </c>
      <c r="BM48"/>
    </row>
    <row r="49" spans="1:65" ht="17" x14ac:dyDescent="0.2">
      <c r="A49" s="63" t="s">
        <v>69</v>
      </c>
      <c r="B49" s="64">
        <v>179639</v>
      </c>
      <c r="C49" s="65">
        <v>8355</v>
      </c>
      <c r="D49" s="84">
        <v>2109</v>
      </c>
      <c r="E49" s="65">
        <v>14</v>
      </c>
      <c r="F49" s="65">
        <v>3643</v>
      </c>
      <c r="G49" s="65">
        <v>104</v>
      </c>
      <c r="H49" s="84">
        <v>42</v>
      </c>
      <c r="I49" s="65">
        <v>0.2</v>
      </c>
      <c r="J49" s="65">
        <v>2744818</v>
      </c>
      <c r="K49" s="65" t="s">
        <v>86</v>
      </c>
      <c r="L49" s="66">
        <v>32224</v>
      </c>
      <c r="M49" s="67">
        <v>0.4</v>
      </c>
      <c r="N49" s="68">
        <v>0.62</v>
      </c>
      <c r="O49" s="68">
        <v>0.25</v>
      </c>
      <c r="P49" s="68">
        <v>0.19</v>
      </c>
      <c r="Q49" s="68">
        <v>0.28000000000000003</v>
      </c>
      <c r="R49" s="68">
        <v>0.1</v>
      </c>
      <c r="S49" s="68">
        <v>0.04</v>
      </c>
      <c r="T49" s="69">
        <v>0.04</v>
      </c>
      <c r="U49" s="70">
        <v>0.56999999999999995</v>
      </c>
      <c r="V49" s="70">
        <v>0.62</v>
      </c>
      <c r="W49" s="70">
        <v>0.28000000000000003</v>
      </c>
      <c r="X49" s="70">
        <v>0.19</v>
      </c>
      <c r="Y49" s="70">
        <v>0.09</v>
      </c>
      <c r="Z49" s="70">
        <v>0.1</v>
      </c>
      <c r="AA49" s="70">
        <v>0.02</v>
      </c>
      <c r="AB49" s="69">
        <v>0.04</v>
      </c>
      <c r="AC49" s="19">
        <v>43902</v>
      </c>
      <c r="AD49" s="20">
        <v>43915</v>
      </c>
      <c r="AE49" s="71">
        <v>43980</v>
      </c>
      <c r="AF49" s="21">
        <v>43920</v>
      </c>
      <c r="AG49" s="21">
        <v>43980</v>
      </c>
      <c r="AH49" s="89">
        <v>60</v>
      </c>
      <c r="AI49" s="22">
        <v>43980</v>
      </c>
      <c r="AJ49" s="23">
        <v>0</v>
      </c>
      <c r="AK49" s="22">
        <v>43980</v>
      </c>
      <c r="AL49" s="36">
        <v>0</v>
      </c>
      <c r="AM49" s="70" t="s">
        <v>152</v>
      </c>
      <c r="AN49" t="s">
        <v>239</v>
      </c>
      <c r="AO49" s="23">
        <v>199.13</v>
      </c>
      <c r="AP49" s="23">
        <v>8517685</v>
      </c>
      <c r="AQ49" s="70">
        <v>1348892</v>
      </c>
      <c r="AR49" s="23">
        <v>35.9</v>
      </c>
      <c r="AS49" s="29">
        <v>69359</v>
      </c>
      <c r="AT49" s="23">
        <v>5783</v>
      </c>
      <c r="AU49" s="70">
        <v>0.19</v>
      </c>
      <c r="AV49" s="70">
        <v>79.400000000000006</v>
      </c>
      <c r="AW49" s="23">
        <v>4.2</v>
      </c>
      <c r="AX49" s="23">
        <v>10.7</v>
      </c>
      <c r="AY49" s="23">
        <v>978</v>
      </c>
      <c r="AZ49" s="72">
        <v>70979</v>
      </c>
      <c r="BA49" s="64">
        <v>0.24</v>
      </c>
      <c r="BB49" s="65">
        <v>0.09</v>
      </c>
      <c r="BC49" s="65">
        <v>0.12</v>
      </c>
      <c r="BD49" s="65">
        <v>0.26</v>
      </c>
      <c r="BE49" s="65">
        <v>0.13</v>
      </c>
      <c r="BF49" s="66">
        <v>0.16</v>
      </c>
      <c r="BG49" s="64">
        <v>-14</v>
      </c>
      <c r="BH49" s="65">
        <v>-5</v>
      </c>
      <c r="BI49" s="65">
        <v>68</v>
      </c>
      <c r="BJ49" s="65">
        <v>-28</v>
      </c>
      <c r="BK49" s="65">
        <v>-33</v>
      </c>
      <c r="BL49" s="66">
        <v>9</v>
      </c>
      <c r="BM49"/>
    </row>
    <row r="50" spans="1:65" ht="17" x14ac:dyDescent="0.2">
      <c r="A50" s="63" t="s">
        <v>70</v>
      </c>
      <c r="B50" s="64">
        <v>105557</v>
      </c>
      <c r="C50" s="65">
        <v>5032</v>
      </c>
      <c r="D50" s="84">
        <v>1401</v>
      </c>
      <c r="E50" s="65">
        <v>9.5</v>
      </c>
      <c r="F50" s="65">
        <v>2359</v>
      </c>
      <c r="G50" s="65">
        <v>70</v>
      </c>
      <c r="H50" s="84">
        <v>31</v>
      </c>
      <c r="I50" s="65">
        <v>0.1</v>
      </c>
      <c r="J50" s="65">
        <v>1926135</v>
      </c>
      <c r="K50" s="65" t="s">
        <v>87</v>
      </c>
      <c r="L50" s="66">
        <v>25560</v>
      </c>
      <c r="M50" s="67">
        <v>0.42</v>
      </c>
      <c r="N50" s="68">
        <v>0.68</v>
      </c>
      <c r="O50" s="68">
        <v>0.06</v>
      </c>
      <c r="P50" s="68">
        <v>0.04</v>
      </c>
      <c r="Q50" s="68">
        <v>0.39</v>
      </c>
      <c r="R50" s="68">
        <v>0.13</v>
      </c>
      <c r="S50" s="68">
        <v>0.04</v>
      </c>
      <c r="T50" s="69">
        <v>0.05</v>
      </c>
      <c r="U50" s="70">
        <v>0.68</v>
      </c>
      <c r="V50" s="70">
        <v>0.68</v>
      </c>
      <c r="W50" s="70">
        <v>0.03</v>
      </c>
      <c r="X50" s="70">
        <v>0.04</v>
      </c>
      <c r="Y50" s="70">
        <v>0.14000000000000001</v>
      </c>
      <c r="Z50" s="70">
        <v>0.13</v>
      </c>
      <c r="AA50" s="70">
        <v>0.03</v>
      </c>
      <c r="AB50" s="69">
        <v>0.05</v>
      </c>
      <c r="AC50" s="19">
        <v>43890</v>
      </c>
      <c r="AD50" s="20">
        <v>43915</v>
      </c>
      <c r="AE50" s="71">
        <v>43983</v>
      </c>
      <c r="AF50" s="21">
        <v>43913</v>
      </c>
      <c r="AG50" s="21">
        <v>43983</v>
      </c>
      <c r="AH50" s="89">
        <v>70</v>
      </c>
      <c r="AI50" s="22">
        <v>44008</v>
      </c>
      <c r="AJ50" s="23">
        <v>0</v>
      </c>
      <c r="AK50" s="22">
        <v>43955</v>
      </c>
      <c r="AL50" s="36">
        <v>0</v>
      </c>
      <c r="AM50" s="70" t="s">
        <v>153</v>
      </c>
      <c r="AN50" t="s">
        <v>239</v>
      </c>
      <c r="AO50" s="23">
        <v>105.69</v>
      </c>
      <c r="AP50" s="23">
        <v>7535591</v>
      </c>
      <c r="AQ50" s="70">
        <v>1153522</v>
      </c>
      <c r="AR50" s="23">
        <v>35.1</v>
      </c>
      <c r="AS50" s="29">
        <v>56877</v>
      </c>
      <c r="AT50" s="23">
        <v>21577</v>
      </c>
      <c r="AU50" s="70">
        <v>0.27</v>
      </c>
      <c r="AV50" s="70">
        <v>80.3</v>
      </c>
      <c r="AW50" s="23">
        <v>4.3</v>
      </c>
      <c r="AX50" s="23">
        <v>10.3</v>
      </c>
      <c r="AY50" s="23">
        <v>1390</v>
      </c>
      <c r="AZ50" s="72">
        <v>43469</v>
      </c>
      <c r="BA50" s="64">
        <v>0.23</v>
      </c>
      <c r="BB50" s="65">
        <v>0.08</v>
      </c>
      <c r="BC50" s="65">
        <v>0.14000000000000001</v>
      </c>
      <c r="BD50" s="65">
        <v>0.26</v>
      </c>
      <c r="BE50" s="65">
        <v>0.13</v>
      </c>
      <c r="BF50" s="66">
        <v>0.16</v>
      </c>
      <c r="BG50" s="64">
        <v>-22</v>
      </c>
      <c r="BH50" s="65">
        <v>-10</v>
      </c>
      <c r="BI50" s="65">
        <v>-1</v>
      </c>
      <c r="BJ50" s="65">
        <v>-44</v>
      </c>
      <c r="BK50" s="65">
        <v>-38</v>
      </c>
      <c r="BL50" s="66">
        <v>12</v>
      </c>
      <c r="BM50"/>
    </row>
    <row r="51" spans="1:65" ht="17" x14ac:dyDescent="0.2">
      <c r="A51" s="63" t="s">
        <v>71</v>
      </c>
      <c r="B51" s="64">
        <v>23466</v>
      </c>
      <c r="C51" s="65">
        <v>2409</v>
      </c>
      <c r="D51" s="84">
        <v>1300</v>
      </c>
      <c r="E51" s="65">
        <v>19.100000000000001</v>
      </c>
      <c r="F51" s="65">
        <v>443</v>
      </c>
      <c r="G51" s="65">
        <v>25</v>
      </c>
      <c r="H51" s="84">
        <v>24</v>
      </c>
      <c r="I51" s="65">
        <v>0.2</v>
      </c>
      <c r="J51" s="65">
        <v>830805</v>
      </c>
      <c r="K51" s="65" t="s">
        <v>87</v>
      </c>
      <c r="L51" s="66">
        <v>46006</v>
      </c>
      <c r="M51" s="67">
        <v>0.76</v>
      </c>
      <c r="N51" s="68">
        <v>0.93</v>
      </c>
      <c r="O51" s="68">
        <v>0.05</v>
      </c>
      <c r="P51" s="68">
        <v>0.04</v>
      </c>
      <c r="Q51" s="68" t="s">
        <v>166</v>
      </c>
      <c r="R51" s="68">
        <v>0.01</v>
      </c>
      <c r="S51" s="68">
        <v>0.19</v>
      </c>
      <c r="T51" s="69">
        <v>0.02</v>
      </c>
      <c r="U51" s="68">
        <v>0.83</v>
      </c>
      <c r="V51" s="68">
        <v>0.93</v>
      </c>
      <c r="W51" s="68">
        <v>0.03</v>
      </c>
      <c r="X51" s="68">
        <v>0.04</v>
      </c>
      <c r="Y51" s="68" t="s">
        <v>166</v>
      </c>
      <c r="Z51" s="68">
        <v>0.01</v>
      </c>
      <c r="AA51" s="68">
        <v>0.13</v>
      </c>
      <c r="AB51" s="69">
        <v>0.02</v>
      </c>
      <c r="AC51" s="19">
        <v>43906</v>
      </c>
      <c r="AD51" s="20">
        <v>43914</v>
      </c>
      <c r="AE51" s="71">
        <v>43955</v>
      </c>
      <c r="AF51" s="21">
        <v>43914</v>
      </c>
      <c r="AG51" s="21">
        <v>43956</v>
      </c>
      <c r="AH51" s="89">
        <v>41</v>
      </c>
      <c r="AI51" s="22">
        <v>44019</v>
      </c>
      <c r="AJ51" s="23">
        <v>1</v>
      </c>
      <c r="AK51" s="22">
        <v>43955</v>
      </c>
      <c r="AL51" s="36">
        <v>0</v>
      </c>
      <c r="AM51" s="70" t="s">
        <v>154</v>
      </c>
      <c r="AN51" t="s">
        <v>238</v>
      </c>
      <c r="AO51" s="23">
        <v>74.53</v>
      </c>
      <c r="AP51" s="23">
        <v>1805832</v>
      </c>
      <c r="AQ51" s="70">
        <v>382143</v>
      </c>
      <c r="AR51" s="23">
        <v>49.3</v>
      </c>
      <c r="AS51" s="29">
        <v>23478</v>
      </c>
      <c r="AT51" s="23">
        <v>1397</v>
      </c>
      <c r="AU51" s="70">
        <v>0.23</v>
      </c>
      <c r="AV51" s="70">
        <v>75.3</v>
      </c>
      <c r="AW51" s="23">
        <v>5.8</v>
      </c>
      <c r="AX51" s="23">
        <v>17.8</v>
      </c>
      <c r="AY51" s="23">
        <v>1024</v>
      </c>
      <c r="AZ51" s="72">
        <v>59305</v>
      </c>
      <c r="BA51" s="64">
        <v>0.21</v>
      </c>
      <c r="BB51" s="65">
        <v>0.08</v>
      </c>
      <c r="BC51" s="65">
        <v>0.11</v>
      </c>
      <c r="BD51" s="65">
        <v>0.25</v>
      </c>
      <c r="BE51" s="65">
        <v>0.15</v>
      </c>
      <c r="BF51" s="66">
        <v>0.2</v>
      </c>
      <c r="BG51" s="64">
        <v>-11</v>
      </c>
      <c r="BH51" s="65">
        <v>-4</v>
      </c>
      <c r="BI51" s="65">
        <v>60</v>
      </c>
      <c r="BJ51" s="65">
        <v>0</v>
      </c>
      <c r="BK51" s="65">
        <v>-20</v>
      </c>
      <c r="BL51" s="66">
        <v>5</v>
      </c>
      <c r="BM51"/>
    </row>
    <row r="52" spans="1:65" ht="17" x14ac:dyDescent="0.2">
      <c r="A52" s="63" t="s">
        <v>72</v>
      </c>
      <c r="B52" s="64">
        <v>226705</v>
      </c>
      <c r="C52" s="65">
        <v>30882</v>
      </c>
      <c r="D52" s="84">
        <v>3900</v>
      </c>
      <c r="E52" s="65">
        <v>75.900000000000006</v>
      </c>
      <c r="F52" s="65">
        <v>2003</v>
      </c>
      <c r="G52" s="65">
        <v>278</v>
      </c>
      <c r="H52" s="84">
        <v>34</v>
      </c>
      <c r="I52" s="65">
        <v>0.7</v>
      </c>
      <c r="J52" s="65">
        <v>3458121</v>
      </c>
      <c r="K52" s="65" t="s">
        <v>88</v>
      </c>
      <c r="L52" s="66">
        <v>59483</v>
      </c>
      <c r="M52" s="67">
        <v>0.8</v>
      </c>
      <c r="N52" s="68">
        <v>0.85</v>
      </c>
      <c r="O52" s="68">
        <v>0.08</v>
      </c>
      <c r="P52" s="68">
        <v>0.06</v>
      </c>
      <c r="Q52" s="68">
        <v>0.16</v>
      </c>
      <c r="R52" s="68">
        <v>7.0000000000000007E-2</v>
      </c>
      <c r="S52" s="68">
        <v>7.0000000000000007E-2</v>
      </c>
      <c r="T52" s="69">
        <v>0.05</v>
      </c>
      <c r="U52" s="68">
        <v>0.8</v>
      </c>
      <c r="V52" s="68">
        <v>0.85</v>
      </c>
      <c r="W52" s="68">
        <v>0.14000000000000001</v>
      </c>
      <c r="X52" s="68">
        <v>0.06</v>
      </c>
      <c r="Y52" s="68">
        <v>0.1</v>
      </c>
      <c r="Z52" s="68">
        <v>7.0000000000000007E-2</v>
      </c>
      <c r="AA52" s="68">
        <v>0.02</v>
      </c>
      <c r="AB52" s="69">
        <v>0.05</v>
      </c>
      <c r="AC52" s="19">
        <v>43902</v>
      </c>
      <c r="AD52" s="20">
        <v>43915</v>
      </c>
      <c r="AE52" s="71">
        <v>43962</v>
      </c>
      <c r="AF52" s="21">
        <v>43915</v>
      </c>
      <c r="AG52" s="21">
        <v>43964</v>
      </c>
      <c r="AH52" s="89">
        <v>49</v>
      </c>
      <c r="AI52" s="22">
        <v>44044</v>
      </c>
      <c r="AJ52" s="23">
        <v>0</v>
      </c>
      <c r="AK52" s="27">
        <v>44044</v>
      </c>
      <c r="AL52" s="36">
        <v>0</v>
      </c>
      <c r="AM52" s="70" t="s">
        <v>155</v>
      </c>
      <c r="AN52" t="s">
        <v>239</v>
      </c>
      <c r="AO52" s="23">
        <v>88.76</v>
      </c>
      <c r="AP52" s="23">
        <v>5813568</v>
      </c>
      <c r="AQ52" s="70">
        <v>883433</v>
      </c>
      <c r="AR52" s="23">
        <v>36.5</v>
      </c>
      <c r="AS52" s="29">
        <v>53684</v>
      </c>
      <c r="AT52" s="23">
        <v>4538</v>
      </c>
      <c r="AU52" s="70">
        <v>0.2</v>
      </c>
      <c r="AV52" s="70" t="s">
        <v>100</v>
      </c>
      <c r="AW52" s="23">
        <v>3.2</v>
      </c>
      <c r="AX52" s="23">
        <v>11</v>
      </c>
      <c r="AY52" s="23">
        <v>970</v>
      </c>
      <c r="AZ52" s="72">
        <v>60434</v>
      </c>
      <c r="BA52" s="64">
        <v>0.23</v>
      </c>
      <c r="BB52" s="65">
        <v>0.09</v>
      </c>
      <c r="BC52" s="65">
        <v>0.11</v>
      </c>
      <c r="BD52" s="65">
        <v>0.26</v>
      </c>
      <c r="BE52" s="65">
        <v>0.14000000000000001</v>
      </c>
      <c r="BF52" s="66">
        <v>0.17</v>
      </c>
      <c r="BG52" s="64">
        <v>-18</v>
      </c>
      <c r="BH52" s="65">
        <v>-6</v>
      </c>
      <c r="BI52" s="65">
        <v>24</v>
      </c>
      <c r="BJ52" s="65">
        <v>-21</v>
      </c>
      <c r="BK52" s="65">
        <v>-27</v>
      </c>
      <c r="BL52" s="66">
        <v>12</v>
      </c>
      <c r="BM52"/>
    </row>
    <row r="53" spans="1:65" s="2" customFormat="1" ht="18" thickBot="1" x14ac:dyDescent="0.25">
      <c r="A53" s="74" t="s">
        <v>73</v>
      </c>
      <c r="B53" s="75">
        <v>12507</v>
      </c>
      <c r="C53" s="76">
        <v>2388</v>
      </c>
      <c r="D53" s="85">
        <v>2165</v>
      </c>
      <c r="E53" s="76">
        <v>59.1</v>
      </c>
      <c r="F53" s="76">
        <v>87</v>
      </c>
      <c r="G53" s="76">
        <v>19</v>
      </c>
      <c r="H53" s="85">
        <v>15</v>
      </c>
      <c r="I53" s="76">
        <v>0.5</v>
      </c>
      <c r="J53" s="76">
        <v>269265</v>
      </c>
      <c r="K53" s="76" t="s">
        <v>87</v>
      </c>
      <c r="L53" s="77">
        <v>46606</v>
      </c>
      <c r="M53" s="78">
        <v>0.71</v>
      </c>
      <c r="N53" s="79">
        <v>0.84</v>
      </c>
      <c r="O53" s="79">
        <v>0.01</v>
      </c>
      <c r="P53" s="79" t="s">
        <v>165</v>
      </c>
      <c r="Q53" s="79">
        <v>0.13</v>
      </c>
      <c r="R53" s="79">
        <v>0.1</v>
      </c>
      <c r="S53" s="79">
        <v>0.05</v>
      </c>
      <c r="T53" s="80">
        <v>0.02</v>
      </c>
      <c r="U53" s="79">
        <v>0.67</v>
      </c>
      <c r="V53" s="79">
        <v>0.84</v>
      </c>
      <c r="W53" s="79">
        <v>0.02</v>
      </c>
      <c r="X53" s="79" t="s">
        <v>165</v>
      </c>
      <c r="Y53" s="79">
        <v>0.04</v>
      </c>
      <c r="Z53" s="79">
        <v>0.1</v>
      </c>
      <c r="AA53" s="79">
        <v>0</v>
      </c>
      <c r="AB53" s="80">
        <v>0.02</v>
      </c>
      <c r="AC53" s="10">
        <v>43903</v>
      </c>
      <c r="AD53" s="11">
        <v>43909</v>
      </c>
      <c r="AE53" s="81">
        <v>43952</v>
      </c>
      <c r="AF53" s="12">
        <v>0</v>
      </c>
      <c r="AG53" s="13">
        <v>0</v>
      </c>
      <c r="AH53" s="89">
        <v>0</v>
      </c>
      <c r="AI53" s="14">
        <v>0</v>
      </c>
      <c r="AJ53" s="15">
        <v>0</v>
      </c>
      <c r="AK53" s="16">
        <v>43952</v>
      </c>
      <c r="AL53" s="39">
        <v>0</v>
      </c>
      <c r="AM53" s="79" t="s">
        <v>156</v>
      </c>
      <c r="AN53" t="s">
        <v>238</v>
      </c>
      <c r="AO53" s="15">
        <v>5.91</v>
      </c>
      <c r="AP53" s="15">
        <v>577737</v>
      </c>
      <c r="AQ53" s="79">
        <v>85810</v>
      </c>
      <c r="AR53" s="15">
        <v>36.4</v>
      </c>
      <c r="AS53" s="17">
        <v>5070</v>
      </c>
      <c r="AT53" s="15">
        <v>548</v>
      </c>
      <c r="AU53" s="79">
        <v>0.14000000000000001</v>
      </c>
      <c r="AV53" s="79">
        <v>78.8</v>
      </c>
      <c r="AW53" s="15">
        <v>3.9</v>
      </c>
      <c r="AX53" s="15">
        <v>11.1</v>
      </c>
      <c r="AY53" s="15">
        <v>1108</v>
      </c>
      <c r="AZ53" s="15"/>
      <c r="BA53" s="75">
        <v>0.24</v>
      </c>
      <c r="BB53" s="76">
        <v>0.08</v>
      </c>
      <c r="BC53" s="76">
        <v>0.12</v>
      </c>
      <c r="BD53" s="76">
        <v>0.24</v>
      </c>
      <c r="BE53" s="76">
        <v>0.14000000000000001</v>
      </c>
      <c r="BF53" s="77">
        <v>0.17</v>
      </c>
      <c r="BG53" s="75">
        <v>-14</v>
      </c>
      <c r="BH53" s="76">
        <v>1</v>
      </c>
      <c r="BI53" s="76">
        <v>26</v>
      </c>
      <c r="BJ53" s="76">
        <v>21</v>
      </c>
      <c r="BK53" s="76">
        <v>-15</v>
      </c>
      <c r="BL53" s="77">
        <v>6</v>
      </c>
      <c r="BM53"/>
    </row>
    <row r="54" spans="1:65" x14ac:dyDescent="0.2">
      <c r="D54" s="1"/>
      <c r="AC54" s="5"/>
      <c r="AD54" s="4"/>
      <c r="AE54" s="5"/>
      <c r="AF54" s="6"/>
      <c r="AG54" s="5"/>
      <c r="AH54" s="5"/>
      <c r="AI54" s="5"/>
      <c r="AJ54" s="5"/>
      <c r="AK54" s="5"/>
      <c r="AM54" s="7"/>
      <c r="AN54" s="7"/>
      <c r="AO54" s="5"/>
      <c r="AP54" s="5"/>
      <c r="AQ54" s="5"/>
      <c r="AR54" s="5"/>
      <c r="AT54" s="5"/>
      <c r="AU54" s="5"/>
      <c r="AV54" s="5"/>
      <c r="AW54" s="5"/>
      <c r="AX54" s="5"/>
      <c r="AY54" s="7"/>
      <c r="AZ54" s="7"/>
      <c r="BM54"/>
    </row>
    <row r="55" spans="1:65" x14ac:dyDescent="0.2">
      <c r="AC55" s="5"/>
      <c r="AD55" s="5"/>
      <c r="AE55" s="5"/>
      <c r="AF55" s="6"/>
      <c r="AG55" s="5"/>
      <c r="AH55" s="5"/>
      <c r="AI55" s="5"/>
      <c r="AJ55" s="5"/>
      <c r="AK55" s="5"/>
      <c r="AM55" s="7"/>
      <c r="AN55" s="7"/>
      <c r="AO55" s="5"/>
      <c r="AP55" s="5"/>
      <c r="AQ55" s="5"/>
      <c r="AR55" s="5"/>
      <c r="AT55" s="5"/>
      <c r="AU55" s="5"/>
      <c r="AV55" s="5"/>
      <c r="AW55" s="5"/>
      <c r="AX55" s="5"/>
      <c r="AY55" s="7"/>
      <c r="AZ55" s="7"/>
    </row>
    <row r="56" spans="1:65" x14ac:dyDescent="0.2">
      <c r="AC56" s="5"/>
      <c r="AD56" s="5"/>
      <c r="AE56" s="5"/>
      <c r="AF56" s="6"/>
      <c r="AG56" s="5"/>
      <c r="AH56" s="5"/>
      <c r="AI56" s="5"/>
      <c r="AJ56" s="5"/>
      <c r="AK56" s="5"/>
      <c r="AM56" s="7"/>
      <c r="AN56" s="7"/>
      <c r="AO56" s="5"/>
      <c r="AP56" s="5"/>
      <c r="AQ56" s="5"/>
      <c r="AR56" s="5"/>
      <c r="AT56" s="5"/>
      <c r="AU56" s="5"/>
      <c r="AV56" s="5"/>
      <c r="AW56" s="5"/>
      <c r="AX56" s="5"/>
      <c r="AY56" s="7"/>
      <c r="AZ56" s="7"/>
    </row>
    <row r="57" spans="1:65" x14ac:dyDescent="0.2">
      <c r="AC57" s="5"/>
      <c r="AD57" s="5"/>
      <c r="AE57" s="5"/>
      <c r="AF57" s="6"/>
      <c r="AG57" s="5"/>
      <c r="AH57" s="5"/>
      <c r="AI57" s="5"/>
      <c r="AJ57" s="5"/>
      <c r="AK57" s="5"/>
      <c r="AM57" s="7"/>
      <c r="AN57" s="7"/>
      <c r="AO57" s="5"/>
      <c r="AP57" s="5"/>
      <c r="AQ57" s="5"/>
      <c r="AR57" s="5"/>
      <c r="AT57" s="5"/>
      <c r="AU57" s="5"/>
      <c r="AV57" s="5"/>
      <c r="AW57" s="5"/>
      <c r="AX57" s="5"/>
      <c r="AY57" s="7"/>
      <c r="AZ57" s="7"/>
    </row>
    <row r="58" spans="1:65" x14ac:dyDescent="0.2">
      <c r="AC58" s="5"/>
      <c r="AD58" s="5"/>
      <c r="AE58" s="5"/>
      <c r="AF58" s="6"/>
      <c r="AG58" s="5"/>
      <c r="AH58" s="5"/>
      <c r="AI58" s="5"/>
      <c r="AJ58" s="5"/>
      <c r="AK58" s="5"/>
      <c r="AM58" s="7"/>
      <c r="AN58" s="7"/>
      <c r="AO58" s="5"/>
      <c r="AP58" s="5"/>
      <c r="AQ58" s="5"/>
      <c r="AR58" s="5"/>
      <c r="AT58" s="5"/>
      <c r="AU58" s="5"/>
      <c r="AV58" s="5"/>
      <c r="AW58" s="5"/>
      <c r="AX58" s="5"/>
      <c r="AY58" s="7"/>
      <c r="AZ58" s="7"/>
    </row>
    <row r="59" spans="1:65" x14ac:dyDescent="0.2">
      <c r="AC59" s="5"/>
      <c r="AD59" s="5"/>
      <c r="AE59" s="5"/>
      <c r="AF59" s="6"/>
      <c r="AG59" s="5"/>
      <c r="AH59" s="5"/>
      <c r="AI59" s="5"/>
      <c r="AJ59" s="5"/>
      <c r="AK59" s="5"/>
      <c r="AM59" s="7"/>
      <c r="AN59" s="7"/>
      <c r="AO59" s="5"/>
      <c r="AP59" s="5"/>
      <c r="AQ59" s="5"/>
      <c r="AR59" s="5"/>
      <c r="AT59" s="5"/>
      <c r="AU59" s="5"/>
      <c r="AV59" s="5"/>
      <c r="AW59" s="5"/>
      <c r="AX59" s="5"/>
      <c r="AY59" s="7"/>
      <c r="AZ59" s="7"/>
    </row>
    <row r="60" spans="1:65" x14ac:dyDescent="0.2">
      <c r="AC60" s="5"/>
      <c r="AD60" s="5"/>
      <c r="AE60" s="5"/>
      <c r="AF60" s="6"/>
      <c r="AG60" s="5"/>
      <c r="AH60" s="5"/>
      <c r="AI60" s="5"/>
      <c r="AJ60" s="5"/>
      <c r="AK60" s="5"/>
      <c r="AM60" s="7"/>
      <c r="AN60" s="7"/>
      <c r="AO60" s="5"/>
      <c r="AP60" s="5"/>
      <c r="AQ60" s="5"/>
      <c r="AR60" s="5"/>
      <c r="AT60" s="5"/>
      <c r="AU60" s="5"/>
      <c r="AV60" s="5"/>
      <c r="AW60" s="5"/>
      <c r="AX60" s="5"/>
      <c r="AY60" s="7"/>
      <c r="AZ60" s="7"/>
    </row>
    <row r="61" spans="1:65" x14ac:dyDescent="0.2">
      <c r="AC61" s="5"/>
      <c r="AD61" s="5"/>
      <c r="AE61" s="5"/>
      <c r="AF61" s="6"/>
      <c r="AG61" s="5"/>
      <c r="AH61" s="5"/>
      <c r="AI61" s="5"/>
      <c r="AJ61" s="5"/>
      <c r="AK61" s="5"/>
      <c r="AM61" s="7"/>
      <c r="AN61" s="7"/>
      <c r="AO61" s="5"/>
      <c r="AP61" s="5"/>
      <c r="AQ61" s="5"/>
      <c r="AR61" s="5"/>
      <c r="AT61" s="5"/>
      <c r="AU61" s="5"/>
      <c r="AV61" s="5"/>
      <c r="AW61" s="5"/>
      <c r="AX61" s="5"/>
      <c r="AY61" s="7"/>
      <c r="AZ61" s="7"/>
    </row>
    <row r="62" spans="1:65" x14ac:dyDescent="0.2">
      <c r="AC62" s="5"/>
      <c r="AD62" s="5"/>
      <c r="AE62" s="5"/>
      <c r="AF62" s="6"/>
      <c r="AG62" s="5"/>
      <c r="AH62" s="5"/>
      <c r="AI62" s="5"/>
      <c r="AJ62" s="5"/>
      <c r="AK62" s="5"/>
      <c r="AM62" s="7"/>
      <c r="AN62" s="7"/>
      <c r="AO62" s="5"/>
      <c r="AP62" s="5"/>
      <c r="AQ62" s="5"/>
      <c r="AR62" s="5"/>
      <c r="AT62" s="5"/>
      <c r="AU62" s="5"/>
      <c r="AV62" s="5"/>
      <c r="AW62" s="5"/>
      <c r="AX62" s="5"/>
      <c r="AY62" s="7"/>
      <c r="AZ62" s="7"/>
    </row>
    <row r="63" spans="1:65" x14ac:dyDescent="0.2">
      <c r="AC63" s="5"/>
      <c r="AD63" s="5"/>
      <c r="AE63" s="5"/>
      <c r="AF63" s="6"/>
      <c r="AG63" s="5"/>
      <c r="AH63" s="5"/>
      <c r="AI63" s="5"/>
      <c r="AJ63" s="5"/>
      <c r="AK63" s="5"/>
      <c r="AM63" s="7"/>
      <c r="AN63" s="7"/>
      <c r="AO63" s="5"/>
      <c r="AP63" s="5"/>
      <c r="AQ63" s="5"/>
      <c r="AR63" s="5"/>
      <c r="AT63" s="5"/>
      <c r="AU63" s="5"/>
      <c r="AV63" s="5"/>
      <c r="AW63" s="5"/>
      <c r="AX63" s="5"/>
      <c r="AY63" s="7"/>
      <c r="AZ63" s="7"/>
    </row>
    <row r="64" spans="1:65" x14ac:dyDescent="0.2">
      <c r="AC64" s="5"/>
      <c r="AD64" s="5"/>
      <c r="AE64" s="5"/>
      <c r="AF64" s="6"/>
      <c r="AG64" s="5"/>
      <c r="AH64" s="5"/>
      <c r="AI64" s="5"/>
      <c r="AJ64" s="5"/>
      <c r="AK64" s="5"/>
      <c r="AM64" s="7"/>
      <c r="AN64" s="7"/>
      <c r="AO64" s="5"/>
      <c r="AP64" s="5"/>
      <c r="AQ64" s="5"/>
      <c r="AR64" s="5"/>
      <c r="AT64" s="5"/>
      <c r="AU64" s="5"/>
      <c r="AV64" s="5"/>
      <c r="AW64" s="5"/>
      <c r="AX64" s="5"/>
      <c r="AY64" s="7"/>
      <c r="AZ64" s="7"/>
    </row>
    <row r="65" spans="29:52" x14ac:dyDescent="0.2">
      <c r="AC65" s="5"/>
      <c r="AD65" s="5"/>
      <c r="AE65" s="5"/>
      <c r="AF65" s="6"/>
      <c r="AG65" s="5"/>
      <c r="AH65" s="5"/>
      <c r="AI65" s="5"/>
      <c r="AJ65" s="5"/>
      <c r="AK65" s="5"/>
      <c r="AM65" s="7"/>
      <c r="AN65" s="7"/>
      <c r="AO65" s="5"/>
      <c r="AP65" s="5"/>
      <c r="AQ65" s="5"/>
      <c r="AR65" s="5"/>
      <c r="AT65" s="5"/>
      <c r="AU65" s="5"/>
      <c r="AV65" s="5"/>
      <c r="AW65" s="5"/>
      <c r="AX65" s="5"/>
      <c r="AY65" s="7"/>
      <c r="AZ65" s="7"/>
    </row>
    <row r="66" spans="29:52" x14ac:dyDescent="0.2">
      <c r="AC66" s="5"/>
      <c r="AD66" s="5"/>
      <c r="AE66" s="5"/>
      <c r="AF66" s="6"/>
      <c r="AG66" s="5"/>
      <c r="AH66" s="5"/>
      <c r="AI66" s="5"/>
      <c r="AJ66" s="5"/>
      <c r="AK66" s="5"/>
      <c r="AM66" s="7"/>
      <c r="AN66" s="7"/>
      <c r="AO66" s="5"/>
      <c r="AP66" s="5"/>
      <c r="AQ66" s="5"/>
      <c r="AR66" s="5"/>
      <c r="AT66" s="5"/>
      <c r="AU66" s="5"/>
      <c r="AV66" s="5"/>
      <c r="AW66" s="5"/>
      <c r="AX66" s="5"/>
      <c r="AY66" s="7"/>
      <c r="AZ66" s="7"/>
    </row>
    <row r="67" spans="29:52" x14ac:dyDescent="0.2">
      <c r="AC67" s="5"/>
      <c r="AD67" s="5"/>
      <c r="AE67" s="5"/>
      <c r="AF67" s="6"/>
      <c r="AG67" s="5"/>
      <c r="AH67" s="5"/>
      <c r="AI67" s="5"/>
      <c r="AJ67" s="5"/>
      <c r="AK67" s="5"/>
      <c r="AM67" s="7"/>
      <c r="AN67" s="7"/>
      <c r="AO67" s="5"/>
      <c r="AP67" s="5"/>
      <c r="AQ67" s="5"/>
      <c r="AR67" s="5"/>
      <c r="AT67" s="5"/>
      <c r="AU67" s="5"/>
      <c r="AV67" s="5"/>
      <c r="AW67" s="5"/>
      <c r="AX67" s="5"/>
      <c r="AY67" s="7"/>
      <c r="AZ67" s="7"/>
    </row>
    <row r="68" spans="29:52" x14ac:dyDescent="0.2">
      <c r="AC68" s="5"/>
      <c r="AD68" s="5"/>
      <c r="AE68" s="5"/>
      <c r="AF68" s="6"/>
      <c r="AG68" s="5"/>
      <c r="AH68" s="5"/>
      <c r="AI68" s="5"/>
      <c r="AJ68" s="5"/>
      <c r="AK68" s="5"/>
      <c r="AM68" s="7"/>
      <c r="AN68" s="7"/>
      <c r="AO68" s="5"/>
      <c r="AP68" s="5"/>
      <c r="AQ68" s="5"/>
      <c r="AR68" s="5"/>
      <c r="AT68" s="5"/>
      <c r="AU68" s="5"/>
      <c r="AV68" s="5"/>
      <c r="AW68" s="5"/>
      <c r="AX68" s="5"/>
      <c r="AY68" s="7"/>
      <c r="AZ68" s="7"/>
    </row>
    <row r="69" spans="29:52" x14ac:dyDescent="0.2">
      <c r="AC69" s="5"/>
      <c r="AD69" s="5"/>
      <c r="AE69" s="5"/>
      <c r="AF69" s="6"/>
      <c r="AG69" s="5"/>
      <c r="AH69" s="5"/>
      <c r="AI69" s="5"/>
      <c r="AJ69" s="5"/>
      <c r="AK69" s="5"/>
      <c r="AM69" s="7"/>
      <c r="AN69" s="7"/>
      <c r="AO69" s="5"/>
      <c r="AP69" s="5"/>
      <c r="AQ69" s="5"/>
      <c r="AR69" s="5"/>
      <c r="AT69" s="5"/>
      <c r="AU69" s="5"/>
      <c r="AV69" s="5"/>
      <c r="AW69" s="5"/>
      <c r="AX69" s="5"/>
      <c r="AY69" s="7"/>
      <c r="AZ69" s="7"/>
    </row>
    <row r="70" spans="29:52" x14ac:dyDescent="0.2">
      <c r="AC70" s="5"/>
      <c r="AD70" s="5"/>
      <c r="AE70" s="5"/>
      <c r="AF70" s="6"/>
      <c r="AG70" s="5"/>
      <c r="AH70" s="5"/>
      <c r="AI70" s="5"/>
      <c r="AJ70" s="5"/>
      <c r="AK70" s="5"/>
      <c r="AM70" s="7"/>
      <c r="AN70" s="7"/>
      <c r="AO70" s="5"/>
      <c r="AP70" s="5"/>
      <c r="AQ70" s="5"/>
      <c r="AR70" s="5"/>
      <c r="AT70" s="5"/>
      <c r="AU70" s="5"/>
      <c r="AV70" s="5"/>
      <c r="AW70" s="5"/>
      <c r="AX70" s="5"/>
      <c r="AY70" s="7"/>
      <c r="AZ70" s="7"/>
    </row>
    <row r="71" spans="29:52" x14ac:dyDescent="0.2">
      <c r="AC71" s="5"/>
      <c r="AD71" s="5"/>
      <c r="AE71" s="5"/>
      <c r="AF71" s="6"/>
      <c r="AG71" s="5"/>
      <c r="AH71" s="5"/>
      <c r="AI71" s="5"/>
      <c r="AJ71" s="5"/>
      <c r="AK71" s="5"/>
      <c r="AM71" s="7"/>
      <c r="AN71" s="7"/>
      <c r="AO71" s="5"/>
      <c r="AP71" s="5"/>
      <c r="AQ71" s="5"/>
      <c r="AR71" s="5"/>
      <c r="AT71" s="5"/>
      <c r="AU71" s="5"/>
      <c r="AV71" s="5"/>
      <c r="AW71" s="5"/>
      <c r="AX71" s="5"/>
      <c r="AY71" s="7"/>
      <c r="AZ71" s="7"/>
    </row>
    <row r="72" spans="29:52" x14ac:dyDescent="0.2">
      <c r="AC72" s="5"/>
      <c r="AD72" s="5"/>
      <c r="AE72" s="5"/>
      <c r="AF72" s="6"/>
      <c r="AG72" s="5"/>
      <c r="AH72" s="5"/>
      <c r="AI72" s="5"/>
      <c r="AJ72" s="5"/>
      <c r="AK72" s="5"/>
      <c r="AM72" s="7"/>
      <c r="AN72" s="7"/>
      <c r="AO72" s="5"/>
      <c r="AP72" s="5"/>
      <c r="AQ72" s="5"/>
      <c r="AR72" s="5"/>
      <c r="AT72" s="5"/>
      <c r="AU72" s="5"/>
      <c r="AV72" s="5"/>
      <c r="AW72" s="5"/>
      <c r="AX72" s="5"/>
      <c r="AY72" s="7"/>
      <c r="AZ72" s="7"/>
    </row>
    <row r="73" spans="29:52" x14ac:dyDescent="0.2">
      <c r="AC73" s="5"/>
      <c r="AD73" s="5"/>
      <c r="AE73" s="5"/>
      <c r="AF73" s="6"/>
      <c r="AG73" s="5"/>
      <c r="AH73" s="5"/>
      <c r="AI73" s="5"/>
      <c r="AJ73" s="5"/>
      <c r="AK73" s="5"/>
      <c r="AM73" s="7"/>
      <c r="AN73" s="7"/>
      <c r="AO73" s="5"/>
      <c r="AP73" s="5"/>
      <c r="AQ73" s="5"/>
      <c r="AR73" s="5"/>
      <c r="AT73" s="5"/>
      <c r="AU73" s="5"/>
      <c r="AV73" s="5"/>
      <c r="AW73" s="5"/>
      <c r="AX73" s="5"/>
      <c r="AY73" s="7"/>
      <c r="AZ73" s="7"/>
    </row>
    <row r="74" spans="29:52" x14ac:dyDescent="0.2">
      <c r="AC74" s="5"/>
      <c r="AD74" s="5"/>
      <c r="AE74" s="5"/>
      <c r="AF74" s="6"/>
      <c r="AG74" s="5"/>
      <c r="AH74" s="5"/>
      <c r="AI74" s="5"/>
      <c r="AJ74" s="5"/>
      <c r="AK74" s="5"/>
      <c r="AM74" s="7"/>
      <c r="AN74" s="7"/>
      <c r="AO74" s="5"/>
      <c r="AP74" s="5"/>
      <c r="AQ74" s="5"/>
      <c r="AR74" s="5"/>
      <c r="AT74" s="5"/>
      <c r="AU74" s="5"/>
      <c r="AV74" s="5"/>
      <c r="AW74" s="5"/>
      <c r="AX74" s="5"/>
      <c r="AY74" s="7"/>
      <c r="AZ74" s="7"/>
    </row>
    <row r="75" spans="29:52" x14ac:dyDescent="0.2">
      <c r="AC75" s="5"/>
      <c r="AD75" s="5"/>
      <c r="AE75" s="5"/>
      <c r="AF75" s="6"/>
      <c r="AG75" s="5"/>
      <c r="AH75" s="5"/>
      <c r="AI75" s="5"/>
      <c r="AJ75" s="5"/>
      <c r="AK75" s="5"/>
      <c r="AM75" s="7"/>
      <c r="AN75" s="7"/>
      <c r="AO75" s="5"/>
      <c r="AP75" s="5"/>
      <c r="AQ75" s="5"/>
      <c r="AR75" s="5"/>
      <c r="AT75" s="5"/>
      <c r="AU75" s="5"/>
      <c r="AV75" s="5"/>
      <c r="AW75" s="5"/>
      <c r="AX75" s="5"/>
      <c r="AY75" s="7"/>
      <c r="AZ75" s="7"/>
    </row>
    <row r="76" spans="29:52" x14ac:dyDescent="0.2">
      <c r="AC76" s="5"/>
      <c r="AD76" s="5"/>
      <c r="AE76" s="5"/>
      <c r="AF76" s="6"/>
      <c r="AG76" s="5"/>
      <c r="AH76" s="5"/>
      <c r="AI76" s="5"/>
      <c r="AJ76" s="5"/>
      <c r="AK76" s="5"/>
      <c r="AM76" s="7"/>
      <c r="AN76" s="7"/>
      <c r="AO76" s="5"/>
      <c r="AP76" s="5"/>
      <c r="AQ76" s="5"/>
      <c r="AR76" s="5"/>
      <c r="AT76" s="5"/>
      <c r="AU76" s="5"/>
      <c r="AV76" s="5"/>
      <c r="AW76" s="5"/>
      <c r="AX76" s="5"/>
      <c r="AY76" s="7"/>
      <c r="AZ76" s="7"/>
    </row>
    <row r="77" spans="29:52" x14ac:dyDescent="0.2">
      <c r="AC77" s="5"/>
      <c r="AD77" s="5"/>
      <c r="AE77" s="5"/>
      <c r="AF77" s="6"/>
      <c r="AG77" s="5"/>
      <c r="AH77" s="5"/>
      <c r="AI77" s="5"/>
      <c r="AJ77" s="5"/>
      <c r="AK77" s="5"/>
      <c r="AM77" s="7"/>
      <c r="AN77" s="7"/>
      <c r="AO77" s="5"/>
      <c r="AP77" s="5"/>
      <c r="AQ77" s="5"/>
      <c r="AR77" s="5"/>
      <c r="AT77" s="5"/>
      <c r="AU77" s="5"/>
      <c r="AV77" s="5"/>
      <c r="AW77" s="5"/>
      <c r="AX77" s="5"/>
      <c r="AY77" s="7"/>
      <c r="AZ77" s="7"/>
    </row>
    <row r="78" spans="29:52" x14ac:dyDescent="0.2">
      <c r="AC78" s="5"/>
      <c r="AD78" s="5"/>
      <c r="AE78" s="5"/>
      <c r="AF78" s="6"/>
      <c r="AG78" s="5"/>
      <c r="AH78" s="5"/>
      <c r="AI78" s="5"/>
      <c r="AJ78" s="5"/>
      <c r="AK78" s="5"/>
      <c r="AM78" s="7"/>
      <c r="AN78" s="7"/>
      <c r="AO78" s="5"/>
      <c r="AP78" s="5"/>
      <c r="AQ78" s="5"/>
      <c r="AR78" s="5"/>
      <c r="AT78" s="5"/>
      <c r="AU78" s="5"/>
      <c r="AV78" s="5"/>
      <c r="AW78" s="5"/>
      <c r="AX78" s="5"/>
      <c r="AY78" s="7"/>
      <c r="AZ78" s="7"/>
    </row>
    <row r="79" spans="29:52" x14ac:dyDescent="0.2">
      <c r="AC79" s="5"/>
      <c r="AD79" s="5"/>
      <c r="AE79" s="5"/>
      <c r="AF79" s="6"/>
      <c r="AG79" s="5"/>
      <c r="AH79" s="5"/>
      <c r="AI79" s="5"/>
      <c r="AJ79" s="5"/>
      <c r="AK79" s="5"/>
      <c r="AM79" s="7"/>
      <c r="AN79" s="7"/>
      <c r="AO79" s="5"/>
      <c r="AP79" s="5"/>
      <c r="AQ79" s="5"/>
      <c r="AR79" s="5"/>
      <c r="AT79" s="5"/>
      <c r="AU79" s="5"/>
      <c r="AV79" s="5"/>
      <c r="AW79" s="5"/>
      <c r="AX79" s="5"/>
      <c r="AY79" s="7"/>
      <c r="AZ79" s="7"/>
    </row>
    <row r="80" spans="29:52" x14ac:dyDescent="0.2">
      <c r="AC80" s="5"/>
      <c r="AD80" s="5"/>
      <c r="AE80" s="5"/>
      <c r="AF80" s="6"/>
      <c r="AG80" s="5"/>
      <c r="AH80" s="5"/>
      <c r="AI80" s="5"/>
      <c r="AJ80" s="5"/>
      <c r="AK80" s="5"/>
      <c r="AM80" s="7"/>
      <c r="AN80" s="7"/>
      <c r="AO80" s="5"/>
      <c r="AP80" s="5"/>
      <c r="AQ80" s="5"/>
      <c r="AR80" s="5"/>
      <c r="AT80" s="5"/>
      <c r="AU80" s="5"/>
      <c r="AV80" s="5"/>
      <c r="AW80" s="5"/>
      <c r="AX80" s="5"/>
      <c r="AY80" s="7"/>
      <c r="AZ80" s="7"/>
    </row>
    <row r="81" spans="29:52" x14ac:dyDescent="0.2">
      <c r="AC81" s="5"/>
      <c r="AD81" s="5"/>
      <c r="AE81" s="5"/>
      <c r="AF81" s="6"/>
      <c r="AG81" s="5"/>
      <c r="AH81" s="5"/>
      <c r="AI81" s="5"/>
      <c r="AJ81" s="5"/>
      <c r="AK81" s="5"/>
      <c r="AM81" s="7"/>
      <c r="AN81" s="7"/>
      <c r="AO81" s="5"/>
      <c r="AP81" s="5"/>
      <c r="AQ81" s="5"/>
      <c r="AR81" s="5"/>
      <c r="AT81" s="5"/>
      <c r="AU81" s="5"/>
      <c r="AV81" s="5"/>
      <c r="AW81" s="5"/>
      <c r="AX81" s="5"/>
      <c r="AY81" s="7"/>
      <c r="AZ81" s="7"/>
    </row>
    <row r="82" spans="29:52" x14ac:dyDescent="0.2">
      <c r="AC82" s="5"/>
      <c r="AD82" s="5"/>
      <c r="AE82" s="5"/>
      <c r="AF82" s="6"/>
      <c r="AG82" s="5"/>
      <c r="AH82" s="5"/>
      <c r="AI82" s="5"/>
      <c r="AJ82" s="5"/>
      <c r="AK82" s="5"/>
      <c r="AM82" s="7"/>
      <c r="AN82" s="7"/>
      <c r="AO82" s="5"/>
      <c r="AP82" s="5"/>
      <c r="AQ82" s="5"/>
      <c r="AR82" s="5"/>
      <c r="AT82" s="5"/>
      <c r="AU82" s="5"/>
      <c r="AV82" s="5"/>
      <c r="AW82" s="5"/>
      <c r="AX82" s="5"/>
      <c r="AY82" s="7"/>
      <c r="AZ82" s="7"/>
    </row>
    <row r="83" spans="29:52" x14ac:dyDescent="0.2">
      <c r="AC83" s="5"/>
      <c r="AD83" s="5"/>
      <c r="AE83" s="5"/>
      <c r="AF83" s="6"/>
      <c r="AG83" s="5"/>
      <c r="AH83" s="5"/>
      <c r="AI83" s="5"/>
      <c r="AJ83" s="5"/>
      <c r="AK83" s="5"/>
      <c r="AM83" s="7"/>
      <c r="AN83" s="7"/>
      <c r="AO83" s="5"/>
      <c r="AP83" s="5"/>
      <c r="AQ83" s="5"/>
      <c r="AR83" s="5"/>
      <c r="AT83" s="5"/>
      <c r="AU83" s="5"/>
      <c r="AV83" s="5"/>
      <c r="AW83" s="5"/>
      <c r="AX83" s="5"/>
      <c r="AY83" s="7"/>
      <c r="AZ83" s="7"/>
    </row>
    <row r="84" spans="29:52" x14ac:dyDescent="0.2">
      <c r="AC84" s="5"/>
      <c r="AD84" s="5"/>
      <c r="AE84" s="5"/>
      <c r="AF84" s="6"/>
      <c r="AG84" s="5"/>
      <c r="AH84" s="5"/>
      <c r="AI84" s="5"/>
      <c r="AJ84" s="5"/>
      <c r="AK84" s="5"/>
      <c r="AM84" s="7"/>
      <c r="AN84" s="7"/>
      <c r="AO84" s="5"/>
      <c r="AP84" s="5"/>
      <c r="AQ84" s="5"/>
      <c r="AR84" s="5"/>
      <c r="AT84" s="5"/>
      <c r="AU84" s="5"/>
      <c r="AV84" s="5"/>
      <c r="AW84" s="5"/>
      <c r="AX84" s="5"/>
      <c r="AY84" s="7"/>
      <c r="AZ84" s="7"/>
    </row>
    <row r="85" spans="29:52" x14ac:dyDescent="0.2">
      <c r="AC85" s="5"/>
      <c r="AD85" s="5"/>
      <c r="AE85" s="5"/>
      <c r="AF85" s="6"/>
      <c r="AG85" s="5"/>
      <c r="AH85" s="5"/>
      <c r="AI85" s="5"/>
      <c r="AJ85" s="5"/>
      <c r="AK85" s="5"/>
      <c r="AM85" s="7"/>
      <c r="AN85" s="7"/>
      <c r="AO85" s="5"/>
      <c r="AP85" s="5"/>
      <c r="AQ85" s="5"/>
      <c r="AR85" s="5"/>
      <c r="AT85" s="5"/>
      <c r="AU85" s="5"/>
      <c r="AV85" s="5"/>
      <c r="AW85" s="5"/>
      <c r="AX85" s="5"/>
      <c r="AY85" s="7"/>
      <c r="AZ85" s="7"/>
    </row>
    <row r="86" spans="29:52" x14ac:dyDescent="0.2">
      <c r="AC86" s="5"/>
      <c r="AD86" s="5"/>
      <c r="AE86" s="5"/>
      <c r="AF86" s="6"/>
      <c r="AG86" s="5"/>
      <c r="AH86" s="5"/>
      <c r="AI86" s="5"/>
      <c r="AJ86" s="5"/>
      <c r="AK86" s="5"/>
      <c r="AM86" s="7"/>
      <c r="AN86" s="7"/>
      <c r="AO86" s="5"/>
      <c r="AP86" s="5"/>
      <c r="AQ86" s="5"/>
      <c r="AR86" s="5"/>
      <c r="AT86" s="5"/>
      <c r="AU86" s="5"/>
      <c r="AV86" s="5"/>
      <c r="AW86" s="5"/>
      <c r="AX86" s="5"/>
      <c r="AY86" s="7"/>
      <c r="AZ86" s="7"/>
    </row>
    <row r="87" spans="29:52" x14ac:dyDescent="0.2">
      <c r="AC87" s="5"/>
      <c r="AD87" s="5"/>
      <c r="AE87" s="5"/>
      <c r="AF87" s="6"/>
      <c r="AG87" s="5"/>
      <c r="AH87" s="5"/>
      <c r="AI87" s="5"/>
      <c r="AJ87" s="5"/>
      <c r="AK87" s="5"/>
      <c r="AM87" s="7"/>
      <c r="AN87" s="7"/>
      <c r="AO87" s="5"/>
      <c r="AP87" s="5"/>
      <c r="AQ87" s="5"/>
      <c r="AR87" s="5"/>
      <c r="AT87" s="5"/>
      <c r="AU87" s="5"/>
      <c r="AV87" s="5"/>
      <c r="AW87" s="5"/>
      <c r="AX87" s="5"/>
      <c r="AY87" s="7"/>
      <c r="AZ87" s="7"/>
    </row>
    <row r="88" spans="29:52" x14ac:dyDescent="0.2">
      <c r="AC88" s="5"/>
      <c r="AD88" s="5"/>
      <c r="AE88" s="5"/>
      <c r="AF88" s="6"/>
      <c r="AG88" s="5"/>
      <c r="AH88" s="5"/>
      <c r="AI88" s="5"/>
      <c r="AJ88" s="5"/>
      <c r="AK88" s="5"/>
      <c r="AM88" s="7"/>
      <c r="AN88" s="7"/>
      <c r="AO88" s="5"/>
      <c r="AP88" s="5"/>
      <c r="AQ88" s="5"/>
      <c r="AR88" s="5"/>
      <c r="AT88" s="5"/>
      <c r="AU88" s="5"/>
      <c r="AV88" s="5"/>
      <c r="AW88" s="5"/>
      <c r="AX88" s="5"/>
      <c r="AY88" s="7"/>
      <c r="AZ88" s="7"/>
    </row>
    <row r="89" spans="29:52" x14ac:dyDescent="0.2">
      <c r="AC89" s="5"/>
      <c r="AD89" s="5"/>
      <c r="AE89" s="5"/>
      <c r="AF89" s="6"/>
      <c r="AG89" s="5"/>
      <c r="AH89" s="5"/>
      <c r="AI89" s="5"/>
      <c r="AJ89" s="5"/>
      <c r="AK89" s="5"/>
      <c r="AM89" s="7"/>
      <c r="AN89" s="7"/>
      <c r="AO89" s="5"/>
      <c r="AP89" s="5"/>
      <c r="AQ89" s="5"/>
      <c r="AR89" s="5"/>
      <c r="AT89" s="5"/>
      <c r="AU89" s="5"/>
      <c r="AV89" s="5"/>
      <c r="AW89" s="5"/>
      <c r="AX89" s="5"/>
      <c r="AY89" s="7"/>
      <c r="AZ89" s="7"/>
    </row>
    <row r="90" spans="29:52" x14ac:dyDescent="0.2">
      <c r="AC90" s="5"/>
      <c r="AD90" s="5"/>
      <c r="AE90" s="5"/>
      <c r="AF90" s="6"/>
      <c r="AG90" s="5"/>
      <c r="AH90" s="5"/>
      <c r="AI90" s="5"/>
      <c r="AJ90" s="5"/>
      <c r="AK90" s="5"/>
      <c r="AM90" s="7"/>
      <c r="AN90" s="7"/>
      <c r="AO90" s="5"/>
      <c r="AP90" s="5"/>
      <c r="AQ90" s="5"/>
      <c r="AR90" s="5"/>
      <c r="AT90" s="5"/>
      <c r="AU90" s="5"/>
      <c r="AV90" s="5"/>
      <c r="AW90" s="5"/>
      <c r="AX90" s="5"/>
      <c r="AY90" s="7"/>
      <c r="AZ90" s="7"/>
    </row>
    <row r="91" spans="29:52" x14ac:dyDescent="0.2">
      <c r="AC91" s="5"/>
      <c r="AD91" s="5"/>
      <c r="AE91" s="5"/>
      <c r="AF91" s="6"/>
      <c r="AG91" s="5"/>
      <c r="AH91" s="5"/>
      <c r="AI91" s="5"/>
      <c r="AJ91" s="5"/>
      <c r="AK91" s="5"/>
      <c r="AM91" s="7"/>
      <c r="AN91" s="7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7"/>
      <c r="AZ91" s="7"/>
    </row>
    <row r="92" spans="29:52" x14ac:dyDescent="0.2">
      <c r="AC92" s="5"/>
      <c r="AD92" s="5"/>
      <c r="AE92" s="5"/>
      <c r="AF92" s="6"/>
      <c r="AG92" s="5"/>
      <c r="AH92" s="5"/>
      <c r="AI92" s="5"/>
      <c r="AJ92" s="5"/>
      <c r="AK92" s="5"/>
      <c r="AM92" s="7"/>
      <c r="AN92" s="7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7"/>
      <c r="AZ92" s="7"/>
    </row>
    <row r="93" spans="29:52" x14ac:dyDescent="0.2">
      <c r="AC93" s="5"/>
      <c r="AD93" s="5"/>
      <c r="AE93" s="5"/>
      <c r="AF93" s="6"/>
      <c r="AG93" s="5"/>
      <c r="AH93" s="5"/>
      <c r="AI93" s="5"/>
      <c r="AJ93" s="5"/>
      <c r="AK93" s="5"/>
      <c r="AM93" s="7"/>
      <c r="AN93" s="7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7"/>
      <c r="AZ93" s="7"/>
    </row>
    <row r="94" spans="29:52" x14ac:dyDescent="0.2">
      <c r="AC94" s="5"/>
      <c r="AD94" s="5"/>
      <c r="AE94" s="5"/>
      <c r="AF94" s="6"/>
      <c r="AG94" s="5"/>
      <c r="AH94" s="5"/>
      <c r="AI94" s="5"/>
      <c r="AJ94" s="5"/>
      <c r="AK94" s="5"/>
      <c r="AM94" s="7"/>
      <c r="AN94" s="7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7"/>
      <c r="AZ94" s="7"/>
    </row>
    <row r="95" spans="29:52" x14ac:dyDescent="0.2">
      <c r="AC95" s="5"/>
      <c r="AD95" s="5"/>
      <c r="AE95" s="5"/>
      <c r="AF95" s="6"/>
      <c r="AG95" s="5"/>
      <c r="AH95" s="5"/>
      <c r="AI95" s="5"/>
      <c r="AJ95" s="5"/>
      <c r="AK95" s="5"/>
      <c r="AM95" s="7"/>
      <c r="AN95" s="7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7"/>
      <c r="AZ95" s="7"/>
    </row>
    <row r="96" spans="29:52" x14ac:dyDescent="0.2">
      <c r="AC96" s="5"/>
      <c r="AD96" s="5"/>
      <c r="AE96" s="5"/>
      <c r="AF96" s="6"/>
      <c r="AG96" s="5"/>
      <c r="AH96" s="5"/>
      <c r="AI96" s="5"/>
      <c r="AJ96" s="5"/>
      <c r="AK96" s="5"/>
      <c r="AM96" s="7"/>
      <c r="AN96" s="7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7"/>
      <c r="AZ96" s="7"/>
    </row>
    <row r="97" spans="29:52" x14ac:dyDescent="0.2">
      <c r="AC97" s="5"/>
      <c r="AD97" s="5"/>
      <c r="AE97" s="5"/>
      <c r="AF97" s="6"/>
      <c r="AG97" s="5"/>
      <c r="AH97" s="5"/>
      <c r="AI97" s="5"/>
      <c r="AJ97" s="5"/>
      <c r="AK97" s="5"/>
      <c r="AM97" s="7"/>
      <c r="AN97" s="7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7"/>
      <c r="AZ97" s="7"/>
    </row>
    <row r="98" spans="29:52" x14ac:dyDescent="0.2">
      <c r="AC98" s="5"/>
      <c r="AD98" s="5"/>
      <c r="AE98" s="5"/>
      <c r="AF98" s="6"/>
      <c r="AG98" s="5"/>
      <c r="AH98" s="5"/>
      <c r="AI98" s="5"/>
      <c r="AJ98" s="5"/>
      <c r="AK98" s="5"/>
      <c r="AM98" s="7"/>
      <c r="AN98" s="7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7"/>
      <c r="AZ98" s="7"/>
    </row>
    <row r="99" spans="29:52" x14ac:dyDescent="0.2">
      <c r="AC99" s="5"/>
      <c r="AD99" s="5"/>
      <c r="AE99" s="5"/>
      <c r="AF99" s="6"/>
      <c r="AG99" s="5"/>
      <c r="AH99" s="5"/>
      <c r="AI99" s="5"/>
      <c r="AJ99" s="5"/>
      <c r="AK99" s="5"/>
      <c r="AM99" s="7"/>
      <c r="AN99" s="7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7"/>
      <c r="AZ99" s="7"/>
    </row>
    <row r="100" spans="29:52" x14ac:dyDescent="0.2">
      <c r="AC100" s="5"/>
      <c r="AD100" s="5"/>
      <c r="AE100" s="5"/>
      <c r="AF100" s="6"/>
      <c r="AG100" s="5"/>
      <c r="AH100" s="5"/>
      <c r="AI100" s="5"/>
      <c r="AJ100" s="5"/>
      <c r="AK100" s="5"/>
      <c r="AM100" s="7"/>
      <c r="AN100" s="7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7"/>
      <c r="AZ100" s="7"/>
    </row>
    <row r="101" spans="29:52" x14ac:dyDescent="0.2">
      <c r="AC101" s="5"/>
      <c r="AD101" s="5"/>
      <c r="AE101" s="5"/>
      <c r="AF101" s="6"/>
      <c r="AG101" s="5"/>
      <c r="AH101" s="5"/>
      <c r="AI101" s="5"/>
      <c r="AJ101" s="5"/>
      <c r="AK101" s="5"/>
      <c r="AM101" s="7"/>
      <c r="AN101" s="7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7"/>
      <c r="AZ101" s="7"/>
    </row>
    <row r="102" spans="29:52" x14ac:dyDescent="0.2">
      <c r="AC102" s="5"/>
      <c r="AD102" s="5"/>
      <c r="AE102" s="5"/>
      <c r="AF102" s="6"/>
      <c r="AG102" s="5"/>
      <c r="AH102" s="5"/>
      <c r="AI102" s="5"/>
      <c r="AJ102" s="5"/>
      <c r="AK102" s="5"/>
      <c r="AM102" s="7"/>
      <c r="AN102" s="7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7"/>
      <c r="AZ102" s="7"/>
    </row>
    <row r="103" spans="29:52" x14ac:dyDescent="0.2">
      <c r="AC103" s="5"/>
      <c r="AD103" s="5"/>
      <c r="AE103" s="5"/>
      <c r="AF103" s="6"/>
      <c r="AG103" s="5"/>
      <c r="AH103" s="5"/>
      <c r="AI103" s="5"/>
      <c r="AJ103" s="5"/>
      <c r="AK103" s="5"/>
      <c r="AM103" s="7"/>
      <c r="AN103" s="7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7"/>
      <c r="AZ103" s="7"/>
    </row>
    <row r="104" spans="29:52" x14ac:dyDescent="0.2">
      <c r="AC104" s="5"/>
      <c r="AD104" s="5"/>
      <c r="AE104" s="5"/>
      <c r="AF104" s="6"/>
      <c r="AG104" s="5"/>
      <c r="AH104" s="5"/>
      <c r="AI104" s="5"/>
      <c r="AJ104" s="5"/>
      <c r="AK104" s="5"/>
      <c r="AM104" s="7"/>
      <c r="AN104" s="7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7"/>
      <c r="AZ104" s="7"/>
    </row>
    <row r="105" spans="29:52" x14ac:dyDescent="0.2">
      <c r="AC105" s="5"/>
      <c r="AD105" s="5"/>
      <c r="AE105" s="5"/>
      <c r="AF105" s="6"/>
      <c r="AG105" s="5"/>
      <c r="AH105" s="5"/>
      <c r="AI105" s="5"/>
      <c r="AJ105" s="5"/>
      <c r="AK105" s="5"/>
      <c r="AM105" s="7"/>
      <c r="AN105" s="7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7"/>
      <c r="AZ105" s="7"/>
    </row>
    <row r="106" spans="29:52" x14ac:dyDescent="0.2">
      <c r="AC106" s="5"/>
      <c r="AD106" s="5"/>
      <c r="AE106" s="5"/>
      <c r="AF106" s="6"/>
      <c r="AG106" s="5"/>
      <c r="AH106" s="5"/>
      <c r="AI106" s="5"/>
      <c r="AJ106" s="5"/>
      <c r="AK106" s="5"/>
      <c r="AM106" s="7"/>
      <c r="AN106" s="7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7"/>
      <c r="AZ106" s="7"/>
    </row>
    <row r="107" spans="29:52" x14ac:dyDescent="0.2">
      <c r="AC107" s="5"/>
      <c r="AD107" s="5"/>
      <c r="AE107" s="5"/>
      <c r="AF107" s="6"/>
      <c r="AG107" s="5"/>
      <c r="AH107" s="5"/>
      <c r="AI107" s="5"/>
      <c r="AJ107" s="5"/>
      <c r="AK107" s="5"/>
      <c r="AM107" s="7"/>
      <c r="AN107" s="7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7"/>
      <c r="AZ107" s="7"/>
    </row>
    <row r="108" spans="29:52" x14ac:dyDescent="0.2">
      <c r="AC108" s="5"/>
      <c r="AD108" s="5"/>
      <c r="AE108" s="5"/>
      <c r="AF108" s="6"/>
      <c r="AG108" s="5"/>
      <c r="AH108" s="5"/>
      <c r="AI108" s="5"/>
      <c r="AJ108" s="5"/>
      <c r="AK108" s="5"/>
      <c r="AM108" s="7"/>
      <c r="AN108" s="7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7"/>
      <c r="AZ108" s="7"/>
    </row>
    <row r="109" spans="29:52" x14ac:dyDescent="0.2">
      <c r="AC109" s="5"/>
      <c r="AD109" s="5"/>
      <c r="AE109" s="5"/>
      <c r="AF109" s="6"/>
      <c r="AG109" s="5"/>
      <c r="AH109" s="5"/>
      <c r="AI109" s="5"/>
      <c r="AJ109" s="5"/>
      <c r="AK109" s="5"/>
      <c r="AM109" s="7"/>
      <c r="AN109" s="7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7"/>
      <c r="AZ109" s="7"/>
    </row>
    <row r="110" spans="29:52" x14ac:dyDescent="0.2">
      <c r="AC110" s="5"/>
      <c r="AD110" s="5"/>
      <c r="AE110" s="5"/>
      <c r="AF110" s="6"/>
      <c r="AG110" s="5"/>
      <c r="AH110" s="5"/>
      <c r="AI110" s="5"/>
      <c r="AJ110" s="5"/>
      <c r="AK110" s="5"/>
      <c r="AM110" s="7"/>
      <c r="AN110" s="7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7"/>
      <c r="AZ110" s="7"/>
    </row>
    <row r="111" spans="29:52" x14ac:dyDescent="0.2">
      <c r="AC111" s="5"/>
      <c r="AD111" s="5"/>
      <c r="AE111" s="5"/>
      <c r="AF111" s="6"/>
      <c r="AG111" s="5"/>
      <c r="AH111" s="5"/>
      <c r="AI111" s="5"/>
      <c r="AJ111" s="5"/>
      <c r="AK111" s="5"/>
      <c r="AM111" s="7"/>
      <c r="AN111" s="7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7"/>
      <c r="AZ111" s="7"/>
    </row>
    <row r="112" spans="29:52" x14ac:dyDescent="0.2">
      <c r="AC112" s="5"/>
      <c r="AD112" s="5"/>
      <c r="AE112" s="5"/>
      <c r="AF112" s="6"/>
      <c r="AG112" s="5"/>
      <c r="AH112" s="5"/>
      <c r="AI112" s="5"/>
      <c r="AJ112" s="5"/>
      <c r="AK112" s="5"/>
      <c r="AM112" s="7"/>
      <c r="AN112" s="7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7"/>
      <c r="AZ112" s="7"/>
    </row>
    <row r="113" spans="29:52" x14ac:dyDescent="0.2">
      <c r="AC113" s="5"/>
      <c r="AD113" s="5"/>
      <c r="AE113" s="5"/>
      <c r="AF113" s="6"/>
      <c r="AG113" s="5"/>
      <c r="AH113" s="5"/>
      <c r="AI113" s="5"/>
      <c r="AJ113" s="5"/>
      <c r="AK113" s="5"/>
      <c r="AM113" s="7"/>
      <c r="AN113" s="7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7"/>
      <c r="AZ113" s="7"/>
    </row>
    <row r="114" spans="29:52" x14ac:dyDescent="0.2">
      <c r="AC114" s="5"/>
      <c r="AD114" s="5"/>
      <c r="AE114" s="5"/>
      <c r="AF114" s="6"/>
      <c r="AG114" s="5"/>
      <c r="AH114" s="5"/>
      <c r="AI114" s="5"/>
      <c r="AJ114" s="5"/>
      <c r="AK114" s="5"/>
      <c r="AM114" s="7"/>
      <c r="AN114" s="7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7"/>
      <c r="AZ114" s="7"/>
    </row>
    <row r="115" spans="29:52" x14ac:dyDescent="0.2">
      <c r="AC115" s="5"/>
      <c r="AD115" s="5"/>
      <c r="AE115" s="5"/>
      <c r="AF115" s="6"/>
      <c r="AG115" s="5"/>
      <c r="AH115" s="5"/>
      <c r="AI115" s="5"/>
      <c r="AJ115" s="5"/>
      <c r="AK115" s="5"/>
      <c r="AM115" s="7"/>
      <c r="AN115" s="7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7"/>
      <c r="AZ115" s="7"/>
    </row>
    <row r="116" spans="29:52" x14ac:dyDescent="0.2">
      <c r="AC116" s="5"/>
      <c r="AD116" s="5"/>
      <c r="AE116" s="5"/>
      <c r="AF116" s="6"/>
      <c r="AG116" s="5"/>
      <c r="AH116" s="5"/>
      <c r="AI116" s="5"/>
      <c r="AJ116" s="5"/>
      <c r="AK116" s="5"/>
      <c r="AM116" s="7"/>
      <c r="AN116" s="7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7"/>
      <c r="AZ116" s="7"/>
    </row>
    <row r="117" spans="29:52" x14ac:dyDescent="0.2">
      <c r="AC117" s="5"/>
      <c r="AD117" s="5"/>
      <c r="AE117" s="5"/>
      <c r="AF117" s="6"/>
      <c r="AG117" s="5"/>
      <c r="AH117" s="5"/>
      <c r="AI117" s="5"/>
      <c r="AJ117" s="5"/>
      <c r="AK117" s="5"/>
      <c r="AM117" s="7"/>
      <c r="AN117" s="7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7"/>
      <c r="AZ117" s="7"/>
    </row>
    <row r="118" spans="29:52" x14ac:dyDescent="0.2">
      <c r="AC118" s="5"/>
      <c r="AD118" s="5"/>
      <c r="AE118" s="5"/>
      <c r="AF118" s="6"/>
      <c r="AG118" s="5"/>
      <c r="AH118" s="5"/>
      <c r="AI118" s="5"/>
      <c r="AJ118" s="5"/>
      <c r="AK118" s="5"/>
      <c r="AM118" s="7"/>
      <c r="AN118" s="7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7"/>
      <c r="AZ118" s="7"/>
    </row>
    <row r="119" spans="29:52" x14ac:dyDescent="0.2">
      <c r="AC119" s="5"/>
      <c r="AD119" s="5"/>
      <c r="AE119" s="5"/>
      <c r="AF119" s="6"/>
      <c r="AG119" s="5"/>
      <c r="AH119" s="5"/>
      <c r="AI119" s="5"/>
      <c r="AJ119" s="5"/>
      <c r="AK119" s="5"/>
      <c r="AM119" s="7"/>
      <c r="AN119" s="7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7"/>
      <c r="AZ119" s="7"/>
    </row>
    <row r="120" spans="29:52" x14ac:dyDescent="0.2">
      <c r="AC120" s="5"/>
      <c r="AD120" s="5"/>
      <c r="AE120" s="5"/>
      <c r="AF120" s="6"/>
      <c r="AG120" s="5"/>
      <c r="AH120" s="5"/>
      <c r="AI120" s="5"/>
      <c r="AJ120" s="5"/>
      <c r="AK120" s="5"/>
      <c r="AM120" s="7"/>
      <c r="AN120" s="7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7"/>
      <c r="AZ120" s="7"/>
    </row>
    <row r="121" spans="29:52" x14ac:dyDescent="0.2">
      <c r="AC121" s="5"/>
      <c r="AD121" s="5"/>
      <c r="AE121" s="5"/>
      <c r="AF121" s="6"/>
      <c r="AG121" s="5"/>
      <c r="AH121" s="5"/>
      <c r="AI121" s="5"/>
      <c r="AJ121" s="5"/>
      <c r="AK121" s="5"/>
      <c r="AM121" s="7"/>
      <c r="AN121" s="7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7"/>
      <c r="AZ121" s="7"/>
    </row>
    <row r="122" spans="29:52" x14ac:dyDescent="0.2">
      <c r="AC122" s="5"/>
      <c r="AD122" s="5"/>
      <c r="AE122" s="5"/>
      <c r="AF122" s="6"/>
      <c r="AG122" s="5"/>
      <c r="AH122" s="5"/>
      <c r="AI122" s="5"/>
      <c r="AJ122" s="5"/>
      <c r="AK122" s="5"/>
      <c r="AM122" s="7"/>
      <c r="AN122" s="7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7"/>
      <c r="AZ122" s="7"/>
    </row>
    <row r="123" spans="29:52" x14ac:dyDescent="0.2">
      <c r="AC123" s="5"/>
      <c r="AD123" s="5"/>
      <c r="AE123" s="5"/>
      <c r="AF123" s="6"/>
      <c r="AG123" s="5"/>
      <c r="AH123" s="5"/>
      <c r="AI123" s="5"/>
      <c r="AJ123" s="5"/>
      <c r="AK123" s="5"/>
      <c r="AM123" s="7"/>
      <c r="AN123" s="7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7"/>
      <c r="AZ123" s="7"/>
    </row>
    <row r="124" spans="29:52" x14ac:dyDescent="0.2">
      <c r="AC124" s="5"/>
      <c r="AD124" s="5"/>
      <c r="AE124" s="5"/>
      <c r="AF124" s="6"/>
      <c r="AG124" s="5"/>
      <c r="AH124" s="5"/>
      <c r="AI124" s="5"/>
      <c r="AJ124" s="5"/>
      <c r="AK124" s="5"/>
      <c r="AM124" s="7"/>
      <c r="AN124" s="7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7"/>
      <c r="AZ124" s="7"/>
    </row>
    <row r="125" spans="29:52" x14ac:dyDescent="0.2">
      <c r="AC125" s="5"/>
      <c r="AD125" s="5"/>
      <c r="AE125" s="5"/>
      <c r="AF125" s="6"/>
      <c r="AG125" s="5"/>
      <c r="AH125" s="5"/>
      <c r="AI125" s="5"/>
      <c r="AJ125" s="5"/>
      <c r="AK125" s="5"/>
      <c r="AM125" s="7"/>
      <c r="AN125" s="7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7"/>
      <c r="AZ125" s="7"/>
    </row>
    <row r="126" spans="29:52" x14ac:dyDescent="0.2">
      <c r="AC126" s="5"/>
      <c r="AD126" s="5"/>
      <c r="AE126" s="5"/>
      <c r="AF126" s="6"/>
      <c r="AG126" s="5"/>
      <c r="AH126" s="5"/>
      <c r="AI126" s="5"/>
      <c r="AJ126" s="5"/>
      <c r="AK126" s="5"/>
      <c r="AM126" s="7"/>
      <c r="AN126" s="7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7"/>
      <c r="AZ126" s="7"/>
    </row>
    <row r="127" spans="29:52" x14ac:dyDescent="0.2">
      <c r="AC127" s="5"/>
      <c r="AD127" s="5"/>
      <c r="AE127" s="5"/>
      <c r="AF127" s="6"/>
      <c r="AG127" s="5"/>
      <c r="AH127" s="5"/>
      <c r="AI127" s="5"/>
      <c r="AJ127" s="5"/>
      <c r="AK127" s="5"/>
      <c r="AM127" s="7"/>
      <c r="AN127" s="7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7"/>
      <c r="AZ127" s="7"/>
    </row>
    <row r="128" spans="29:52" x14ac:dyDescent="0.2">
      <c r="AC128" s="5"/>
      <c r="AD128" s="5"/>
      <c r="AE128" s="5"/>
      <c r="AF128" s="6"/>
      <c r="AG128" s="5"/>
      <c r="AH128" s="5"/>
      <c r="AI128" s="5"/>
      <c r="AJ128" s="5"/>
      <c r="AK128" s="5"/>
      <c r="AM128" s="7"/>
      <c r="AN128" s="7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7"/>
      <c r="AZ128" s="7"/>
    </row>
    <row r="129" spans="29:52" x14ac:dyDescent="0.2">
      <c r="AC129" s="5"/>
      <c r="AD129" s="5"/>
      <c r="AE129" s="5"/>
      <c r="AF129" s="6"/>
      <c r="AG129" s="5"/>
      <c r="AH129" s="5"/>
      <c r="AI129" s="5"/>
      <c r="AJ129" s="5"/>
      <c r="AK129" s="5"/>
      <c r="AM129" s="7"/>
      <c r="AN129" s="7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7"/>
      <c r="AZ129" s="7"/>
    </row>
    <row r="130" spans="29:52" x14ac:dyDescent="0.2">
      <c r="AC130" s="5"/>
      <c r="AD130" s="5"/>
      <c r="AE130" s="5"/>
      <c r="AF130" s="6"/>
      <c r="AG130" s="5"/>
      <c r="AH130" s="5"/>
      <c r="AI130" s="5"/>
      <c r="AJ130" s="5"/>
      <c r="AK130" s="5"/>
      <c r="AM130" s="7"/>
      <c r="AN130" s="7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7"/>
      <c r="AZ130" s="7"/>
    </row>
    <row r="131" spans="29:52" x14ac:dyDescent="0.2">
      <c r="AC131" s="5"/>
      <c r="AD131" s="5"/>
      <c r="AE131" s="5"/>
      <c r="AF131" s="6"/>
      <c r="AG131" s="5"/>
      <c r="AH131" s="5"/>
      <c r="AI131" s="5"/>
      <c r="AJ131" s="5"/>
      <c r="AK131" s="5"/>
      <c r="AM131" s="7"/>
      <c r="AN131" s="7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7"/>
      <c r="AZ131" s="7"/>
    </row>
    <row r="132" spans="29:52" x14ac:dyDescent="0.2">
      <c r="AC132" s="5"/>
      <c r="AD132" s="5"/>
      <c r="AE132" s="5"/>
      <c r="AF132" s="6"/>
      <c r="AG132" s="5"/>
      <c r="AH132" s="5"/>
      <c r="AI132" s="5"/>
      <c r="AJ132" s="5"/>
      <c r="AK132" s="5"/>
      <c r="AM132" s="7"/>
      <c r="AN132" s="7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7"/>
      <c r="AZ132" s="7"/>
    </row>
    <row r="133" spans="29:52" x14ac:dyDescent="0.2">
      <c r="AC133" s="5"/>
      <c r="AD133" s="5"/>
      <c r="AE133" s="5"/>
      <c r="AF133" s="6"/>
      <c r="AG133" s="5"/>
      <c r="AH133" s="5"/>
      <c r="AI133" s="5"/>
      <c r="AJ133" s="5"/>
      <c r="AK133" s="5"/>
      <c r="AM133" s="7"/>
      <c r="AN133" s="7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7"/>
      <c r="AZ133" s="7"/>
    </row>
    <row r="134" spans="29:52" x14ac:dyDescent="0.2">
      <c r="AC134" s="5"/>
      <c r="AD134" s="5"/>
      <c r="AE134" s="5"/>
      <c r="AF134" s="6"/>
      <c r="AG134" s="5"/>
      <c r="AH134" s="5"/>
      <c r="AI134" s="5"/>
      <c r="AJ134" s="5"/>
      <c r="AK134" s="5"/>
      <c r="AM134" s="7"/>
      <c r="AN134" s="7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7"/>
      <c r="AZ134" s="7"/>
    </row>
    <row r="135" spans="29:52" x14ac:dyDescent="0.2">
      <c r="AC135" s="5"/>
      <c r="AD135" s="5"/>
      <c r="AE135" s="5"/>
      <c r="AF135" s="6"/>
      <c r="AG135" s="5"/>
      <c r="AH135" s="5"/>
      <c r="AI135" s="5"/>
      <c r="AJ135" s="5"/>
      <c r="AK135" s="5"/>
      <c r="AM135" s="7"/>
      <c r="AN135" s="7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7"/>
      <c r="AZ135" s="7"/>
    </row>
    <row r="136" spans="29:52" x14ac:dyDescent="0.2">
      <c r="AC136" s="5"/>
      <c r="AD136" s="5"/>
      <c r="AE136" s="5"/>
      <c r="AF136" s="6"/>
      <c r="AG136" s="5"/>
      <c r="AH136" s="5"/>
      <c r="AI136" s="5"/>
      <c r="AJ136" s="5"/>
      <c r="AK136" s="5"/>
      <c r="AM136" s="7"/>
      <c r="AN136" s="7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7"/>
      <c r="AZ136" s="7"/>
    </row>
    <row r="137" spans="29:52" x14ac:dyDescent="0.2">
      <c r="AC137" s="5"/>
      <c r="AD137" s="5"/>
      <c r="AE137" s="5"/>
      <c r="AF137" s="6"/>
      <c r="AG137" s="5"/>
      <c r="AH137" s="5"/>
      <c r="AI137" s="5"/>
      <c r="AJ137" s="5"/>
      <c r="AK137" s="5"/>
      <c r="AM137" s="7"/>
      <c r="AN137" s="7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7"/>
      <c r="AZ137" s="7"/>
    </row>
    <row r="138" spans="29:52" x14ac:dyDescent="0.2">
      <c r="AC138" s="5"/>
      <c r="AD138" s="5"/>
      <c r="AE138" s="5"/>
      <c r="AF138" s="6"/>
      <c r="AG138" s="5"/>
      <c r="AH138" s="5"/>
      <c r="AI138" s="5"/>
      <c r="AJ138" s="5"/>
      <c r="AK138" s="5"/>
      <c r="AM138" s="7"/>
      <c r="AN138" s="7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7"/>
      <c r="AZ138" s="7"/>
    </row>
    <row r="139" spans="29:52" x14ac:dyDescent="0.2">
      <c r="AC139" s="5"/>
      <c r="AD139" s="5"/>
      <c r="AE139" s="5"/>
      <c r="AF139" s="6"/>
      <c r="AG139" s="5"/>
      <c r="AH139" s="5"/>
      <c r="AI139" s="5"/>
      <c r="AJ139" s="5"/>
      <c r="AK139" s="5"/>
      <c r="AM139" s="7"/>
      <c r="AN139" s="7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7"/>
      <c r="AZ139" s="7"/>
    </row>
    <row r="140" spans="29:52" x14ac:dyDescent="0.2">
      <c r="AC140" s="5"/>
      <c r="AD140" s="5"/>
      <c r="AE140" s="5"/>
      <c r="AF140" s="6"/>
      <c r="AG140" s="5"/>
      <c r="AH140" s="5"/>
      <c r="AI140" s="5"/>
      <c r="AJ140" s="5"/>
      <c r="AK140" s="5"/>
      <c r="AM140" s="7"/>
      <c r="AN140" s="7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7"/>
      <c r="AZ140" s="7"/>
    </row>
    <row r="141" spans="29:52" x14ac:dyDescent="0.2">
      <c r="AC141" s="5"/>
      <c r="AD141" s="5"/>
      <c r="AE141" s="5"/>
      <c r="AF141" s="6"/>
      <c r="AG141" s="5"/>
      <c r="AH141" s="5"/>
      <c r="AI141" s="5"/>
      <c r="AJ141" s="5"/>
      <c r="AK141" s="5"/>
      <c r="AM141" s="7"/>
      <c r="AN141" s="7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7"/>
      <c r="AZ141" s="7"/>
    </row>
    <row r="142" spans="29:52" x14ac:dyDescent="0.2">
      <c r="AC142" s="5"/>
      <c r="AD142" s="5"/>
      <c r="AE142" s="5"/>
      <c r="AF142" s="6"/>
      <c r="AG142" s="5"/>
      <c r="AH142" s="5"/>
      <c r="AI142" s="5"/>
      <c r="AJ142" s="5"/>
      <c r="AK142" s="5"/>
      <c r="AM142" s="7"/>
      <c r="AN142" s="7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7"/>
      <c r="AZ142" s="7"/>
    </row>
    <row r="143" spans="29:52" x14ac:dyDescent="0.2">
      <c r="AC143" s="5"/>
      <c r="AD143" s="5"/>
      <c r="AE143" s="5"/>
      <c r="AF143" s="6"/>
      <c r="AG143" s="5"/>
      <c r="AH143" s="5"/>
      <c r="AI143" s="5"/>
      <c r="AJ143" s="5"/>
      <c r="AK143" s="5"/>
      <c r="AM143" s="7"/>
      <c r="AN143" s="7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7"/>
      <c r="AZ143" s="7"/>
    </row>
    <row r="144" spans="29:52" x14ac:dyDescent="0.2">
      <c r="AC144" s="5"/>
      <c r="AD144" s="5"/>
      <c r="AE144" s="5"/>
      <c r="AF144" s="6"/>
      <c r="AG144" s="5"/>
      <c r="AH144" s="5"/>
      <c r="AI144" s="5"/>
      <c r="AJ144" s="5"/>
      <c r="AK144" s="5"/>
      <c r="AM144" s="7"/>
      <c r="AN144" s="7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7"/>
      <c r="AZ144" s="7"/>
    </row>
    <row r="145" spans="29:52" x14ac:dyDescent="0.2">
      <c r="AC145" s="5"/>
      <c r="AD145" s="5"/>
      <c r="AE145" s="5"/>
      <c r="AF145" s="6"/>
      <c r="AG145" s="5"/>
      <c r="AH145" s="5"/>
      <c r="AI145" s="5"/>
      <c r="AJ145" s="5"/>
      <c r="AK145" s="5"/>
      <c r="AM145" s="7"/>
      <c r="AN145" s="7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7"/>
      <c r="AZ145" s="7"/>
    </row>
    <row r="146" spans="29:52" x14ac:dyDescent="0.2">
      <c r="AC146" s="5"/>
      <c r="AD146" s="5"/>
      <c r="AE146" s="5"/>
      <c r="AF146" s="6"/>
      <c r="AG146" s="5"/>
      <c r="AH146" s="5"/>
      <c r="AI146" s="5"/>
      <c r="AJ146" s="5"/>
      <c r="AK146" s="5"/>
      <c r="AM146" s="7"/>
      <c r="AN146" s="7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7"/>
      <c r="AZ146" s="7"/>
    </row>
    <row r="147" spans="29:52" x14ac:dyDescent="0.2">
      <c r="AC147" s="5"/>
      <c r="AD147" s="5"/>
      <c r="AE147" s="5"/>
      <c r="AF147" s="6"/>
      <c r="AG147" s="5"/>
      <c r="AH147" s="5"/>
      <c r="AI147" s="5"/>
      <c r="AJ147" s="5"/>
      <c r="AK147" s="5"/>
      <c r="AM147" s="7"/>
      <c r="AN147" s="7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7"/>
      <c r="AZ147" s="7"/>
    </row>
    <row r="148" spans="29:52" x14ac:dyDescent="0.2">
      <c r="AC148" s="5"/>
      <c r="AD148" s="5"/>
      <c r="AE148" s="5"/>
      <c r="AF148" s="6"/>
      <c r="AG148" s="5"/>
      <c r="AH148" s="5"/>
      <c r="AI148" s="5"/>
      <c r="AJ148" s="5"/>
      <c r="AK148" s="5"/>
      <c r="AM148" s="7"/>
      <c r="AN148" s="7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7"/>
      <c r="AZ148" s="7"/>
    </row>
    <row r="149" spans="29:52" x14ac:dyDescent="0.2">
      <c r="AC149" s="5"/>
      <c r="AD149" s="5"/>
      <c r="AE149" s="5"/>
      <c r="AF149" s="6"/>
      <c r="AG149" s="5"/>
      <c r="AH149" s="5"/>
      <c r="AI149" s="5"/>
      <c r="AJ149" s="5"/>
      <c r="AK149" s="5"/>
      <c r="AM149" s="7"/>
      <c r="AN149" s="7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7"/>
      <c r="AZ149" s="7"/>
    </row>
    <row r="150" spans="29:52" x14ac:dyDescent="0.2">
      <c r="AC150" s="5"/>
      <c r="AD150" s="5"/>
      <c r="AE150" s="5"/>
      <c r="AF150" s="6"/>
      <c r="AG150" s="5"/>
      <c r="AH150" s="5"/>
      <c r="AI150" s="5"/>
      <c r="AJ150" s="5"/>
      <c r="AK150" s="5"/>
      <c r="AM150" s="7"/>
      <c r="AN150" s="7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7"/>
      <c r="AZ150" s="7"/>
    </row>
    <row r="151" spans="29:52" x14ac:dyDescent="0.2">
      <c r="AC151" s="5"/>
      <c r="AD151" s="5"/>
      <c r="AE151" s="5"/>
      <c r="AF151" s="6"/>
      <c r="AG151" s="5"/>
      <c r="AH151" s="5"/>
      <c r="AI151" s="5"/>
      <c r="AJ151" s="5"/>
      <c r="AK151" s="5"/>
      <c r="AM151" s="7"/>
      <c r="AN151" s="7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7"/>
      <c r="AZ151" s="7"/>
    </row>
    <row r="152" spans="29:52" x14ac:dyDescent="0.2">
      <c r="AC152" s="5"/>
      <c r="AD152" s="5"/>
      <c r="AE152" s="5"/>
      <c r="AF152" s="6"/>
      <c r="AG152" s="5"/>
      <c r="AH152" s="5"/>
      <c r="AI152" s="5"/>
      <c r="AJ152" s="5"/>
      <c r="AK152" s="5"/>
      <c r="AM152" s="7"/>
      <c r="AN152" s="7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7"/>
      <c r="AZ152" s="7"/>
    </row>
    <row r="153" spans="29:52" x14ac:dyDescent="0.2">
      <c r="AC153" s="5"/>
      <c r="AD153" s="5"/>
      <c r="AE153" s="5"/>
      <c r="AF153" s="6"/>
      <c r="AG153" s="5"/>
      <c r="AH153" s="5"/>
      <c r="AI153" s="5"/>
      <c r="AJ153" s="5"/>
      <c r="AK153" s="5"/>
      <c r="AM153" s="7"/>
      <c r="AN153" s="7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7"/>
      <c r="AZ153" s="7"/>
    </row>
    <row r="154" spans="29:52" x14ac:dyDescent="0.2">
      <c r="AC154" s="5"/>
      <c r="AD154" s="5"/>
      <c r="AE154" s="5"/>
      <c r="AF154" s="6"/>
      <c r="AG154" s="5"/>
      <c r="AH154" s="5"/>
      <c r="AI154" s="5"/>
      <c r="AJ154" s="5"/>
      <c r="AK154" s="5"/>
      <c r="AM154" s="7"/>
      <c r="AN154" s="7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7"/>
      <c r="AZ154" s="7"/>
    </row>
    <row r="155" spans="29:52" x14ac:dyDescent="0.2">
      <c r="AC155" s="5"/>
      <c r="AD155" s="5"/>
      <c r="AE155" s="5"/>
      <c r="AF155" s="6"/>
      <c r="AG155" s="5"/>
      <c r="AH155" s="5"/>
      <c r="AI155" s="5"/>
      <c r="AJ155" s="5"/>
      <c r="AK155" s="5"/>
      <c r="AM155" s="7"/>
      <c r="AN155" s="7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7"/>
      <c r="AZ155" s="7"/>
    </row>
    <row r="156" spans="29:52" x14ac:dyDescent="0.2">
      <c r="AC156" s="5"/>
      <c r="AD156" s="5"/>
      <c r="AE156" s="5"/>
      <c r="AF156" s="6"/>
      <c r="AG156" s="5"/>
      <c r="AH156" s="5"/>
      <c r="AI156" s="5"/>
      <c r="AJ156" s="5"/>
      <c r="AK156" s="5"/>
      <c r="AM156" s="7"/>
      <c r="AN156" s="7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7"/>
      <c r="AZ156" s="7"/>
    </row>
    <row r="157" spans="29:52" x14ac:dyDescent="0.2">
      <c r="AC157" s="5"/>
      <c r="AD157" s="5"/>
      <c r="AE157" s="5"/>
      <c r="AF157" s="6"/>
      <c r="AG157" s="5"/>
      <c r="AH157" s="5"/>
      <c r="AI157" s="5"/>
      <c r="AJ157" s="5"/>
      <c r="AK157" s="5"/>
      <c r="AM157" s="7"/>
      <c r="AN157" s="7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7"/>
      <c r="AZ157" s="7"/>
    </row>
    <row r="158" spans="29:52" x14ac:dyDescent="0.2">
      <c r="AC158" s="5"/>
      <c r="AD158" s="5"/>
      <c r="AE158" s="5"/>
      <c r="AF158" s="6"/>
      <c r="AG158" s="5"/>
      <c r="AH158" s="5"/>
      <c r="AI158" s="5"/>
      <c r="AJ158" s="5"/>
      <c r="AK158" s="5"/>
      <c r="AM158" s="7"/>
      <c r="AN158" s="7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7"/>
      <c r="AZ158" s="7"/>
    </row>
    <row r="159" spans="29:52" x14ac:dyDescent="0.2">
      <c r="AC159" s="5"/>
      <c r="AD159" s="5"/>
      <c r="AE159" s="5"/>
      <c r="AF159" s="6"/>
      <c r="AG159" s="5"/>
      <c r="AH159" s="5"/>
      <c r="AI159" s="5"/>
      <c r="AJ159" s="5"/>
      <c r="AK159" s="5"/>
      <c r="AM159" s="7"/>
      <c r="AN159" s="7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7"/>
      <c r="AZ159" s="7"/>
    </row>
    <row r="160" spans="29:52" x14ac:dyDescent="0.2">
      <c r="AC160" s="5"/>
      <c r="AD160" s="5"/>
      <c r="AE160" s="5"/>
      <c r="AF160" s="6"/>
      <c r="AG160" s="5"/>
      <c r="AH160" s="5"/>
      <c r="AI160" s="5"/>
      <c r="AJ160" s="5"/>
      <c r="AK160" s="5"/>
      <c r="AM160" s="7"/>
      <c r="AN160" s="7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7"/>
      <c r="AZ160" s="7"/>
    </row>
    <row r="161" spans="29:52" x14ac:dyDescent="0.2">
      <c r="AC161" s="5"/>
      <c r="AD161" s="5"/>
      <c r="AE161" s="5"/>
      <c r="AF161" s="6"/>
      <c r="AG161" s="5"/>
      <c r="AH161" s="5"/>
      <c r="AI161" s="5"/>
      <c r="AJ161" s="5"/>
      <c r="AK161" s="5"/>
      <c r="AM161" s="7"/>
      <c r="AN161" s="7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7"/>
      <c r="AZ161" s="7"/>
    </row>
    <row r="162" spans="29:52" x14ac:dyDescent="0.2">
      <c r="AC162" s="5"/>
      <c r="AD162" s="5"/>
      <c r="AE162" s="5"/>
      <c r="AF162" s="6"/>
      <c r="AG162" s="5"/>
      <c r="AH162" s="5"/>
      <c r="AI162" s="5"/>
      <c r="AJ162" s="5"/>
      <c r="AK162" s="5"/>
      <c r="AM162" s="7"/>
      <c r="AN162" s="7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7"/>
      <c r="AZ162" s="7"/>
    </row>
    <row r="163" spans="29:52" x14ac:dyDescent="0.2">
      <c r="AC163" s="5"/>
      <c r="AD163" s="5"/>
      <c r="AE163" s="5"/>
      <c r="AF163" s="6"/>
      <c r="AG163" s="5"/>
      <c r="AH163" s="5"/>
      <c r="AI163" s="5"/>
      <c r="AJ163" s="5"/>
      <c r="AK163" s="5"/>
      <c r="AM163" s="7"/>
      <c r="AN163" s="7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7"/>
      <c r="AZ163" s="7"/>
    </row>
    <row r="164" spans="29:52" x14ac:dyDescent="0.2">
      <c r="AC164" s="5"/>
      <c r="AD164" s="5"/>
      <c r="AE164" s="5"/>
      <c r="AF164" s="6"/>
      <c r="AG164" s="5"/>
      <c r="AH164" s="5"/>
      <c r="AI164" s="5"/>
      <c r="AJ164" s="5"/>
      <c r="AK164" s="5"/>
      <c r="AM164" s="7"/>
      <c r="AN164" s="7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7"/>
      <c r="AZ164" s="7"/>
    </row>
    <row r="165" spans="29:52" x14ac:dyDescent="0.2">
      <c r="AC165" s="5"/>
      <c r="AD165" s="5"/>
      <c r="AE165" s="5"/>
      <c r="AF165" s="6"/>
      <c r="AG165" s="5"/>
      <c r="AH165" s="5"/>
      <c r="AI165" s="5"/>
      <c r="AJ165" s="5"/>
      <c r="AK165" s="5"/>
      <c r="AM165" s="7"/>
      <c r="AN165" s="7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7"/>
      <c r="AZ165" s="7"/>
    </row>
    <row r="166" spans="29:52" x14ac:dyDescent="0.2">
      <c r="AC166" s="5"/>
      <c r="AD166" s="5"/>
      <c r="AE166" s="5"/>
      <c r="AF166" s="6"/>
      <c r="AG166" s="5"/>
      <c r="AH166" s="5"/>
      <c r="AI166" s="5"/>
      <c r="AJ166" s="5"/>
      <c r="AK166" s="5"/>
      <c r="AM166" s="7"/>
      <c r="AN166" s="7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7"/>
      <c r="AZ166" s="7"/>
    </row>
    <row r="167" spans="29:52" x14ac:dyDescent="0.2">
      <c r="AC167" s="5"/>
      <c r="AD167" s="5"/>
      <c r="AE167" s="5"/>
      <c r="AF167" s="6"/>
      <c r="AG167" s="5"/>
      <c r="AH167" s="5"/>
      <c r="AI167" s="5"/>
      <c r="AJ167" s="5"/>
      <c r="AK167" s="5"/>
      <c r="AM167" s="7"/>
      <c r="AN167" s="7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7"/>
      <c r="AZ167" s="7"/>
    </row>
    <row r="168" spans="29:52" x14ac:dyDescent="0.2">
      <c r="AC168" s="5"/>
      <c r="AD168" s="5"/>
      <c r="AE168" s="5"/>
      <c r="AF168" s="6"/>
      <c r="AG168" s="5"/>
      <c r="AH168" s="5"/>
      <c r="AI168" s="5"/>
      <c r="AJ168" s="5"/>
      <c r="AK168" s="5"/>
      <c r="AM168" s="7"/>
      <c r="AN168" s="7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7"/>
      <c r="AZ168" s="7"/>
    </row>
    <row r="169" spans="29:52" x14ac:dyDescent="0.2">
      <c r="AC169" s="5"/>
      <c r="AD169" s="5"/>
      <c r="AE169" s="5"/>
      <c r="AF169" s="6"/>
      <c r="AG169" s="5"/>
      <c r="AH169" s="5"/>
      <c r="AI169" s="5"/>
      <c r="AJ169" s="5"/>
      <c r="AK169" s="5"/>
      <c r="AM169" s="7"/>
      <c r="AN169" s="7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7"/>
      <c r="AZ169" s="7"/>
    </row>
    <row r="170" spans="29:52" x14ac:dyDescent="0.2">
      <c r="AC170" s="5"/>
      <c r="AD170" s="5"/>
      <c r="AE170" s="5"/>
      <c r="AF170" s="6"/>
      <c r="AG170" s="5"/>
      <c r="AH170" s="5"/>
      <c r="AI170" s="5"/>
      <c r="AJ170" s="5"/>
      <c r="AK170" s="5"/>
      <c r="AM170" s="7"/>
      <c r="AN170" s="7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7"/>
      <c r="AZ170" s="7"/>
    </row>
    <row r="171" spans="29:52" x14ac:dyDescent="0.2">
      <c r="AC171" s="5"/>
      <c r="AD171" s="5"/>
      <c r="AE171" s="5"/>
      <c r="AF171" s="6"/>
      <c r="AG171" s="5"/>
      <c r="AH171" s="5"/>
      <c r="AI171" s="5"/>
      <c r="AJ171" s="5"/>
      <c r="AK171" s="5"/>
      <c r="AM171" s="7"/>
      <c r="AN171" s="7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7"/>
      <c r="AZ171" s="7"/>
    </row>
    <row r="172" spans="29:52" x14ac:dyDescent="0.2">
      <c r="AC172" s="5"/>
      <c r="AD172" s="5"/>
      <c r="AE172" s="5"/>
      <c r="AF172" s="6"/>
      <c r="AG172" s="5"/>
      <c r="AH172" s="5"/>
      <c r="AI172" s="5"/>
      <c r="AJ172" s="5"/>
      <c r="AK172" s="5"/>
      <c r="AM172" s="7"/>
      <c r="AN172" s="7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7"/>
      <c r="AZ172" s="7"/>
    </row>
    <row r="173" spans="29:52" x14ac:dyDescent="0.2">
      <c r="AC173" s="5"/>
      <c r="AD173" s="5"/>
      <c r="AE173" s="5"/>
      <c r="AF173" s="6"/>
      <c r="AG173" s="5"/>
      <c r="AH173" s="5"/>
      <c r="AI173" s="5"/>
      <c r="AJ173" s="5"/>
      <c r="AK173" s="5"/>
      <c r="AM173" s="7"/>
      <c r="AN173" s="7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7"/>
      <c r="AZ173" s="7"/>
    </row>
    <row r="174" spans="29:52" x14ac:dyDescent="0.2">
      <c r="AC174" s="5"/>
      <c r="AD174" s="5"/>
      <c r="AE174" s="5"/>
      <c r="AF174" s="6"/>
      <c r="AG174" s="5"/>
      <c r="AH174" s="5"/>
      <c r="AI174" s="5"/>
      <c r="AJ174" s="5"/>
      <c r="AK174" s="5"/>
      <c r="AM174" s="7"/>
      <c r="AN174" s="7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7"/>
      <c r="AZ174" s="7"/>
    </row>
    <row r="175" spans="29:52" x14ac:dyDescent="0.2">
      <c r="AC175" s="5"/>
      <c r="AD175" s="5"/>
      <c r="AE175" s="5"/>
      <c r="AF175" s="6"/>
      <c r="AG175" s="5"/>
      <c r="AH175" s="5"/>
      <c r="AI175" s="5"/>
      <c r="AJ175" s="5"/>
      <c r="AK175" s="5"/>
      <c r="AM175" s="7"/>
      <c r="AN175" s="7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7"/>
      <c r="AZ175" s="7"/>
    </row>
    <row r="176" spans="29:52" x14ac:dyDescent="0.2">
      <c r="AC176" s="5"/>
      <c r="AD176" s="5"/>
      <c r="AE176" s="5"/>
      <c r="AF176" s="6"/>
      <c r="AG176" s="5"/>
      <c r="AH176" s="5"/>
      <c r="AI176" s="5"/>
      <c r="AJ176" s="5"/>
      <c r="AK176" s="5"/>
      <c r="AM176" s="7"/>
      <c r="AN176" s="7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7"/>
      <c r="AZ176" s="7"/>
    </row>
    <row r="177" spans="29:52" x14ac:dyDescent="0.2">
      <c r="AC177" s="5"/>
      <c r="AD177" s="5"/>
      <c r="AE177" s="5"/>
      <c r="AF177" s="6"/>
      <c r="AG177" s="5"/>
      <c r="AH177" s="5"/>
      <c r="AI177" s="5"/>
      <c r="AJ177" s="5"/>
      <c r="AK177" s="5"/>
      <c r="AM177" s="7"/>
      <c r="AN177" s="7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7"/>
      <c r="AZ177" s="7"/>
    </row>
    <row r="178" spans="29:52" x14ac:dyDescent="0.2">
      <c r="AC178" s="5"/>
      <c r="AD178" s="5"/>
      <c r="AE178" s="5"/>
      <c r="AF178" s="6"/>
      <c r="AG178" s="5"/>
      <c r="AH178" s="5"/>
      <c r="AI178" s="5"/>
      <c r="AJ178" s="5"/>
      <c r="AK178" s="5"/>
      <c r="AM178" s="7"/>
      <c r="AN178" s="7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7"/>
      <c r="AZ178" s="7"/>
    </row>
    <row r="179" spans="29:52" x14ac:dyDescent="0.2">
      <c r="AC179" s="5"/>
      <c r="AD179" s="5"/>
      <c r="AE179" s="5"/>
      <c r="AF179" s="6"/>
      <c r="AG179" s="5"/>
      <c r="AH179" s="5"/>
      <c r="AI179" s="5"/>
      <c r="AJ179" s="5"/>
      <c r="AK179" s="5"/>
      <c r="AM179" s="7"/>
      <c r="AN179" s="7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7"/>
      <c r="AZ179" s="7"/>
    </row>
    <row r="180" spans="29:52" x14ac:dyDescent="0.2">
      <c r="AC180" s="5"/>
      <c r="AD180" s="5"/>
      <c r="AE180" s="5"/>
      <c r="AF180" s="6"/>
      <c r="AG180" s="5"/>
      <c r="AH180" s="5"/>
      <c r="AI180" s="5"/>
      <c r="AJ180" s="5"/>
      <c r="AK180" s="5"/>
      <c r="AM180" s="7"/>
      <c r="AN180" s="7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7"/>
      <c r="AZ180" s="7"/>
    </row>
    <row r="181" spans="29:52" x14ac:dyDescent="0.2">
      <c r="AC181" s="5"/>
      <c r="AD181" s="5"/>
      <c r="AE181" s="5"/>
      <c r="AF181" s="6"/>
      <c r="AG181" s="5"/>
      <c r="AH181" s="5"/>
      <c r="AI181" s="5"/>
      <c r="AJ181" s="5"/>
      <c r="AK181" s="5"/>
      <c r="AM181" s="7"/>
      <c r="AN181" s="7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7"/>
      <c r="AZ181" s="7"/>
    </row>
    <row r="182" spans="29:52" x14ac:dyDescent="0.2">
      <c r="AC182" s="5"/>
      <c r="AD182" s="5"/>
      <c r="AE182" s="5"/>
      <c r="AF182" s="6"/>
      <c r="AG182" s="5"/>
      <c r="AH182" s="5"/>
      <c r="AI182" s="5"/>
      <c r="AJ182" s="5"/>
      <c r="AK182" s="5"/>
      <c r="AM182" s="7"/>
      <c r="AN182" s="7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7"/>
      <c r="AZ182" s="7"/>
    </row>
    <row r="183" spans="29:52" x14ac:dyDescent="0.2">
      <c r="AC183" s="5"/>
      <c r="AD183" s="5"/>
      <c r="AE183" s="5"/>
      <c r="AF183" s="6"/>
      <c r="AG183" s="5"/>
      <c r="AH183" s="5"/>
      <c r="AI183" s="5"/>
      <c r="AJ183" s="5"/>
      <c r="AK183" s="5"/>
      <c r="AM183" s="7"/>
      <c r="AN183" s="7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7"/>
      <c r="AZ183" s="7"/>
    </row>
    <row r="184" spans="29:52" x14ac:dyDescent="0.2">
      <c r="AC184" s="5"/>
      <c r="AD184" s="5"/>
      <c r="AE184" s="5"/>
      <c r="AF184" s="6"/>
      <c r="AG184" s="5"/>
      <c r="AH184" s="5"/>
      <c r="AI184" s="5"/>
      <c r="AJ184" s="5"/>
      <c r="AK184" s="5"/>
      <c r="AM184" s="7"/>
      <c r="AN184" s="7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7"/>
      <c r="AZ184" s="7"/>
    </row>
    <row r="185" spans="29:52" x14ac:dyDescent="0.2">
      <c r="AC185" s="5"/>
      <c r="AD185" s="5"/>
      <c r="AE185" s="5"/>
      <c r="AF185" s="6"/>
      <c r="AG185" s="5"/>
      <c r="AH185" s="5"/>
      <c r="AI185" s="5"/>
      <c r="AJ185" s="5"/>
      <c r="AK185" s="5"/>
      <c r="AM185" s="7"/>
      <c r="AN185" s="7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7"/>
      <c r="AZ185" s="7"/>
    </row>
    <row r="186" spans="29:52" x14ac:dyDescent="0.2">
      <c r="AC186" s="5"/>
      <c r="AD186" s="5"/>
      <c r="AE186" s="5"/>
      <c r="AF186" s="6"/>
      <c r="AG186" s="5"/>
      <c r="AH186" s="5"/>
      <c r="AI186" s="5"/>
      <c r="AJ186" s="5"/>
      <c r="AK186" s="5"/>
      <c r="AM186" s="7"/>
      <c r="AN186" s="7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7"/>
      <c r="AZ186" s="7"/>
    </row>
    <row r="187" spans="29:52" x14ac:dyDescent="0.2">
      <c r="AC187" s="5"/>
      <c r="AD187" s="5"/>
      <c r="AE187" s="5"/>
      <c r="AF187" s="6"/>
      <c r="AG187" s="5"/>
      <c r="AH187" s="5"/>
      <c r="AI187" s="5"/>
      <c r="AJ187" s="5"/>
      <c r="AK187" s="5"/>
      <c r="AM187" s="7"/>
      <c r="AN187" s="7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7"/>
      <c r="AZ187" s="7"/>
    </row>
    <row r="188" spans="29:52" x14ac:dyDescent="0.2">
      <c r="AC188" s="5"/>
      <c r="AD188" s="5"/>
      <c r="AE188" s="5"/>
      <c r="AF188" s="6"/>
      <c r="AG188" s="5"/>
      <c r="AH188" s="5"/>
      <c r="AI188" s="5"/>
      <c r="AJ188" s="5"/>
      <c r="AK188" s="5"/>
      <c r="AM188" s="7"/>
      <c r="AN188" s="7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7"/>
      <c r="AZ188" s="7"/>
    </row>
    <row r="189" spans="29:52" x14ac:dyDescent="0.2">
      <c r="AC189" s="5"/>
      <c r="AD189" s="5"/>
      <c r="AE189" s="5"/>
      <c r="AF189" s="6"/>
      <c r="AG189" s="5"/>
      <c r="AH189" s="5"/>
      <c r="AI189" s="5"/>
      <c r="AJ189" s="5"/>
      <c r="AK189" s="5"/>
      <c r="AM189" s="7"/>
      <c r="AN189" s="7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7"/>
      <c r="AZ189" s="7"/>
    </row>
    <row r="190" spans="29:52" x14ac:dyDescent="0.2">
      <c r="AC190" s="5"/>
      <c r="AD190" s="5"/>
      <c r="AE190" s="5"/>
      <c r="AF190" s="6"/>
      <c r="AG190" s="5"/>
      <c r="AH190" s="5"/>
      <c r="AI190" s="5"/>
      <c r="AJ190" s="5"/>
      <c r="AK190" s="5"/>
      <c r="AM190" s="7"/>
      <c r="AN190" s="7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7"/>
      <c r="AZ190" s="7"/>
    </row>
    <row r="191" spans="29:52" x14ac:dyDescent="0.2">
      <c r="AC191" s="5"/>
      <c r="AD191" s="5"/>
      <c r="AE191" s="5"/>
      <c r="AF191" s="6"/>
      <c r="AG191" s="5"/>
      <c r="AH191" s="5"/>
      <c r="AI191" s="5"/>
      <c r="AJ191" s="5"/>
      <c r="AK191" s="5"/>
      <c r="AM191" s="7"/>
      <c r="AN191" s="7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7"/>
      <c r="AZ191" s="7"/>
    </row>
    <row r="192" spans="29:52" x14ac:dyDescent="0.2">
      <c r="AC192" s="5"/>
      <c r="AD192" s="5"/>
      <c r="AE192" s="5"/>
      <c r="AF192" s="6"/>
      <c r="AG192" s="5"/>
      <c r="AH192" s="5"/>
      <c r="AI192" s="5"/>
      <c r="AJ192" s="5"/>
      <c r="AK192" s="5"/>
      <c r="AM192" s="7"/>
      <c r="AN192" s="7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7"/>
      <c r="AZ192" s="7"/>
    </row>
    <row r="193" spans="29:52" x14ac:dyDescent="0.2">
      <c r="AC193" s="5"/>
      <c r="AD193" s="5"/>
      <c r="AE193" s="5"/>
      <c r="AF193" s="6"/>
      <c r="AG193" s="5"/>
      <c r="AH193" s="5"/>
      <c r="AI193" s="5"/>
      <c r="AJ193" s="5"/>
      <c r="AK193" s="5"/>
      <c r="AM193" s="7"/>
      <c r="AN193" s="7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7"/>
      <c r="AZ193" s="7"/>
    </row>
    <row r="194" spans="29:52" x14ac:dyDescent="0.2">
      <c r="AC194" s="5"/>
      <c r="AD194" s="5"/>
      <c r="AE194" s="5"/>
      <c r="AF194" s="6"/>
      <c r="AG194" s="5"/>
      <c r="AH194" s="5"/>
      <c r="AI194" s="5"/>
      <c r="AJ194" s="5"/>
      <c r="AK194" s="5"/>
      <c r="AM194" s="7"/>
      <c r="AN194" s="7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7"/>
      <c r="AZ194" s="7"/>
    </row>
    <row r="195" spans="29:52" x14ac:dyDescent="0.2">
      <c r="AC195" s="5"/>
      <c r="AD195" s="5"/>
      <c r="AE195" s="5"/>
      <c r="AF195" s="6"/>
      <c r="AG195" s="5"/>
      <c r="AH195" s="5"/>
      <c r="AI195" s="5"/>
      <c r="AJ195" s="5"/>
      <c r="AK195" s="5"/>
      <c r="AM195" s="7"/>
      <c r="AN195" s="7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7"/>
      <c r="AZ195" s="7"/>
    </row>
    <row r="196" spans="29:52" x14ac:dyDescent="0.2">
      <c r="AC196" s="5"/>
      <c r="AD196" s="5"/>
      <c r="AE196" s="5"/>
      <c r="AF196" s="6"/>
      <c r="AG196" s="5"/>
      <c r="AH196" s="5"/>
      <c r="AI196" s="5"/>
      <c r="AJ196" s="5"/>
      <c r="AK196" s="5"/>
      <c r="AM196" s="7"/>
      <c r="AN196" s="7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7"/>
      <c r="AZ196" s="7"/>
    </row>
    <row r="197" spans="29:52" x14ac:dyDescent="0.2">
      <c r="AC197" s="5"/>
      <c r="AD197" s="5"/>
      <c r="AE197" s="5"/>
      <c r="AF197" s="6"/>
      <c r="AG197" s="5"/>
      <c r="AH197" s="5"/>
      <c r="AI197" s="5"/>
      <c r="AJ197" s="5"/>
      <c r="AK197" s="5"/>
      <c r="AM197" s="7"/>
      <c r="AN197" s="7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7"/>
      <c r="AZ197" s="7"/>
    </row>
    <row r="198" spans="29:52" x14ac:dyDescent="0.2">
      <c r="AC198" s="5"/>
      <c r="AD198" s="5"/>
      <c r="AE198" s="5"/>
      <c r="AF198" s="6"/>
      <c r="AG198" s="5"/>
      <c r="AH198" s="5"/>
      <c r="AI198" s="5"/>
      <c r="AJ198" s="5"/>
      <c r="AK198" s="5"/>
      <c r="AM198" s="7"/>
      <c r="AN198" s="7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7"/>
      <c r="AZ198" s="7"/>
    </row>
    <row r="199" spans="29:52" x14ac:dyDescent="0.2">
      <c r="AC199" s="5"/>
      <c r="AD199" s="5"/>
      <c r="AE199" s="5"/>
      <c r="AF199" s="6"/>
      <c r="AG199" s="5"/>
      <c r="AH199" s="5"/>
      <c r="AI199" s="5"/>
      <c r="AJ199" s="5"/>
      <c r="AK199" s="5"/>
      <c r="AM199" s="7"/>
      <c r="AN199" s="7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7"/>
      <c r="AZ199" s="7"/>
    </row>
    <row r="200" spans="29:52" x14ac:dyDescent="0.2">
      <c r="AC200" s="5"/>
      <c r="AD200" s="5"/>
      <c r="AE200" s="5"/>
      <c r="AF200" s="6"/>
      <c r="AG200" s="5"/>
      <c r="AH200" s="5"/>
      <c r="AI200" s="5"/>
      <c r="AJ200" s="5"/>
      <c r="AK200" s="5"/>
      <c r="AM200" s="7"/>
      <c r="AN200" s="7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7"/>
      <c r="AZ200" s="7"/>
    </row>
    <row r="201" spans="29:52" x14ac:dyDescent="0.2">
      <c r="AC201" s="5"/>
      <c r="AD201" s="5"/>
      <c r="AE201" s="5"/>
      <c r="AF201" s="6"/>
      <c r="AG201" s="5"/>
      <c r="AH201" s="5"/>
      <c r="AI201" s="5"/>
      <c r="AJ201" s="5"/>
      <c r="AK201" s="5"/>
      <c r="AM201" s="7"/>
      <c r="AN201" s="7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7"/>
      <c r="AZ201" s="7"/>
    </row>
    <row r="202" spans="29:52" x14ac:dyDescent="0.2">
      <c r="AC202" s="5"/>
      <c r="AD202" s="5"/>
      <c r="AE202" s="5"/>
      <c r="AF202" s="6"/>
      <c r="AG202" s="5"/>
      <c r="AH202" s="5"/>
      <c r="AI202" s="5"/>
      <c r="AJ202" s="5"/>
      <c r="AK202" s="5"/>
      <c r="AM202" s="7"/>
      <c r="AN202" s="7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7"/>
      <c r="AZ202" s="7"/>
    </row>
    <row r="203" spans="29:52" x14ac:dyDescent="0.2">
      <c r="AC203" s="5"/>
      <c r="AD203" s="5"/>
      <c r="AE203" s="5"/>
      <c r="AF203" s="6"/>
      <c r="AG203" s="5"/>
      <c r="AH203" s="5"/>
      <c r="AI203" s="5"/>
      <c r="AJ203" s="5"/>
      <c r="AK203" s="5"/>
      <c r="AM203" s="7"/>
      <c r="AN203" s="7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7"/>
      <c r="AZ203" s="7"/>
    </row>
    <row r="204" spans="29:52" x14ac:dyDescent="0.2">
      <c r="AC204" s="5"/>
      <c r="AD204" s="5"/>
      <c r="AE204" s="5"/>
      <c r="AF204" s="6"/>
      <c r="AG204" s="5"/>
      <c r="AH204" s="5"/>
      <c r="AI204" s="5"/>
      <c r="AJ204" s="5"/>
      <c r="AK204" s="5"/>
      <c r="AM204" s="7"/>
      <c r="AN204" s="7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7"/>
      <c r="AZ204" s="7"/>
    </row>
    <row r="205" spans="29:52" x14ac:dyDescent="0.2">
      <c r="AC205" s="5"/>
      <c r="AD205" s="5"/>
      <c r="AE205" s="5"/>
      <c r="AF205" s="6"/>
      <c r="AG205" s="5"/>
      <c r="AH205" s="5"/>
      <c r="AI205" s="5"/>
      <c r="AJ205" s="5"/>
      <c r="AK205" s="5"/>
      <c r="AM205" s="7"/>
      <c r="AN205" s="7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7"/>
      <c r="AZ205" s="7"/>
    </row>
    <row r="206" spans="29:52" x14ac:dyDescent="0.2">
      <c r="AC206" s="5"/>
      <c r="AD206" s="5"/>
      <c r="AE206" s="5"/>
      <c r="AF206" s="6"/>
      <c r="AG206" s="5"/>
      <c r="AH206" s="5"/>
      <c r="AI206" s="5"/>
      <c r="AJ206" s="5"/>
      <c r="AK206" s="5"/>
      <c r="AM206" s="7"/>
      <c r="AN206" s="7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7"/>
      <c r="AZ206" s="7"/>
    </row>
    <row r="207" spans="29:52" x14ac:dyDescent="0.2">
      <c r="AC207" s="5"/>
      <c r="AD207" s="5"/>
      <c r="AE207" s="5"/>
      <c r="AF207" s="6"/>
      <c r="AG207" s="5"/>
      <c r="AH207" s="5"/>
      <c r="AI207" s="5"/>
      <c r="AJ207" s="5"/>
      <c r="AK207" s="5"/>
      <c r="AM207" s="7"/>
      <c r="AN207" s="7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7"/>
      <c r="AZ207" s="7"/>
    </row>
    <row r="208" spans="29:52" x14ac:dyDescent="0.2">
      <c r="AC208" s="5"/>
      <c r="AD208" s="5"/>
      <c r="AE208" s="5"/>
      <c r="AF208" s="6"/>
      <c r="AG208" s="5"/>
      <c r="AH208" s="5"/>
      <c r="AI208" s="5"/>
      <c r="AJ208" s="5"/>
      <c r="AK208" s="5"/>
      <c r="AM208" s="7"/>
      <c r="AN208" s="7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7"/>
      <c r="AZ208" s="7"/>
    </row>
    <row r="209" spans="29:52" x14ac:dyDescent="0.2">
      <c r="AC209" s="5"/>
      <c r="AD209" s="5"/>
      <c r="AE209" s="5"/>
      <c r="AF209" s="6"/>
      <c r="AG209" s="5"/>
      <c r="AH209" s="5"/>
      <c r="AI209" s="5"/>
      <c r="AJ209" s="5"/>
      <c r="AK209" s="5"/>
      <c r="AM209" s="7"/>
      <c r="AN209" s="7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7"/>
      <c r="AZ209" s="7"/>
    </row>
    <row r="210" spans="29:52" x14ac:dyDescent="0.2">
      <c r="AC210" s="5"/>
      <c r="AD210" s="5"/>
      <c r="AE210" s="5"/>
      <c r="AF210" s="6"/>
      <c r="AG210" s="5"/>
      <c r="AH210" s="5"/>
      <c r="AI210" s="5"/>
      <c r="AJ210" s="5"/>
      <c r="AK210" s="5"/>
      <c r="AM210" s="7"/>
      <c r="AN210" s="7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7"/>
      <c r="AZ210" s="7"/>
    </row>
    <row r="211" spans="29:52" x14ac:dyDescent="0.2">
      <c r="AC211" s="5"/>
      <c r="AD211" s="5"/>
      <c r="AE211" s="5"/>
      <c r="AF211" s="6"/>
      <c r="AG211" s="5"/>
      <c r="AH211" s="5"/>
      <c r="AI211" s="5"/>
      <c r="AJ211" s="5"/>
      <c r="AK211" s="5"/>
      <c r="AM211" s="7"/>
      <c r="AN211" s="7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7"/>
      <c r="AZ211" s="7"/>
    </row>
    <row r="212" spans="29:52" x14ac:dyDescent="0.2">
      <c r="AC212" s="5"/>
      <c r="AD212" s="5"/>
      <c r="AE212" s="5"/>
      <c r="AF212" s="6"/>
      <c r="AG212" s="5"/>
      <c r="AH212" s="5"/>
      <c r="AI212" s="5"/>
      <c r="AJ212" s="5"/>
      <c r="AK212" s="5"/>
      <c r="AM212" s="7"/>
      <c r="AN212" s="7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7"/>
      <c r="AZ212" s="7"/>
    </row>
    <row r="213" spans="29:52" x14ac:dyDescent="0.2">
      <c r="AC213" s="5"/>
      <c r="AD213" s="5"/>
      <c r="AE213" s="5"/>
      <c r="AF213" s="6"/>
      <c r="AG213" s="5"/>
      <c r="AH213" s="5"/>
      <c r="AI213" s="5"/>
      <c r="AJ213" s="5"/>
      <c r="AK213" s="5"/>
      <c r="AM213" s="7"/>
      <c r="AN213" s="7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7"/>
      <c r="AZ213" s="7"/>
    </row>
    <row r="214" spans="29:52" x14ac:dyDescent="0.2">
      <c r="AC214" s="5"/>
      <c r="AD214" s="5"/>
      <c r="AE214" s="5"/>
      <c r="AF214" s="6"/>
      <c r="AG214" s="5"/>
      <c r="AH214" s="5"/>
      <c r="AI214" s="5"/>
      <c r="AJ214" s="5"/>
      <c r="AK214" s="5"/>
      <c r="AM214" s="7"/>
      <c r="AN214" s="7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7"/>
      <c r="AZ214" s="7"/>
    </row>
    <row r="215" spans="29:52" x14ac:dyDescent="0.2">
      <c r="AC215" s="5"/>
      <c r="AD215" s="5"/>
      <c r="AE215" s="5"/>
      <c r="AF215" s="6"/>
      <c r="AG215" s="5"/>
      <c r="AH215" s="5"/>
      <c r="AI215" s="5"/>
      <c r="AJ215" s="5"/>
      <c r="AK215" s="5"/>
      <c r="AM215" s="7"/>
      <c r="AN215" s="7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7"/>
      <c r="AZ215" s="7"/>
    </row>
    <row r="216" spans="29:52" x14ac:dyDescent="0.2">
      <c r="AC216" s="5"/>
      <c r="AD216" s="5"/>
      <c r="AE216" s="5"/>
      <c r="AF216" s="6"/>
      <c r="AG216" s="5"/>
      <c r="AH216" s="5"/>
      <c r="AI216" s="5"/>
      <c r="AJ216" s="5"/>
      <c r="AK216" s="5"/>
      <c r="AM216" s="7"/>
      <c r="AN216" s="7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7"/>
      <c r="AZ216" s="7"/>
    </row>
    <row r="217" spans="29:52" x14ac:dyDescent="0.2">
      <c r="AC217" s="5"/>
      <c r="AD217" s="5"/>
      <c r="AE217" s="5"/>
      <c r="AF217" s="6"/>
      <c r="AG217" s="5"/>
      <c r="AH217" s="5"/>
      <c r="AI217" s="5"/>
      <c r="AJ217" s="5"/>
      <c r="AK217" s="5"/>
      <c r="AM217" s="7"/>
      <c r="AN217" s="7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7"/>
      <c r="AZ217" s="7"/>
    </row>
    <row r="218" spans="29:52" x14ac:dyDescent="0.2">
      <c r="AC218" s="5"/>
      <c r="AD218" s="5"/>
      <c r="AE218" s="5"/>
      <c r="AF218" s="6"/>
      <c r="AG218" s="5"/>
      <c r="AH218" s="5"/>
      <c r="AI218" s="5"/>
      <c r="AJ218" s="5"/>
      <c r="AK218" s="5"/>
      <c r="AM218" s="7"/>
      <c r="AN218" s="7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7"/>
      <c r="AZ218" s="7"/>
    </row>
    <row r="219" spans="29:52" x14ac:dyDescent="0.2">
      <c r="AC219" s="5"/>
      <c r="AD219" s="5"/>
      <c r="AE219" s="5"/>
      <c r="AF219" s="6"/>
      <c r="AG219" s="5"/>
      <c r="AH219" s="5"/>
      <c r="AI219" s="5"/>
      <c r="AJ219" s="5"/>
      <c r="AK219" s="5"/>
      <c r="AM219" s="7"/>
      <c r="AN219" s="7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7"/>
      <c r="AZ219" s="7"/>
    </row>
    <row r="220" spans="29:52" x14ac:dyDescent="0.2">
      <c r="AC220" s="5"/>
      <c r="AD220" s="5"/>
      <c r="AE220" s="5"/>
      <c r="AF220" s="6"/>
      <c r="AG220" s="5"/>
      <c r="AH220" s="5"/>
      <c r="AI220" s="5"/>
      <c r="AJ220" s="5"/>
      <c r="AK220" s="5"/>
      <c r="AM220" s="7"/>
      <c r="AN220" s="7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7"/>
      <c r="AZ220" s="7"/>
    </row>
    <row r="221" spans="29:52" x14ac:dyDescent="0.2">
      <c r="AC221" s="5"/>
      <c r="AD221" s="5"/>
      <c r="AE221" s="5"/>
      <c r="AF221" s="6"/>
      <c r="AG221" s="5"/>
      <c r="AH221" s="5"/>
      <c r="AI221" s="5"/>
      <c r="AJ221" s="5"/>
      <c r="AK221" s="5"/>
      <c r="AM221" s="7"/>
      <c r="AN221" s="7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7"/>
      <c r="AZ221" s="7"/>
    </row>
    <row r="222" spans="29:52" x14ac:dyDescent="0.2">
      <c r="AC222" s="5"/>
      <c r="AD222" s="5"/>
      <c r="AE222" s="5"/>
      <c r="AF222" s="6"/>
      <c r="AG222" s="5"/>
      <c r="AH222" s="5"/>
      <c r="AI222" s="5"/>
      <c r="AJ222" s="5"/>
      <c r="AK222" s="5"/>
      <c r="AM222" s="7"/>
      <c r="AN222" s="7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7"/>
      <c r="AZ222" s="7"/>
    </row>
    <row r="223" spans="29:52" x14ac:dyDescent="0.2">
      <c r="AC223" s="5"/>
      <c r="AD223" s="5"/>
      <c r="AE223" s="5"/>
      <c r="AF223" s="6"/>
      <c r="AG223" s="5"/>
      <c r="AH223" s="5"/>
      <c r="AI223" s="5"/>
      <c r="AJ223" s="5"/>
      <c r="AK223" s="5"/>
      <c r="AM223" s="7"/>
      <c r="AN223" s="7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7"/>
      <c r="AZ223" s="7"/>
    </row>
    <row r="224" spans="29:52" x14ac:dyDescent="0.2">
      <c r="AC224" s="5"/>
      <c r="AD224" s="5"/>
      <c r="AE224" s="5"/>
      <c r="AF224" s="6"/>
      <c r="AG224" s="5"/>
      <c r="AH224" s="5"/>
      <c r="AI224" s="5"/>
      <c r="AJ224" s="5"/>
      <c r="AK224" s="5"/>
      <c r="AM224" s="7"/>
      <c r="AN224" s="7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7"/>
      <c r="AZ224" s="7"/>
    </row>
    <row r="225" spans="29:52" x14ac:dyDescent="0.2">
      <c r="AC225" s="5"/>
      <c r="AD225" s="5"/>
      <c r="AE225" s="5"/>
      <c r="AF225" s="6"/>
      <c r="AG225" s="5"/>
      <c r="AH225" s="5"/>
      <c r="AI225" s="5"/>
      <c r="AJ225" s="5"/>
      <c r="AK225" s="5"/>
      <c r="AM225" s="7"/>
      <c r="AN225" s="7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7"/>
      <c r="AZ225" s="7"/>
    </row>
    <row r="226" spans="29:52" x14ac:dyDescent="0.2">
      <c r="AC226" s="5"/>
      <c r="AD226" s="5"/>
      <c r="AE226" s="5"/>
      <c r="AF226" s="6"/>
      <c r="AG226" s="5"/>
      <c r="AH226" s="5"/>
      <c r="AI226" s="5"/>
      <c r="AJ226" s="5"/>
      <c r="AK226" s="5"/>
      <c r="AM226" s="7"/>
      <c r="AN226" s="7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7"/>
      <c r="AZ226" s="7"/>
    </row>
    <row r="227" spans="29:52" x14ac:dyDescent="0.2">
      <c r="AC227" s="5"/>
      <c r="AD227" s="5"/>
      <c r="AE227" s="5"/>
      <c r="AF227" s="6"/>
      <c r="AG227" s="5"/>
      <c r="AH227" s="5"/>
      <c r="AI227" s="5"/>
      <c r="AJ227" s="5"/>
      <c r="AK227" s="5"/>
      <c r="AM227" s="7"/>
      <c r="AN227" s="7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7"/>
      <c r="AZ227" s="7"/>
    </row>
    <row r="228" spans="29:52" x14ac:dyDescent="0.2">
      <c r="AC228" s="5"/>
      <c r="AD228" s="5"/>
      <c r="AE228" s="5"/>
      <c r="AF228" s="6"/>
      <c r="AG228" s="5"/>
      <c r="AH228" s="5"/>
      <c r="AI228" s="5"/>
      <c r="AJ228" s="5"/>
      <c r="AK228" s="5"/>
      <c r="AM228" s="7"/>
      <c r="AN228" s="7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7"/>
      <c r="AZ228" s="7"/>
    </row>
    <row r="229" spans="29:52" x14ac:dyDescent="0.2">
      <c r="AC229" s="5"/>
      <c r="AD229" s="5"/>
      <c r="AE229" s="5"/>
      <c r="AF229" s="6"/>
      <c r="AG229" s="5"/>
      <c r="AH229" s="5"/>
      <c r="AI229" s="5"/>
      <c r="AJ229" s="5"/>
      <c r="AK229" s="5"/>
      <c r="AM229" s="7"/>
      <c r="AN229" s="7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7"/>
      <c r="AZ229" s="7"/>
    </row>
    <row r="230" spans="29:52" x14ac:dyDescent="0.2">
      <c r="AC230" s="5"/>
      <c r="AD230" s="5"/>
      <c r="AE230" s="5"/>
      <c r="AF230" s="6"/>
      <c r="AG230" s="5"/>
      <c r="AH230" s="5"/>
      <c r="AI230" s="5"/>
      <c r="AJ230" s="5"/>
      <c r="AK230" s="5"/>
      <c r="AM230" s="7"/>
      <c r="AN230" s="7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7"/>
      <c r="AZ230" s="7"/>
    </row>
    <row r="231" spans="29:52" x14ac:dyDescent="0.2">
      <c r="AC231" s="5"/>
      <c r="AD231" s="5"/>
      <c r="AE231" s="5"/>
      <c r="AF231" s="6"/>
      <c r="AG231" s="5"/>
      <c r="AH231" s="5"/>
      <c r="AI231" s="5"/>
      <c r="AJ231" s="5"/>
      <c r="AK231" s="5"/>
      <c r="AM231" s="7"/>
      <c r="AN231" s="7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7"/>
      <c r="AZ231" s="7"/>
    </row>
    <row r="232" spans="29:52" x14ac:dyDescent="0.2">
      <c r="AC232" s="5"/>
      <c r="AD232" s="5"/>
      <c r="AE232" s="5"/>
      <c r="AF232" s="6"/>
      <c r="AG232" s="5"/>
      <c r="AH232" s="5"/>
      <c r="AI232" s="5"/>
      <c r="AJ232" s="5"/>
      <c r="AK232" s="5"/>
      <c r="AM232" s="7"/>
      <c r="AN232" s="7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7"/>
      <c r="AZ232" s="7"/>
    </row>
    <row r="233" spans="29:52" x14ac:dyDescent="0.2">
      <c r="AC233" s="5"/>
      <c r="AD233" s="5"/>
      <c r="AE233" s="5"/>
      <c r="AF233" s="6"/>
      <c r="AG233" s="5"/>
      <c r="AH233" s="5"/>
      <c r="AI233" s="5"/>
      <c r="AJ233" s="5"/>
      <c r="AK233" s="5"/>
      <c r="AM233" s="7"/>
      <c r="AN233" s="7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7"/>
      <c r="AZ233" s="7"/>
    </row>
    <row r="234" spans="29:52" x14ac:dyDescent="0.2">
      <c r="AC234" s="5"/>
      <c r="AD234" s="5"/>
      <c r="AE234" s="5"/>
      <c r="AF234" s="6"/>
      <c r="AG234" s="5"/>
      <c r="AH234" s="5"/>
      <c r="AI234" s="5"/>
      <c r="AJ234" s="5"/>
      <c r="AK234" s="5"/>
      <c r="AM234" s="7"/>
      <c r="AN234" s="7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7"/>
      <c r="AZ234" s="7"/>
    </row>
    <row r="235" spans="29:52" x14ac:dyDescent="0.2">
      <c r="AC235" s="5"/>
      <c r="AD235" s="5"/>
      <c r="AE235" s="5"/>
      <c r="AF235" s="6"/>
      <c r="AG235" s="5"/>
      <c r="AH235" s="5"/>
      <c r="AI235" s="5"/>
      <c r="AJ235" s="5"/>
      <c r="AK235" s="5"/>
      <c r="AM235" s="7"/>
      <c r="AN235" s="7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7"/>
      <c r="AZ235" s="7"/>
    </row>
    <row r="236" spans="29:52" x14ac:dyDescent="0.2">
      <c r="AC236" s="5"/>
      <c r="AD236" s="5"/>
      <c r="AE236" s="5"/>
      <c r="AF236" s="6"/>
      <c r="AG236" s="5"/>
      <c r="AH236" s="5"/>
      <c r="AI236" s="5"/>
      <c r="AJ236" s="5"/>
      <c r="AK236" s="5"/>
      <c r="AM236" s="7"/>
      <c r="AN236" s="7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7"/>
      <c r="AZ236" s="7"/>
    </row>
    <row r="237" spans="29:52" x14ac:dyDescent="0.2">
      <c r="AC237" s="5"/>
      <c r="AD237" s="5"/>
      <c r="AE237" s="5"/>
      <c r="AF237" s="6"/>
      <c r="AG237" s="5"/>
      <c r="AH237" s="5"/>
      <c r="AI237" s="5"/>
      <c r="AJ237" s="5"/>
      <c r="AK237" s="5"/>
      <c r="AM237" s="7"/>
      <c r="AN237" s="7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7"/>
      <c r="AZ237" s="7"/>
    </row>
    <row r="238" spans="29:52" x14ac:dyDescent="0.2">
      <c r="AC238" s="5"/>
      <c r="AD238" s="5"/>
      <c r="AE238" s="5"/>
      <c r="AF238" s="6"/>
      <c r="AG238" s="5"/>
      <c r="AH238" s="5"/>
      <c r="AI238" s="5"/>
      <c r="AJ238" s="5"/>
      <c r="AK238" s="5"/>
      <c r="AM238" s="7"/>
      <c r="AN238" s="7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7"/>
      <c r="AZ238" s="7"/>
    </row>
    <row r="239" spans="29:52" x14ac:dyDescent="0.2">
      <c r="AC239" s="5"/>
      <c r="AD239" s="5"/>
      <c r="AE239" s="5"/>
      <c r="AF239" s="6"/>
      <c r="AG239" s="5"/>
      <c r="AH239" s="5"/>
      <c r="AI239" s="5"/>
      <c r="AJ239" s="5"/>
      <c r="AK239" s="5"/>
      <c r="AM239" s="7"/>
      <c r="AN239" s="7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7"/>
      <c r="AZ239" s="7"/>
    </row>
    <row r="240" spans="29:52" x14ac:dyDescent="0.2">
      <c r="AC240" s="5"/>
      <c r="AD240" s="5"/>
      <c r="AE240" s="5"/>
      <c r="AF240" s="6"/>
      <c r="AG240" s="5"/>
      <c r="AH240" s="5"/>
      <c r="AI240" s="5"/>
      <c r="AJ240" s="5"/>
      <c r="AK240" s="5"/>
      <c r="AM240" s="7"/>
      <c r="AN240" s="7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7"/>
      <c r="AZ240" s="7"/>
    </row>
    <row r="241" spans="29:52" x14ac:dyDescent="0.2">
      <c r="AC241" s="5"/>
      <c r="AD241" s="5"/>
      <c r="AE241" s="5"/>
      <c r="AF241" s="6"/>
      <c r="AG241" s="5"/>
      <c r="AH241" s="5"/>
      <c r="AI241" s="5"/>
      <c r="AJ241" s="5"/>
      <c r="AK241" s="5"/>
      <c r="AM241" s="7"/>
      <c r="AN241" s="7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7"/>
      <c r="AZ241" s="7"/>
    </row>
    <row r="242" spans="29:52" x14ac:dyDescent="0.2">
      <c r="AC242" s="5"/>
      <c r="AD242" s="5"/>
      <c r="AE242" s="5"/>
      <c r="AF242" s="6"/>
      <c r="AG242" s="5"/>
      <c r="AH242" s="5"/>
      <c r="AI242" s="5"/>
      <c r="AJ242" s="5"/>
      <c r="AK242" s="5"/>
      <c r="AM242" s="7"/>
      <c r="AN242" s="7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7"/>
      <c r="AZ242" s="7"/>
    </row>
    <row r="243" spans="29:52" x14ac:dyDescent="0.2">
      <c r="AC243" s="5"/>
      <c r="AD243" s="5"/>
      <c r="AE243" s="5"/>
      <c r="AF243" s="6"/>
      <c r="AG243" s="5"/>
      <c r="AH243" s="5"/>
      <c r="AI243" s="5"/>
      <c r="AJ243" s="5"/>
      <c r="AK243" s="5"/>
      <c r="AM243" s="7"/>
      <c r="AN243" s="7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7"/>
      <c r="AZ243" s="7"/>
    </row>
    <row r="244" spans="29:52" x14ac:dyDescent="0.2">
      <c r="AC244" s="5"/>
      <c r="AD244" s="5"/>
      <c r="AE244" s="5"/>
      <c r="AF244" s="6"/>
      <c r="AG244" s="5"/>
      <c r="AH244" s="5"/>
      <c r="AI244" s="5"/>
      <c r="AJ244" s="5"/>
      <c r="AK244" s="5"/>
      <c r="AM244" s="7"/>
      <c r="AN244" s="7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7"/>
      <c r="AZ244" s="7"/>
    </row>
    <row r="245" spans="29:52" x14ac:dyDescent="0.2">
      <c r="AC245" s="5"/>
      <c r="AD245" s="5"/>
      <c r="AE245" s="5"/>
      <c r="AF245" s="6"/>
      <c r="AG245" s="5"/>
      <c r="AH245" s="5"/>
      <c r="AI245" s="5"/>
      <c r="AJ245" s="5"/>
      <c r="AK245" s="5"/>
      <c r="AM245" s="7"/>
      <c r="AN245" s="7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7"/>
      <c r="AZ245" s="7"/>
    </row>
    <row r="246" spans="29:52" x14ac:dyDescent="0.2">
      <c r="AC246" s="5"/>
      <c r="AD246" s="5"/>
      <c r="AE246" s="5"/>
      <c r="AF246" s="6"/>
      <c r="AG246" s="5"/>
      <c r="AH246" s="5"/>
      <c r="AI246" s="5"/>
      <c r="AJ246" s="5"/>
      <c r="AK246" s="5"/>
      <c r="AM246" s="7"/>
      <c r="AN246" s="7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7"/>
      <c r="AZ246" s="7"/>
    </row>
    <row r="247" spans="29:52" x14ac:dyDescent="0.2">
      <c r="AC247" s="5"/>
      <c r="AD247" s="5"/>
      <c r="AE247" s="5"/>
      <c r="AF247" s="6"/>
      <c r="AG247" s="5"/>
      <c r="AH247" s="5"/>
      <c r="AI247" s="5"/>
      <c r="AJ247" s="5"/>
      <c r="AK247" s="5"/>
      <c r="AM247" s="7"/>
      <c r="AN247" s="7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7"/>
      <c r="AZ247" s="7"/>
    </row>
    <row r="248" spans="29:52" x14ac:dyDescent="0.2">
      <c r="AC248" s="5"/>
      <c r="AD248" s="5"/>
      <c r="AE248" s="5"/>
      <c r="AF248" s="6"/>
      <c r="AG248" s="5"/>
      <c r="AH248" s="5"/>
      <c r="AI248" s="5"/>
      <c r="AJ248" s="5"/>
      <c r="AK248" s="5"/>
      <c r="AM248" s="7"/>
      <c r="AN248" s="7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7"/>
      <c r="AZ248" s="7"/>
    </row>
    <row r="249" spans="29:52" x14ac:dyDescent="0.2">
      <c r="AC249" s="5"/>
      <c r="AD249" s="5"/>
      <c r="AE249" s="5"/>
      <c r="AF249" s="6"/>
      <c r="AG249" s="5"/>
      <c r="AH249" s="5"/>
      <c r="AI249" s="5"/>
      <c r="AJ249" s="5"/>
      <c r="AK249" s="5"/>
      <c r="AM249" s="7"/>
      <c r="AN249" s="7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7"/>
      <c r="AZ249" s="7"/>
    </row>
    <row r="250" spans="29:52" x14ac:dyDescent="0.2">
      <c r="AC250" s="5"/>
      <c r="AD250" s="5"/>
      <c r="AE250" s="5"/>
      <c r="AF250" s="6"/>
      <c r="AG250" s="5"/>
      <c r="AH250" s="5"/>
      <c r="AI250" s="5"/>
      <c r="AJ250" s="5"/>
      <c r="AK250" s="5"/>
      <c r="AM250" s="7"/>
      <c r="AN250" s="7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7"/>
      <c r="AZ250" s="7"/>
    </row>
    <row r="251" spans="29:52" x14ac:dyDescent="0.2">
      <c r="AC251" s="5"/>
      <c r="AD251" s="5"/>
      <c r="AE251" s="5"/>
      <c r="AF251" s="6"/>
      <c r="AG251" s="5"/>
      <c r="AH251" s="5"/>
      <c r="AI251" s="5"/>
      <c r="AJ251" s="5"/>
      <c r="AK251" s="5"/>
      <c r="AM251" s="7"/>
      <c r="AN251" s="7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7"/>
      <c r="AZ251" s="7"/>
    </row>
    <row r="252" spans="29:52" x14ac:dyDescent="0.2">
      <c r="AC252" s="5"/>
      <c r="AD252" s="5"/>
      <c r="AE252" s="5"/>
      <c r="AF252" s="6"/>
      <c r="AG252" s="5"/>
      <c r="AH252" s="5"/>
      <c r="AI252" s="5"/>
      <c r="AJ252" s="5"/>
      <c r="AK252" s="5"/>
      <c r="AM252" s="7"/>
      <c r="AN252" s="7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7"/>
      <c r="AZ252" s="7"/>
    </row>
    <row r="253" spans="29:52" x14ac:dyDescent="0.2">
      <c r="AC253" s="5"/>
      <c r="AD253" s="5"/>
      <c r="AE253" s="5"/>
      <c r="AF253" s="6"/>
      <c r="AG253" s="5"/>
      <c r="AH253" s="5"/>
      <c r="AI253" s="5"/>
      <c r="AJ253" s="5"/>
      <c r="AK253" s="5"/>
      <c r="AM253" s="7"/>
      <c r="AN253" s="7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7"/>
      <c r="AZ253" s="7"/>
    </row>
    <row r="254" spans="29:52" x14ac:dyDescent="0.2">
      <c r="AC254" s="5"/>
      <c r="AD254" s="5"/>
      <c r="AE254" s="5"/>
      <c r="AF254" s="6"/>
      <c r="AG254" s="5"/>
      <c r="AH254" s="5"/>
      <c r="AI254" s="5"/>
      <c r="AJ254" s="5"/>
      <c r="AK254" s="5"/>
      <c r="AM254" s="7"/>
      <c r="AN254" s="7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7"/>
      <c r="AZ254" s="7"/>
    </row>
    <row r="255" spans="29:52" x14ac:dyDescent="0.2">
      <c r="AC255" s="5"/>
      <c r="AD255" s="5"/>
      <c r="AE255" s="5"/>
      <c r="AF255" s="6"/>
      <c r="AG255" s="5"/>
      <c r="AH255" s="5"/>
      <c r="AI255" s="5"/>
      <c r="AJ255" s="5"/>
      <c r="AK255" s="5"/>
      <c r="AM255" s="7"/>
      <c r="AN255" s="7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7"/>
      <c r="AZ255" s="7"/>
    </row>
    <row r="256" spans="29:52" x14ac:dyDescent="0.2">
      <c r="AC256" s="5"/>
      <c r="AD256" s="5"/>
      <c r="AE256" s="5"/>
      <c r="AF256" s="6"/>
      <c r="AG256" s="5"/>
      <c r="AH256" s="5"/>
      <c r="AI256" s="5"/>
      <c r="AJ256" s="5"/>
      <c r="AK256" s="5"/>
      <c r="AM256" s="7"/>
      <c r="AN256" s="7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7"/>
      <c r="AZ256" s="7"/>
    </row>
    <row r="257" spans="29:52" x14ac:dyDescent="0.2">
      <c r="AC257" s="5"/>
      <c r="AD257" s="5"/>
      <c r="AE257" s="5"/>
      <c r="AF257" s="6"/>
      <c r="AG257" s="5"/>
      <c r="AH257" s="5"/>
      <c r="AI257" s="5"/>
      <c r="AJ257" s="5"/>
      <c r="AK257" s="5"/>
      <c r="AM257" s="7"/>
      <c r="AN257" s="7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7"/>
      <c r="AZ257" s="7"/>
    </row>
    <row r="258" spans="29:52" x14ac:dyDescent="0.2">
      <c r="AC258" s="5"/>
      <c r="AD258" s="5"/>
      <c r="AE258" s="5"/>
      <c r="AF258" s="6"/>
      <c r="AG258" s="5"/>
      <c r="AH258" s="5"/>
      <c r="AI258" s="5"/>
      <c r="AJ258" s="5"/>
      <c r="AK258" s="5"/>
      <c r="AM258" s="7"/>
      <c r="AN258" s="7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7"/>
      <c r="AZ258" s="7"/>
    </row>
    <row r="259" spans="29:52" x14ac:dyDescent="0.2">
      <c r="AC259" s="5"/>
      <c r="AD259" s="5"/>
      <c r="AE259" s="5"/>
      <c r="AF259" s="6"/>
      <c r="AG259" s="5"/>
      <c r="AH259" s="5"/>
      <c r="AI259" s="5"/>
      <c r="AJ259" s="5"/>
      <c r="AK259" s="5"/>
      <c r="AM259" s="7"/>
      <c r="AN259" s="7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7"/>
      <c r="AZ259" s="7"/>
    </row>
    <row r="260" spans="29:52" x14ac:dyDescent="0.2">
      <c r="AC260" s="5"/>
      <c r="AD260" s="5"/>
      <c r="AE260" s="5"/>
      <c r="AF260" s="6"/>
      <c r="AG260" s="5"/>
      <c r="AH260" s="5"/>
      <c r="AI260" s="5"/>
      <c r="AJ260" s="5"/>
      <c r="AK260" s="5"/>
      <c r="AM260" s="7"/>
      <c r="AN260" s="7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7"/>
      <c r="AZ260" s="7"/>
    </row>
    <row r="261" spans="29:52" x14ac:dyDescent="0.2">
      <c r="AC261" s="5"/>
      <c r="AD261" s="5"/>
      <c r="AE261" s="5"/>
      <c r="AF261" s="6"/>
      <c r="AG261" s="5"/>
      <c r="AH261" s="5"/>
      <c r="AI261" s="5"/>
      <c r="AJ261" s="5"/>
      <c r="AK261" s="5"/>
      <c r="AM261" s="7"/>
      <c r="AN261" s="7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7"/>
      <c r="AZ261" s="7"/>
    </row>
    <row r="262" spans="29:52" x14ac:dyDescent="0.2">
      <c r="AC262" s="5"/>
      <c r="AD262" s="5"/>
      <c r="AE262" s="5"/>
      <c r="AF262" s="6"/>
      <c r="AG262" s="5"/>
      <c r="AH262" s="5"/>
      <c r="AI262" s="5"/>
      <c r="AJ262" s="5"/>
      <c r="AK262" s="5"/>
      <c r="AM262" s="7"/>
      <c r="AN262" s="7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7"/>
      <c r="AZ262" s="7"/>
    </row>
    <row r="263" spans="29:52" x14ac:dyDescent="0.2">
      <c r="AC263" s="5"/>
      <c r="AD263" s="5"/>
      <c r="AE263" s="5"/>
      <c r="AF263" s="6"/>
      <c r="AG263" s="5"/>
      <c r="AH263" s="5"/>
      <c r="AI263" s="5"/>
      <c r="AJ263" s="5"/>
      <c r="AK263" s="5"/>
      <c r="AM263" s="7"/>
      <c r="AN263" s="7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7"/>
      <c r="AZ263" s="7"/>
    </row>
    <row r="264" spans="29:52" x14ac:dyDescent="0.2">
      <c r="AC264" s="5"/>
      <c r="AD264" s="5"/>
      <c r="AE264" s="5"/>
      <c r="AF264" s="6"/>
      <c r="AG264" s="5"/>
      <c r="AH264" s="5"/>
      <c r="AI264" s="5"/>
      <c r="AJ264" s="5"/>
      <c r="AK264" s="5"/>
      <c r="AM264" s="7"/>
      <c r="AN264" s="7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7"/>
      <c r="AZ264" s="7"/>
    </row>
    <row r="265" spans="29:52" x14ac:dyDescent="0.2">
      <c r="AC265" s="5"/>
      <c r="AD265" s="5"/>
      <c r="AE265" s="5"/>
      <c r="AF265" s="6"/>
      <c r="AG265" s="5"/>
      <c r="AH265" s="5"/>
      <c r="AI265" s="5"/>
      <c r="AJ265" s="5"/>
      <c r="AK265" s="5"/>
      <c r="AM265" s="7"/>
      <c r="AN265" s="7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7"/>
      <c r="AZ265" s="7"/>
    </row>
    <row r="266" spans="29:52" x14ac:dyDescent="0.2">
      <c r="AC266" s="5"/>
      <c r="AD266" s="5"/>
      <c r="AE266" s="5"/>
      <c r="AF266" s="6"/>
      <c r="AG266" s="5"/>
      <c r="AH266" s="5"/>
      <c r="AI266" s="5"/>
      <c r="AJ266" s="5"/>
      <c r="AK266" s="5"/>
      <c r="AM266" s="7"/>
      <c r="AN266" s="7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7"/>
      <c r="AZ266" s="7"/>
    </row>
    <row r="267" spans="29:52" x14ac:dyDescent="0.2">
      <c r="AC267" s="5"/>
      <c r="AD267" s="5"/>
      <c r="AE267" s="5"/>
      <c r="AF267" s="6"/>
      <c r="AG267" s="5"/>
      <c r="AH267" s="5"/>
      <c r="AI267" s="5"/>
      <c r="AJ267" s="5"/>
      <c r="AK267" s="5"/>
      <c r="AM267" s="7"/>
      <c r="AN267" s="7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7"/>
      <c r="AZ267" s="7"/>
    </row>
    <row r="268" spans="29:52" x14ac:dyDescent="0.2">
      <c r="AC268" s="5"/>
      <c r="AD268" s="5"/>
      <c r="AE268" s="5"/>
      <c r="AF268" s="6"/>
      <c r="AG268" s="5"/>
      <c r="AH268" s="5"/>
      <c r="AI268" s="5"/>
      <c r="AJ268" s="5"/>
      <c r="AK268" s="5"/>
      <c r="AM268" s="7"/>
      <c r="AN268" s="7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7"/>
      <c r="AZ268" s="7"/>
    </row>
    <row r="269" spans="29:52" x14ac:dyDescent="0.2">
      <c r="AC269" s="5"/>
      <c r="AD269" s="5"/>
      <c r="AE269" s="5"/>
      <c r="AF269" s="6"/>
      <c r="AG269" s="5"/>
      <c r="AH269" s="5"/>
      <c r="AI269" s="5"/>
      <c r="AJ269" s="5"/>
      <c r="AK269" s="5"/>
      <c r="AM269" s="7"/>
      <c r="AN269" s="7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7"/>
      <c r="AZ269" s="7"/>
    </row>
    <row r="270" spans="29:52" x14ac:dyDescent="0.2">
      <c r="AC270" s="5"/>
      <c r="AD270" s="5"/>
      <c r="AE270" s="5"/>
      <c r="AF270" s="6"/>
      <c r="AG270" s="5"/>
      <c r="AH270" s="5"/>
      <c r="AI270" s="5"/>
      <c r="AJ270" s="5"/>
      <c r="AK270" s="5"/>
      <c r="AM270" s="7"/>
      <c r="AN270" s="7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7"/>
      <c r="AZ270" s="7"/>
    </row>
    <row r="271" spans="29:52" x14ac:dyDescent="0.2">
      <c r="AC271" s="5"/>
      <c r="AD271" s="5"/>
      <c r="AE271" s="5"/>
      <c r="AF271" s="6"/>
      <c r="AG271" s="5"/>
      <c r="AH271" s="5"/>
      <c r="AI271" s="5"/>
      <c r="AJ271" s="5"/>
      <c r="AK271" s="5"/>
      <c r="AM271" s="7"/>
      <c r="AN271" s="7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7"/>
      <c r="AZ271" s="7"/>
    </row>
    <row r="272" spans="29:52" x14ac:dyDescent="0.2">
      <c r="AC272" s="5"/>
      <c r="AD272" s="5"/>
      <c r="AE272" s="5"/>
      <c r="AF272" s="6"/>
      <c r="AG272" s="5"/>
      <c r="AH272" s="5"/>
      <c r="AI272" s="5"/>
      <c r="AJ272" s="5"/>
      <c r="AK272" s="5"/>
      <c r="AM272" s="7"/>
      <c r="AN272" s="7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7"/>
      <c r="AZ272" s="7"/>
    </row>
    <row r="273" spans="29:52" x14ac:dyDescent="0.2">
      <c r="AC273" s="5"/>
      <c r="AD273" s="5"/>
      <c r="AE273" s="5"/>
      <c r="AF273" s="6"/>
      <c r="AG273" s="5"/>
      <c r="AH273" s="5"/>
      <c r="AI273" s="5"/>
      <c r="AJ273" s="5"/>
      <c r="AK273" s="5"/>
      <c r="AM273" s="7"/>
      <c r="AN273" s="7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7"/>
      <c r="AZ273" s="7"/>
    </row>
    <row r="274" spans="29:52" x14ac:dyDescent="0.2">
      <c r="AC274" s="5"/>
      <c r="AD274" s="5"/>
      <c r="AE274" s="5"/>
      <c r="AF274" s="6"/>
      <c r="AG274" s="5"/>
      <c r="AH274" s="5"/>
      <c r="AI274" s="5"/>
      <c r="AJ274" s="5"/>
      <c r="AK274" s="5"/>
      <c r="AM274" s="7"/>
      <c r="AN274" s="7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7"/>
      <c r="AZ274" s="7"/>
    </row>
    <row r="275" spans="29:52" x14ac:dyDescent="0.2">
      <c r="AC275" s="5"/>
      <c r="AD275" s="5"/>
      <c r="AE275" s="5"/>
      <c r="AF275" s="6"/>
      <c r="AG275" s="5"/>
      <c r="AH275" s="5"/>
      <c r="AI275" s="5"/>
      <c r="AJ275" s="5"/>
      <c r="AK275" s="5"/>
      <c r="AM275" s="7"/>
      <c r="AN275" s="7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7"/>
      <c r="AZ275" s="7"/>
    </row>
    <row r="276" spans="29:52" x14ac:dyDescent="0.2">
      <c r="AC276" s="5"/>
      <c r="AD276" s="5"/>
      <c r="AE276" s="5"/>
      <c r="AF276" s="6"/>
      <c r="AG276" s="5"/>
      <c r="AH276" s="5"/>
      <c r="AI276" s="5"/>
      <c r="AJ276" s="5"/>
      <c r="AK276" s="5"/>
      <c r="AM276" s="7"/>
      <c r="AN276" s="7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7"/>
      <c r="AZ276" s="7"/>
    </row>
    <row r="277" spans="29:52" x14ac:dyDescent="0.2">
      <c r="AC277" s="5"/>
      <c r="AD277" s="5"/>
      <c r="AE277" s="5"/>
      <c r="AF277" s="6"/>
      <c r="AG277" s="5"/>
      <c r="AH277" s="5"/>
      <c r="AI277" s="5"/>
      <c r="AJ277" s="5"/>
      <c r="AK277" s="5"/>
      <c r="AM277" s="7"/>
      <c r="AN277" s="7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7"/>
      <c r="AZ277" s="7"/>
    </row>
    <row r="278" spans="29:52" x14ac:dyDescent="0.2">
      <c r="AC278" s="5"/>
      <c r="AD278" s="5"/>
      <c r="AE278" s="5"/>
      <c r="AF278" s="6"/>
      <c r="AG278" s="5"/>
      <c r="AH278" s="5"/>
      <c r="AI278" s="5"/>
      <c r="AJ278" s="5"/>
      <c r="AK278" s="5"/>
      <c r="AM278" s="7"/>
      <c r="AN278" s="7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7"/>
      <c r="AZ278" s="7"/>
    </row>
    <row r="279" spans="29:52" x14ac:dyDescent="0.2">
      <c r="AC279" s="5"/>
      <c r="AD279" s="5"/>
      <c r="AE279" s="5"/>
      <c r="AF279" s="6"/>
      <c r="AG279" s="5"/>
      <c r="AH279" s="5"/>
      <c r="AI279" s="5"/>
      <c r="AJ279" s="5"/>
      <c r="AK279" s="5"/>
      <c r="AM279" s="7"/>
      <c r="AN279" s="7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7"/>
      <c r="AZ279" s="7"/>
    </row>
    <row r="280" spans="29:52" x14ac:dyDescent="0.2">
      <c r="AC280" s="5"/>
      <c r="AD280" s="5"/>
      <c r="AE280" s="5"/>
      <c r="AF280" s="6"/>
      <c r="AG280" s="5"/>
      <c r="AH280" s="5"/>
      <c r="AI280" s="5"/>
      <c r="AJ280" s="5"/>
      <c r="AK280" s="5"/>
      <c r="AM280" s="7"/>
      <c r="AN280" s="7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7"/>
      <c r="AZ280" s="7"/>
    </row>
    <row r="281" spans="29:52" x14ac:dyDescent="0.2">
      <c r="AC281" s="5"/>
      <c r="AD281" s="5"/>
      <c r="AE281" s="5"/>
      <c r="AF281" s="6"/>
      <c r="AG281" s="5"/>
      <c r="AH281" s="5"/>
      <c r="AI281" s="5"/>
      <c r="AJ281" s="5"/>
      <c r="AK281" s="5"/>
      <c r="AM281" s="7"/>
      <c r="AN281" s="7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7"/>
      <c r="AZ281" s="7"/>
    </row>
    <row r="282" spans="29:52" x14ac:dyDescent="0.2">
      <c r="AC282" s="5"/>
      <c r="AD282" s="5"/>
      <c r="AE282" s="5"/>
      <c r="AF282" s="6"/>
      <c r="AG282" s="5"/>
      <c r="AH282" s="5"/>
      <c r="AI282" s="5"/>
      <c r="AJ282" s="5"/>
      <c r="AK282" s="5"/>
      <c r="AM282" s="7"/>
      <c r="AN282" s="7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7"/>
      <c r="AZ282" s="7"/>
    </row>
    <row r="283" spans="29:52" x14ac:dyDescent="0.2">
      <c r="AC283" s="5"/>
      <c r="AD283" s="5"/>
      <c r="AE283" s="5"/>
      <c r="AF283" s="6"/>
      <c r="AG283" s="5"/>
      <c r="AH283" s="5"/>
      <c r="AI283" s="5"/>
      <c r="AJ283" s="5"/>
      <c r="AK283" s="5"/>
      <c r="AM283" s="7"/>
      <c r="AN283" s="7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7"/>
      <c r="AZ283" s="7"/>
    </row>
    <row r="284" spans="29:52" x14ac:dyDescent="0.2">
      <c r="AC284" s="5"/>
      <c r="AD284" s="5"/>
      <c r="AE284" s="5"/>
      <c r="AF284" s="6"/>
      <c r="AG284" s="5"/>
      <c r="AH284" s="5"/>
      <c r="AI284" s="5"/>
      <c r="AJ284" s="5"/>
      <c r="AK284" s="5"/>
      <c r="AM284" s="7"/>
      <c r="AN284" s="7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7"/>
      <c r="AZ284" s="7"/>
    </row>
    <row r="285" spans="29:52" x14ac:dyDescent="0.2">
      <c r="AC285" s="5"/>
      <c r="AD285" s="5"/>
      <c r="AE285" s="5"/>
      <c r="AF285" s="6"/>
      <c r="AG285" s="5"/>
      <c r="AH285" s="5"/>
      <c r="AI285" s="5"/>
      <c r="AJ285" s="5"/>
      <c r="AK285" s="5"/>
      <c r="AM285" s="7"/>
      <c r="AN285" s="7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7"/>
      <c r="AZ285" s="7"/>
    </row>
    <row r="286" spans="29:52" x14ac:dyDescent="0.2">
      <c r="AC286" s="5"/>
      <c r="AD286" s="5"/>
      <c r="AE286" s="5"/>
      <c r="AF286" s="6"/>
      <c r="AG286" s="5"/>
      <c r="AH286" s="5"/>
      <c r="AI286" s="5"/>
      <c r="AJ286" s="5"/>
      <c r="AK286" s="5"/>
      <c r="AM286" s="7"/>
      <c r="AN286" s="7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7"/>
      <c r="AZ286" s="7"/>
    </row>
    <row r="287" spans="29:52" x14ac:dyDescent="0.2">
      <c r="AC287" s="5"/>
      <c r="AD287" s="5"/>
      <c r="AE287" s="5"/>
      <c r="AF287" s="6"/>
      <c r="AG287" s="5"/>
      <c r="AH287" s="5"/>
      <c r="AI287" s="5"/>
      <c r="AJ287" s="5"/>
      <c r="AK287" s="5"/>
      <c r="AM287" s="7"/>
      <c r="AN287" s="7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7"/>
      <c r="AZ287" s="7"/>
    </row>
    <row r="288" spans="29:52" x14ac:dyDescent="0.2">
      <c r="AC288" s="5"/>
      <c r="AD288" s="5"/>
      <c r="AE288" s="5"/>
      <c r="AF288" s="6"/>
      <c r="AG288" s="5"/>
      <c r="AH288" s="5"/>
      <c r="AI288" s="5"/>
      <c r="AJ288" s="5"/>
      <c r="AK288" s="5"/>
      <c r="AM288" s="7"/>
      <c r="AN288" s="7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7"/>
      <c r="AZ288" s="7"/>
    </row>
    <row r="289" spans="29:52" x14ac:dyDescent="0.2">
      <c r="AC289" s="5"/>
      <c r="AD289" s="5"/>
      <c r="AE289" s="5"/>
      <c r="AF289" s="6"/>
      <c r="AG289" s="5"/>
      <c r="AH289" s="5"/>
      <c r="AI289" s="5"/>
      <c r="AJ289" s="5"/>
      <c r="AK289" s="5"/>
      <c r="AM289" s="7"/>
      <c r="AN289" s="7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7"/>
      <c r="AZ289" s="7"/>
    </row>
    <row r="290" spans="29:52" x14ac:dyDescent="0.2">
      <c r="AC290" s="5"/>
      <c r="AD290" s="5"/>
      <c r="AE290" s="5"/>
      <c r="AF290" s="6"/>
      <c r="AG290" s="5"/>
      <c r="AH290" s="5"/>
      <c r="AI290" s="5"/>
      <c r="AJ290" s="5"/>
      <c r="AK290" s="5"/>
      <c r="AM290" s="7"/>
      <c r="AN290" s="7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7"/>
      <c r="AZ290" s="7"/>
    </row>
    <row r="291" spans="29:52" x14ac:dyDescent="0.2">
      <c r="AC291" s="5"/>
      <c r="AD291" s="5"/>
      <c r="AE291" s="5"/>
      <c r="AF291" s="6"/>
      <c r="AG291" s="5"/>
      <c r="AH291" s="5"/>
      <c r="AI291" s="5"/>
      <c r="AJ291" s="5"/>
      <c r="AK291" s="5"/>
      <c r="AM291" s="7"/>
      <c r="AN291" s="7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7"/>
      <c r="AZ291" s="7"/>
    </row>
    <row r="292" spans="29:52" x14ac:dyDescent="0.2">
      <c r="AC292" s="5"/>
      <c r="AD292" s="5"/>
      <c r="AE292" s="5"/>
      <c r="AF292" s="6"/>
      <c r="AG292" s="5"/>
      <c r="AH292" s="5"/>
      <c r="AI292" s="5"/>
      <c r="AJ292" s="5"/>
      <c r="AK292" s="5"/>
      <c r="AM292" s="7"/>
      <c r="AN292" s="7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7"/>
      <c r="AZ292" s="7"/>
    </row>
    <row r="293" spans="29:52" x14ac:dyDescent="0.2">
      <c r="AC293" s="5"/>
      <c r="AD293" s="5"/>
      <c r="AE293" s="5"/>
      <c r="AF293" s="6"/>
      <c r="AG293" s="5"/>
      <c r="AH293" s="5"/>
      <c r="AI293" s="5"/>
      <c r="AJ293" s="5"/>
      <c r="AK293" s="5"/>
      <c r="AM293" s="7"/>
      <c r="AN293" s="7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7"/>
      <c r="AZ293" s="7"/>
    </row>
    <row r="294" spans="29:52" x14ac:dyDescent="0.2">
      <c r="AC294" s="5"/>
      <c r="AD294" s="5"/>
      <c r="AE294" s="5"/>
      <c r="AF294" s="6"/>
      <c r="AG294" s="5"/>
      <c r="AH294" s="5"/>
      <c r="AI294" s="5"/>
      <c r="AJ294" s="5"/>
      <c r="AK294" s="5"/>
      <c r="AM294" s="7"/>
      <c r="AN294" s="7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7"/>
      <c r="AZ294" s="7"/>
    </row>
    <row r="295" spans="29:52" x14ac:dyDescent="0.2">
      <c r="AC295" s="5"/>
      <c r="AD295" s="5"/>
      <c r="AE295" s="5"/>
      <c r="AF295" s="6"/>
      <c r="AG295" s="5"/>
      <c r="AH295" s="5"/>
      <c r="AI295" s="5"/>
      <c r="AJ295" s="5"/>
      <c r="AK295" s="5"/>
      <c r="AM295" s="7"/>
      <c r="AN295" s="7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7"/>
      <c r="AZ295" s="7"/>
    </row>
    <row r="296" spans="29:52" x14ac:dyDescent="0.2">
      <c r="AC296" s="5"/>
      <c r="AD296" s="5"/>
      <c r="AE296" s="5"/>
      <c r="AF296" s="6"/>
      <c r="AG296" s="5"/>
      <c r="AH296" s="5"/>
      <c r="AI296" s="5"/>
      <c r="AJ296" s="5"/>
      <c r="AK296" s="5"/>
      <c r="AM296" s="7"/>
      <c r="AN296" s="7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7"/>
      <c r="AZ296" s="7"/>
    </row>
    <row r="297" spans="29:52" x14ac:dyDescent="0.2">
      <c r="AC297" s="5"/>
      <c r="AD297" s="5"/>
      <c r="AE297" s="5"/>
      <c r="AF297" s="6"/>
      <c r="AG297" s="5"/>
      <c r="AH297" s="5"/>
      <c r="AI297" s="5"/>
      <c r="AJ297" s="5"/>
      <c r="AK297" s="5"/>
      <c r="AM297" s="7"/>
      <c r="AN297" s="7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7"/>
      <c r="AZ297" s="7"/>
    </row>
    <row r="298" spans="29:52" x14ac:dyDescent="0.2">
      <c r="AC298" s="5"/>
      <c r="AD298" s="5"/>
      <c r="AE298" s="5"/>
      <c r="AF298" s="6"/>
      <c r="AG298" s="5"/>
      <c r="AH298" s="5"/>
      <c r="AI298" s="5"/>
      <c r="AJ298" s="5"/>
      <c r="AK298" s="5"/>
      <c r="AM298" s="7"/>
      <c r="AN298" s="7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7"/>
      <c r="AZ298" s="7"/>
    </row>
    <row r="299" spans="29:52" x14ac:dyDescent="0.2">
      <c r="AC299" s="5"/>
      <c r="AD299" s="5"/>
      <c r="AE299" s="5"/>
      <c r="AF299" s="6"/>
      <c r="AG299" s="5"/>
      <c r="AH299" s="5"/>
      <c r="AI299" s="5"/>
      <c r="AJ299" s="5"/>
      <c r="AK299" s="5"/>
      <c r="AM299" s="7"/>
      <c r="AN299" s="7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7"/>
      <c r="AZ299" s="7"/>
    </row>
    <row r="300" spans="29:52" x14ac:dyDescent="0.2">
      <c r="AC300" s="5"/>
      <c r="AD300" s="5"/>
      <c r="AE300" s="5"/>
      <c r="AF300" s="6"/>
      <c r="AG300" s="5"/>
      <c r="AH300" s="5"/>
      <c r="AI300" s="5"/>
      <c r="AJ300" s="5"/>
      <c r="AK300" s="5"/>
      <c r="AM300" s="7"/>
      <c r="AN300" s="7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7"/>
      <c r="AZ300" s="7"/>
    </row>
    <row r="301" spans="29:52" x14ac:dyDescent="0.2">
      <c r="AC301" s="5"/>
      <c r="AD301" s="5"/>
      <c r="AE301" s="5"/>
      <c r="AF301" s="6"/>
      <c r="AG301" s="5"/>
      <c r="AH301" s="5"/>
      <c r="AI301" s="5"/>
      <c r="AJ301" s="5"/>
      <c r="AK301" s="5"/>
      <c r="AM301" s="7"/>
      <c r="AN301" s="7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7"/>
      <c r="AZ301" s="7"/>
    </row>
    <row r="302" spans="29:52" x14ac:dyDescent="0.2">
      <c r="AC302" s="5"/>
      <c r="AD302" s="5"/>
      <c r="AE302" s="5"/>
      <c r="AF302" s="6"/>
      <c r="AG302" s="5"/>
      <c r="AH302" s="5"/>
      <c r="AI302" s="5"/>
      <c r="AJ302" s="5"/>
      <c r="AK302" s="5"/>
      <c r="AM302" s="7"/>
      <c r="AN302" s="7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7"/>
      <c r="AZ302" s="7"/>
    </row>
    <row r="303" spans="29:52" x14ac:dyDescent="0.2">
      <c r="AC303" s="5"/>
      <c r="AD303" s="5"/>
      <c r="AE303" s="5"/>
      <c r="AF303" s="6"/>
      <c r="AG303" s="5"/>
      <c r="AH303" s="5"/>
      <c r="AI303" s="5"/>
      <c r="AJ303" s="5"/>
      <c r="AK303" s="5"/>
      <c r="AM303" s="7"/>
      <c r="AN303" s="7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7"/>
      <c r="AZ303" s="7"/>
    </row>
    <row r="304" spans="29:52" x14ac:dyDescent="0.2">
      <c r="AC304" s="5"/>
      <c r="AD304" s="5"/>
      <c r="AE304" s="5"/>
      <c r="AF304" s="6"/>
      <c r="AG304" s="5"/>
      <c r="AH304" s="5"/>
      <c r="AI304" s="5"/>
      <c r="AJ304" s="5"/>
      <c r="AK304" s="5"/>
      <c r="AM304" s="7"/>
      <c r="AN304" s="7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7"/>
      <c r="AZ304" s="7"/>
    </row>
    <row r="305" spans="29:52" x14ac:dyDescent="0.2">
      <c r="AC305" s="5"/>
      <c r="AD305" s="5"/>
      <c r="AE305" s="5"/>
      <c r="AF305" s="6"/>
      <c r="AG305" s="5"/>
      <c r="AH305" s="5"/>
      <c r="AI305" s="5"/>
      <c r="AJ305" s="5"/>
      <c r="AK305" s="5"/>
      <c r="AM305" s="7"/>
      <c r="AN305" s="7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7"/>
      <c r="AZ305" s="7"/>
    </row>
    <row r="306" spans="29:52" x14ac:dyDescent="0.2">
      <c r="AC306" s="5"/>
      <c r="AD306" s="5"/>
      <c r="AE306" s="5"/>
      <c r="AF306" s="6"/>
      <c r="AG306" s="5"/>
      <c r="AH306" s="5"/>
      <c r="AI306" s="5"/>
      <c r="AJ306" s="5"/>
      <c r="AK306" s="5"/>
      <c r="AM306" s="7"/>
      <c r="AN306" s="7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7"/>
      <c r="AZ306" s="7"/>
    </row>
    <row r="307" spans="29:52" x14ac:dyDescent="0.2">
      <c r="AC307" s="5"/>
      <c r="AD307" s="5"/>
      <c r="AE307" s="5"/>
      <c r="AF307" s="6"/>
      <c r="AG307" s="5"/>
      <c r="AH307" s="5"/>
      <c r="AI307" s="5"/>
      <c r="AJ307" s="5"/>
      <c r="AK307" s="5"/>
      <c r="AM307" s="7"/>
      <c r="AN307" s="7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7"/>
      <c r="AZ307" s="7"/>
    </row>
    <row r="308" spans="29:52" x14ac:dyDescent="0.2">
      <c r="AC308" s="5"/>
      <c r="AD308" s="5"/>
      <c r="AE308" s="5"/>
      <c r="AF308" s="6"/>
      <c r="AG308" s="5"/>
      <c r="AH308" s="5"/>
      <c r="AI308" s="5"/>
      <c r="AJ308" s="5"/>
      <c r="AK308" s="5"/>
      <c r="AM308" s="7"/>
      <c r="AN308" s="7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7"/>
      <c r="AZ308" s="7"/>
    </row>
    <row r="309" spans="29:52" x14ac:dyDescent="0.2">
      <c r="AC309" s="5"/>
      <c r="AD309" s="5"/>
      <c r="AE309" s="5"/>
      <c r="AF309" s="6"/>
      <c r="AG309" s="5"/>
      <c r="AH309" s="5"/>
      <c r="AI309" s="5"/>
      <c r="AJ309" s="5"/>
      <c r="AK309" s="5"/>
      <c r="AM309" s="7"/>
      <c r="AN309" s="7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7"/>
      <c r="AZ309" s="7"/>
    </row>
    <row r="310" spans="29:52" x14ac:dyDescent="0.2">
      <c r="AC310" s="5"/>
      <c r="AD310" s="5"/>
      <c r="AE310" s="5"/>
      <c r="AF310" s="6"/>
      <c r="AG310" s="5"/>
      <c r="AH310" s="5"/>
      <c r="AI310" s="5"/>
      <c r="AJ310" s="5"/>
      <c r="AK310" s="5"/>
      <c r="AM310" s="7"/>
      <c r="AN310" s="7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7"/>
      <c r="AZ310" s="7"/>
    </row>
    <row r="311" spans="29:52" x14ac:dyDescent="0.2">
      <c r="AC311" s="5"/>
      <c r="AD311" s="5"/>
      <c r="AE311" s="5"/>
      <c r="AF311" s="6"/>
      <c r="AG311" s="5"/>
      <c r="AH311" s="5"/>
      <c r="AI311" s="5"/>
      <c r="AJ311" s="5"/>
      <c r="AK311" s="5"/>
      <c r="AM311" s="7"/>
      <c r="AN311" s="7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7"/>
      <c r="AZ311" s="7"/>
    </row>
    <row r="312" spans="29:52" x14ac:dyDescent="0.2">
      <c r="AC312" s="5"/>
      <c r="AD312" s="5"/>
      <c r="AE312" s="5"/>
      <c r="AF312" s="6"/>
      <c r="AG312" s="5"/>
      <c r="AH312" s="5"/>
      <c r="AI312" s="5"/>
      <c r="AJ312" s="5"/>
      <c r="AK312" s="5"/>
      <c r="AM312" s="7"/>
      <c r="AN312" s="7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7"/>
      <c r="AZ312" s="7"/>
    </row>
    <row r="313" spans="29:52" x14ac:dyDescent="0.2">
      <c r="AC313" s="5"/>
      <c r="AD313" s="5"/>
      <c r="AE313" s="5"/>
      <c r="AF313" s="6"/>
      <c r="AG313" s="5"/>
      <c r="AH313" s="5"/>
      <c r="AI313" s="5"/>
      <c r="AJ313" s="5"/>
      <c r="AK313" s="5"/>
      <c r="AM313" s="7"/>
      <c r="AN313" s="7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7"/>
      <c r="AZ313" s="7"/>
    </row>
    <row r="314" spans="29:52" x14ac:dyDescent="0.2">
      <c r="AC314" s="5"/>
      <c r="AD314" s="5"/>
      <c r="AE314" s="5"/>
      <c r="AF314" s="6"/>
      <c r="AG314" s="5"/>
      <c r="AH314" s="5"/>
      <c r="AI314" s="5"/>
      <c r="AJ314" s="5"/>
      <c r="AK314" s="5"/>
      <c r="AM314" s="7"/>
      <c r="AN314" s="7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7"/>
      <c r="AZ314" s="7"/>
    </row>
    <row r="315" spans="29:52" x14ac:dyDescent="0.2">
      <c r="AC315" s="5"/>
      <c r="AD315" s="5"/>
      <c r="AE315" s="5"/>
      <c r="AF315" s="6"/>
      <c r="AG315" s="5"/>
      <c r="AH315" s="5"/>
      <c r="AI315" s="5"/>
      <c r="AJ315" s="5"/>
      <c r="AK315" s="5"/>
      <c r="AM315" s="7"/>
      <c r="AN315" s="7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7"/>
      <c r="AZ315" s="7"/>
    </row>
    <row r="316" spans="29:52" x14ac:dyDescent="0.2">
      <c r="AC316" s="5"/>
      <c r="AD316" s="5"/>
      <c r="AE316" s="5"/>
      <c r="AF316" s="6"/>
      <c r="AG316" s="5"/>
      <c r="AH316" s="5"/>
      <c r="AI316" s="5"/>
      <c r="AJ316" s="5"/>
      <c r="AK316" s="5"/>
      <c r="AM316" s="7"/>
      <c r="AN316" s="7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7"/>
      <c r="AZ316" s="7"/>
    </row>
    <row r="317" spans="29:52" x14ac:dyDescent="0.2">
      <c r="AC317" s="5"/>
      <c r="AD317" s="5"/>
      <c r="AE317" s="5"/>
      <c r="AF317" s="6"/>
      <c r="AG317" s="5"/>
      <c r="AH317" s="5"/>
      <c r="AI317" s="5"/>
      <c r="AJ317" s="5"/>
      <c r="AK317" s="5"/>
      <c r="AM317" s="7"/>
      <c r="AN317" s="7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7"/>
      <c r="AZ317" s="7"/>
    </row>
    <row r="318" spans="29:52" x14ac:dyDescent="0.2">
      <c r="AC318" s="5"/>
      <c r="AD318" s="5"/>
      <c r="AE318" s="5"/>
      <c r="AF318" s="6"/>
      <c r="AG318" s="5"/>
      <c r="AH318" s="5"/>
      <c r="AI318" s="5"/>
      <c r="AJ318" s="5"/>
      <c r="AK318" s="5"/>
      <c r="AM318" s="7"/>
      <c r="AN318" s="7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7"/>
      <c r="AZ318" s="7"/>
    </row>
    <row r="319" spans="29:52" x14ac:dyDescent="0.2">
      <c r="AC319" s="5"/>
      <c r="AD319" s="5"/>
      <c r="AE319" s="5"/>
      <c r="AF319" s="6"/>
      <c r="AG319" s="5"/>
      <c r="AH319" s="5"/>
      <c r="AI319" s="5"/>
      <c r="AJ319" s="5"/>
      <c r="AK319" s="5"/>
      <c r="AM319" s="7"/>
      <c r="AN319" s="7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7"/>
      <c r="AZ319" s="7"/>
    </row>
    <row r="320" spans="29:52" x14ac:dyDescent="0.2">
      <c r="AC320" s="5"/>
      <c r="AD320" s="5"/>
      <c r="AE320" s="5"/>
      <c r="AF320" s="6"/>
      <c r="AG320" s="5"/>
      <c r="AH320" s="5"/>
      <c r="AI320" s="5"/>
      <c r="AJ320" s="5"/>
      <c r="AK320" s="5"/>
      <c r="AM320" s="7"/>
      <c r="AN320" s="7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7"/>
      <c r="AZ320" s="7"/>
    </row>
    <row r="321" spans="29:52" x14ac:dyDescent="0.2">
      <c r="AC321" s="5"/>
      <c r="AD321" s="5"/>
      <c r="AE321" s="5"/>
      <c r="AF321" s="6"/>
      <c r="AG321" s="5"/>
      <c r="AH321" s="5"/>
      <c r="AI321" s="5"/>
      <c r="AJ321" s="5"/>
      <c r="AK321" s="5"/>
      <c r="AM321" s="7"/>
      <c r="AN321" s="7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7"/>
      <c r="AZ321" s="7"/>
    </row>
    <row r="322" spans="29:52" x14ac:dyDescent="0.2">
      <c r="AC322" s="5"/>
      <c r="AD322" s="5"/>
      <c r="AE322" s="5"/>
      <c r="AF322" s="6"/>
      <c r="AG322" s="5"/>
      <c r="AH322" s="5"/>
      <c r="AI322" s="5"/>
      <c r="AJ322" s="5"/>
      <c r="AK322" s="5"/>
      <c r="AM322" s="7"/>
      <c r="AN322" s="7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7"/>
      <c r="AZ322" s="7"/>
    </row>
    <row r="323" spans="29:52" x14ac:dyDescent="0.2">
      <c r="AC323" s="5"/>
      <c r="AD323" s="5"/>
      <c r="AE323" s="5"/>
      <c r="AF323" s="6"/>
      <c r="AG323" s="5"/>
      <c r="AH323" s="5"/>
      <c r="AI323" s="5"/>
      <c r="AJ323" s="5"/>
      <c r="AK323" s="5"/>
      <c r="AM323" s="7"/>
      <c r="AN323" s="7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7"/>
      <c r="AZ323" s="7"/>
    </row>
    <row r="324" spans="29:52" x14ac:dyDescent="0.2">
      <c r="AC324" s="5"/>
      <c r="AD324" s="5"/>
      <c r="AE324" s="5"/>
      <c r="AF324" s="6"/>
      <c r="AG324" s="5"/>
      <c r="AH324" s="5"/>
      <c r="AI324" s="5"/>
      <c r="AJ324" s="5"/>
      <c r="AK324" s="5"/>
      <c r="AM324" s="7"/>
      <c r="AN324" s="7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7"/>
      <c r="AZ324" s="7"/>
    </row>
    <row r="325" spans="29:52" x14ac:dyDescent="0.2">
      <c r="AC325" s="5"/>
      <c r="AD325" s="5"/>
      <c r="AE325" s="5"/>
      <c r="AF325" s="6"/>
      <c r="AG325" s="5"/>
      <c r="AH325" s="5"/>
      <c r="AI325" s="5"/>
      <c r="AJ325" s="5"/>
      <c r="AK325" s="5"/>
      <c r="AM325" s="7"/>
      <c r="AN325" s="7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7"/>
      <c r="AZ325" s="7"/>
    </row>
    <row r="326" spans="29:52" x14ac:dyDescent="0.2">
      <c r="AC326" s="5"/>
      <c r="AD326" s="5"/>
      <c r="AE326" s="5"/>
      <c r="AF326" s="6"/>
      <c r="AG326" s="5"/>
      <c r="AH326" s="5"/>
      <c r="AI326" s="5"/>
      <c r="AJ326" s="5"/>
      <c r="AK326" s="5"/>
      <c r="AM326" s="7"/>
      <c r="AN326" s="7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7"/>
      <c r="AZ326" s="7"/>
    </row>
    <row r="327" spans="29:52" x14ac:dyDescent="0.2">
      <c r="AC327" s="5"/>
      <c r="AD327" s="5"/>
      <c r="AE327" s="5"/>
      <c r="AF327" s="6"/>
      <c r="AG327" s="5"/>
      <c r="AH327" s="5"/>
      <c r="AI327" s="5"/>
      <c r="AJ327" s="5"/>
      <c r="AK327" s="5"/>
      <c r="AM327" s="7"/>
      <c r="AN327" s="7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7"/>
      <c r="AZ327" s="7"/>
    </row>
    <row r="328" spans="29:52" x14ac:dyDescent="0.2">
      <c r="AC328" s="5"/>
      <c r="AD328" s="5"/>
      <c r="AE328" s="5"/>
      <c r="AF328" s="6"/>
      <c r="AG328" s="5"/>
      <c r="AH328" s="5"/>
      <c r="AI328" s="5"/>
      <c r="AJ328" s="5"/>
      <c r="AK328" s="5"/>
      <c r="AM328" s="7"/>
      <c r="AN328" s="7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7"/>
      <c r="AZ328" s="7"/>
    </row>
    <row r="329" spans="29:52" x14ac:dyDescent="0.2">
      <c r="AC329" s="5"/>
      <c r="AD329" s="5"/>
      <c r="AE329" s="5"/>
      <c r="AF329" s="6"/>
      <c r="AG329" s="5"/>
      <c r="AH329" s="5"/>
      <c r="AI329" s="5"/>
      <c r="AJ329" s="5"/>
      <c r="AK329" s="5"/>
      <c r="AM329" s="7"/>
      <c r="AN329" s="7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7"/>
      <c r="AZ329" s="7"/>
    </row>
    <row r="330" spans="29:52" x14ac:dyDescent="0.2">
      <c r="AC330" s="5"/>
      <c r="AD330" s="5"/>
      <c r="AE330" s="5"/>
      <c r="AF330" s="6"/>
      <c r="AG330" s="5"/>
      <c r="AH330" s="5"/>
      <c r="AI330" s="5"/>
      <c r="AJ330" s="5"/>
      <c r="AK330" s="5"/>
      <c r="AM330" s="7"/>
      <c r="AN330" s="7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7"/>
      <c r="AZ330" s="7"/>
    </row>
    <row r="331" spans="29:52" x14ac:dyDescent="0.2">
      <c r="AC331" s="5"/>
      <c r="AD331" s="5"/>
      <c r="AE331" s="5"/>
      <c r="AF331" s="6"/>
      <c r="AG331" s="5"/>
      <c r="AH331" s="5"/>
      <c r="AI331" s="5"/>
      <c r="AJ331" s="5"/>
      <c r="AK331" s="5"/>
      <c r="AM331" s="7"/>
      <c r="AN331" s="7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7"/>
      <c r="AZ331" s="7"/>
    </row>
    <row r="332" spans="29:52" x14ac:dyDescent="0.2">
      <c r="AC332" s="5"/>
      <c r="AD332" s="5"/>
      <c r="AE332" s="5"/>
      <c r="AF332" s="6"/>
      <c r="AG332" s="5"/>
      <c r="AH332" s="5"/>
      <c r="AI332" s="5"/>
      <c r="AJ332" s="5"/>
      <c r="AK332" s="5"/>
      <c r="AM332" s="7"/>
      <c r="AN332" s="7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7"/>
      <c r="AZ332" s="7"/>
    </row>
    <row r="333" spans="29:52" x14ac:dyDescent="0.2">
      <c r="AC333" s="5"/>
      <c r="AD333" s="5"/>
      <c r="AE333" s="5"/>
      <c r="AF333" s="6"/>
      <c r="AG333" s="5"/>
      <c r="AH333" s="5"/>
      <c r="AI333" s="5"/>
      <c r="AJ333" s="5"/>
      <c r="AK333" s="5"/>
      <c r="AM333" s="7"/>
      <c r="AN333" s="7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7"/>
      <c r="AZ333" s="7"/>
    </row>
    <row r="334" spans="29:52" x14ac:dyDescent="0.2">
      <c r="AC334" s="5"/>
      <c r="AD334" s="5"/>
      <c r="AE334" s="5"/>
      <c r="AF334" s="6"/>
      <c r="AG334" s="5"/>
      <c r="AH334" s="5"/>
      <c r="AI334" s="5"/>
      <c r="AJ334" s="5"/>
      <c r="AK334" s="5"/>
      <c r="AM334" s="7"/>
      <c r="AN334" s="7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7"/>
      <c r="AZ334" s="7"/>
    </row>
    <row r="335" spans="29:52" x14ac:dyDescent="0.2">
      <c r="AC335" s="5"/>
      <c r="AD335" s="5"/>
      <c r="AE335" s="5"/>
      <c r="AF335" s="6"/>
      <c r="AG335" s="5"/>
      <c r="AH335" s="5"/>
      <c r="AI335" s="5"/>
      <c r="AJ335" s="5"/>
      <c r="AK335" s="5"/>
      <c r="AM335" s="7"/>
      <c r="AN335" s="7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7"/>
      <c r="AZ335" s="7"/>
    </row>
    <row r="336" spans="29:52" x14ac:dyDescent="0.2">
      <c r="AC336" s="5"/>
      <c r="AD336" s="5"/>
      <c r="AE336" s="5"/>
      <c r="AF336" s="6"/>
      <c r="AG336" s="5"/>
      <c r="AH336" s="5"/>
      <c r="AI336" s="5"/>
      <c r="AJ336" s="5"/>
      <c r="AK336" s="5"/>
      <c r="AM336" s="7"/>
      <c r="AN336" s="7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7"/>
      <c r="AZ336" s="7"/>
    </row>
    <row r="337" spans="29:52" x14ac:dyDescent="0.2">
      <c r="AC337" s="5"/>
      <c r="AD337" s="5"/>
      <c r="AE337" s="5"/>
      <c r="AF337" s="6"/>
      <c r="AG337" s="5"/>
      <c r="AH337" s="5"/>
      <c r="AI337" s="5"/>
      <c r="AJ337" s="5"/>
      <c r="AK337" s="5"/>
      <c r="AM337" s="7"/>
      <c r="AN337" s="7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7"/>
      <c r="AZ337" s="7"/>
    </row>
    <row r="338" spans="29:52" x14ac:dyDescent="0.2">
      <c r="AC338" s="5"/>
      <c r="AD338" s="5"/>
      <c r="AE338" s="5"/>
      <c r="AF338" s="6"/>
      <c r="AG338" s="5"/>
      <c r="AH338" s="5"/>
      <c r="AI338" s="5"/>
      <c r="AJ338" s="5"/>
      <c r="AK338" s="5"/>
      <c r="AM338" s="7"/>
      <c r="AN338" s="7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7"/>
      <c r="AZ338" s="7"/>
    </row>
    <row r="339" spans="29:52" x14ac:dyDescent="0.2">
      <c r="AC339" s="5"/>
      <c r="AD339" s="5"/>
      <c r="AE339" s="5"/>
      <c r="AF339" s="6"/>
      <c r="AG339" s="5"/>
      <c r="AH339" s="5"/>
      <c r="AI339" s="5"/>
      <c r="AJ339" s="5"/>
      <c r="AK339" s="5"/>
      <c r="AM339" s="7"/>
      <c r="AN339" s="7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7"/>
      <c r="AZ339" s="7"/>
    </row>
    <row r="340" spans="29:52" x14ac:dyDescent="0.2">
      <c r="AC340" s="5"/>
      <c r="AD340" s="5"/>
      <c r="AE340" s="5"/>
      <c r="AF340" s="6"/>
      <c r="AG340" s="5"/>
      <c r="AH340" s="5"/>
      <c r="AI340" s="5"/>
      <c r="AJ340" s="5"/>
      <c r="AK340" s="5"/>
      <c r="AM340" s="7"/>
      <c r="AN340" s="7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7"/>
      <c r="AZ340" s="7"/>
    </row>
    <row r="341" spans="29:52" x14ac:dyDescent="0.2">
      <c r="AC341" s="5"/>
      <c r="AD341" s="5"/>
      <c r="AE341" s="5"/>
      <c r="AF341" s="6"/>
      <c r="AG341" s="5"/>
      <c r="AH341" s="5"/>
      <c r="AI341" s="5"/>
      <c r="AJ341" s="5"/>
      <c r="AK341" s="5"/>
      <c r="AM341" s="7"/>
      <c r="AN341" s="7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7"/>
      <c r="AZ341" s="7"/>
    </row>
    <row r="342" spans="29:52" x14ac:dyDescent="0.2">
      <c r="AC342" s="5"/>
      <c r="AD342" s="5"/>
      <c r="AE342" s="5"/>
      <c r="AF342" s="6"/>
      <c r="AG342" s="5"/>
      <c r="AH342" s="5"/>
      <c r="AI342" s="5"/>
      <c r="AJ342" s="5"/>
      <c r="AK342" s="5"/>
      <c r="AM342" s="7"/>
      <c r="AN342" s="7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7"/>
      <c r="AZ342" s="7"/>
    </row>
    <row r="343" spans="29:52" x14ac:dyDescent="0.2">
      <c r="AC343" s="5"/>
      <c r="AD343" s="5"/>
      <c r="AE343" s="5"/>
      <c r="AF343" s="6"/>
      <c r="AG343" s="5"/>
      <c r="AH343" s="5"/>
      <c r="AI343" s="5"/>
      <c r="AJ343" s="5"/>
      <c r="AK343" s="5"/>
      <c r="AM343" s="7"/>
      <c r="AN343" s="7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7"/>
      <c r="AZ343" s="7"/>
    </row>
    <row r="344" spans="29:52" x14ac:dyDescent="0.2">
      <c r="AC344" s="5"/>
      <c r="AD344" s="5"/>
      <c r="AE344" s="5"/>
      <c r="AF344" s="6"/>
      <c r="AG344" s="5"/>
      <c r="AH344" s="5"/>
      <c r="AI344" s="5"/>
      <c r="AJ344" s="5"/>
      <c r="AK344" s="5"/>
      <c r="AM344" s="7"/>
      <c r="AN344" s="7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7"/>
      <c r="AZ344" s="7"/>
    </row>
    <row r="345" spans="29:52" x14ac:dyDescent="0.2">
      <c r="AC345" s="5"/>
      <c r="AD345" s="5"/>
      <c r="AE345" s="5"/>
      <c r="AF345" s="6"/>
      <c r="AG345" s="5"/>
      <c r="AH345" s="5"/>
      <c r="AI345" s="5"/>
      <c r="AJ345" s="5"/>
      <c r="AK345" s="5"/>
      <c r="AM345" s="7"/>
      <c r="AN345" s="7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7"/>
      <c r="AZ345" s="7"/>
    </row>
    <row r="346" spans="29:52" x14ac:dyDescent="0.2">
      <c r="AC346" s="5"/>
      <c r="AD346" s="5"/>
      <c r="AE346" s="5"/>
      <c r="AF346" s="6"/>
      <c r="AG346" s="5"/>
      <c r="AH346" s="5"/>
      <c r="AI346" s="5"/>
      <c r="AJ346" s="5"/>
      <c r="AK346" s="5"/>
      <c r="AM346" s="7"/>
      <c r="AN346" s="7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7"/>
      <c r="AZ346" s="7"/>
    </row>
    <row r="347" spans="29:52" x14ac:dyDescent="0.2">
      <c r="AC347" s="5"/>
      <c r="AD347" s="5"/>
      <c r="AE347" s="5"/>
      <c r="AF347" s="6"/>
      <c r="AG347" s="5"/>
      <c r="AH347" s="5"/>
      <c r="AI347" s="5"/>
      <c r="AJ347" s="5"/>
      <c r="AK347" s="5"/>
      <c r="AM347" s="7"/>
      <c r="AN347" s="7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7"/>
      <c r="AZ347" s="7"/>
    </row>
    <row r="348" spans="29:52" x14ac:dyDescent="0.2">
      <c r="AC348" s="5"/>
      <c r="AD348" s="5"/>
      <c r="AE348" s="5"/>
      <c r="AF348" s="6"/>
      <c r="AG348" s="5"/>
      <c r="AH348" s="5"/>
      <c r="AI348" s="5"/>
      <c r="AJ348" s="5"/>
      <c r="AK348" s="5"/>
      <c r="AM348" s="7"/>
      <c r="AN348" s="7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7"/>
      <c r="AZ348" s="7"/>
    </row>
    <row r="349" spans="29:52" x14ac:dyDescent="0.2">
      <c r="AC349" s="5"/>
      <c r="AD349" s="5"/>
      <c r="AE349" s="5"/>
      <c r="AF349" s="6"/>
      <c r="AG349" s="5"/>
      <c r="AH349" s="5"/>
      <c r="AI349" s="5"/>
      <c r="AJ349" s="5"/>
      <c r="AK349" s="5"/>
      <c r="AM349" s="7"/>
      <c r="AN349" s="7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7"/>
      <c r="AZ349" s="7"/>
    </row>
    <row r="350" spans="29:52" x14ac:dyDescent="0.2">
      <c r="AC350" s="5"/>
      <c r="AD350" s="5"/>
      <c r="AE350" s="5"/>
      <c r="AF350" s="6"/>
      <c r="AG350" s="5"/>
      <c r="AH350" s="5"/>
      <c r="AI350" s="5"/>
      <c r="AJ350" s="5"/>
      <c r="AK350" s="5"/>
      <c r="AM350" s="7"/>
      <c r="AN350" s="7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7"/>
      <c r="AZ350" s="7"/>
    </row>
    <row r="351" spans="29:52" x14ac:dyDescent="0.2">
      <c r="AC351" s="5"/>
      <c r="AD351" s="5"/>
      <c r="AE351" s="5"/>
      <c r="AF351" s="6"/>
      <c r="AG351" s="5"/>
      <c r="AH351" s="5"/>
      <c r="AI351" s="5"/>
      <c r="AJ351" s="5"/>
      <c r="AK351" s="5"/>
      <c r="AM351" s="7"/>
      <c r="AN351" s="7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7"/>
      <c r="AZ351" s="7"/>
    </row>
    <row r="352" spans="29:52" x14ac:dyDescent="0.2">
      <c r="AC352" s="5"/>
      <c r="AD352" s="5"/>
      <c r="AE352" s="5"/>
      <c r="AF352" s="6"/>
      <c r="AG352" s="5"/>
      <c r="AH352" s="5"/>
      <c r="AI352" s="5"/>
      <c r="AJ352" s="5"/>
      <c r="AK352" s="5"/>
      <c r="AM352" s="7"/>
      <c r="AN352" s="7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7"/>
      <c r="AZ352" s="7"/>
    </row>
    <row r="353" spans="29:52" x14ac:dyDescent="0.2">
      <c r="AC353" s="5"/>
      <c r="AD353" s="5"/>
      <c r="AE353" s="5"/>
      <c r="AF353" s="6"/>
      <c r="AG353" s="5"/>
      <c r="AH353" s="5"/>
      <c r="AI353" s="5"/>
      <c r="AJ353" s="5"/>
      <c r="AK353" s="5"/>
      <c r="AM353" s="7"/>
      <c r="AN353" s="7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7"/>
      <c r="AZ353" s="7"/>
    </row>
    <row r="354" spans="29:52" x14ac:dyDescent="0.2">
      <c r="AC354" s="5"/>
      <c r="AD354" s="5"/>
      <c r="AE354" s="5"/>
      <c r="AF354" s="6"/>
      <c r="AG354" s="5"/>
      <c r="AH354" s="5"/>
      <c r="AI354" s="5"/>
      <c r="AJ354" s="5"/>
      <c r="AK354" s="5"/>
      <c r="AM354" s="7"/>
      <c r="AN354" s="7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7"/>
      <c r="AZ354" s="7"/>
    </row>
    <row r="355" spans="29:52" x14ac:dyDescent="0.2">
      <c r="AC355" s="5"/>
      <c r="AD355" s="5"/>
      <c r="AE355" s="5"/>
      <c r="AF355" s="6"/>
      <c r="AG355" s="5"/>
      <c r="AH355" s="5"/>
      <c r="AI355" s="5"/>
      <c r="AJ355" s="5"/>
      <c r="AK355" s="5"/>
      <c r="AM355" s="7"/>
      <c r="AN355" s="7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7"/>
      <c r="AZ355" s="7"/>
    </row>
    <row r="356" spans="29:52" x14ac:dyDescent="0.2">
      <c r="AC356" s="5"/>
      <c r="AD356" s="5"/>
      <c r="AE356" s="5"/>
      <c r="AF356" s="6"/>
      <c r="AG356" s="5"/>
      <c r="AH356" s="5"/>
      <c r="AI356" s="5"/>
      <c r="AJ356" s="5"/>
      <c r="AK356" s="5"/>
      <c r="AM356" s="7"/>
      <c r="AN356" s="7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7"/>
      <c r="AZ356" s="7"/>
    </row>
    <row r="357" spans="29:52" x14ac:dyDescent="0.2">
      <c r="AC357" s="5"/>
      <c r="AD357" s="5"/>
      <c r="AE357" s="5"/>
      <c r="AF357" s="6"/>
      <c r="AG357" s="5"/>
      <c r="AH357" s="5"/>
      <c r="AI357" s="5"/>
      <c r="AJ357" s="5"/>
      <c r="AK357" s="5"/>
      <c r="AM357" s="7"/>
      <c r="AN357" s="7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7"/>
      <c r="AZ357" s="7"/>
    </row>
    <row r="358" spans="29:52" x14ac:dyDescent="0.2">
      <c r="AC358" s="5"/>
      <c r="AD358" s="5"/>
      <c r="AE358" s="5"/>
      <c r="AF358" s="6"/>
      <c r="AG358" s="5"/>
      <c r="AH358" s="5"/>
      <c r="AI358" s="5"/>
      <c r="AJ358" s="5"/>
      <c r="AK358" s="5"/>
      <c r="AM358" s="7"/>
      <c r="AN358" s="7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7"/>
      <c r="AZ358" s="7"/>
    </row>
    <row r="359" spans="29:52" x14ac:dyDescent="0.2">
      <c r="AC359" s="5"/>
      <c r="AD359" s="5"/>
      <c r="AE359" s="5"/>
      <c r="AF359" s="6"/>
      <c r="AG359" s="5"/>
      <c r="AH359" s="5"/>
      <c r="AI359" s="5"/>
      <c r="AJ359" s="5"/>
      <c r="AK359" s="5"/>
      <c r="AM359" s="7"/>
      <c r="AN359" s="7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7"/>
      <c r="AZ359" s="7"/>
    </row>
    <row r="360" spans="29:52" x14ac:dyDescent="0.2">
      <c r="AC360" s="5"/>
      <c r="AD360" s="5"/>
      <c r="AE360" s="5"/>
      <c r="AF360" s="6"/>
      <c r="AG360" s="5"/>
      <c r="AH360" s="5"/>
      <c r="AI360" s="5"/>
      <c r="AJ360" s="5"/>
      <c r="AK360" s="5"/>
      <c r="AM360" s="7"/>
      <c r="AN360" s="7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7"/>
      <c r="AZ360" s="7"/>
    </row>
    <row r="361" spans="29:52" x14ac:dyDescent="0.2">
      <c r="AC361" s="5"/>
      <c r="AD361" s="5"/>
      <c r="AE361" s="5"/>
      <c r="AF361" s="6"/>
      <c r="AG361" s="5"/>
      <c r="AH361" s="5"/>
      <c r="AI361" s="5"/>
      <c r="AJ361" s="5"/>
      <c r="AK361" s="5"/>
      <c r="AM361" s="7"/>
      <c r="AN361" s="7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7"/>
      <c r="AZ361" s="7"/>
    </row>
    <row r="362" spans="29:52" x14ac:dyDescent="0.2">
      <c r="AC362" s="5"/>
      <c r="AD362" s="5"/>
      <c r="AE362" s="5"/>
      <c r="AF362" s="6"/>
      <c r="AG362" s="5"/>
      <c r="AH362" s="5"/>
      <c r="AI362" s="5"/>
      <c r="AJ362" s="5"/>
      <c r="AK362" s="5"/>
      <c r="AM362" s="7"/>
      <c r="AN362" s="7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7"/>
      <c r="AZ362" s="7"/>
    </row>
    <row r="363" spans="29:52" x14ac:dyDescent="0.2">
      <c r="AC363" s="5"/>
      <c r="AD363" s="5"/>
      <c r="AE363" s="5"/>
      <c r="AF363" s="6"/>
      <c r="AG363" s="5"/>
      <c r="AH363" s="5"/>
      <c r="AI363" s="5"/>
      <c r="AJ363" s="5"/>
      <c r="AK363" s="5"/>
      <c r="AM363" s="7"/>
      <c r="AN363" s="7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7"/>
      <c r="AZ363" s="7"/>
    </row>
    <row r="364" spans="29:52" x14ac:dyDescent="0.2">
      <c r="AC364" s="5"/>
      <c r="AD364" s="5"/>
      <c r="AE364" s="5"/>
      <c r="AF364" s="6"/>
      <c r="AG364" s="5"/>
      <c r="AH364" s="5"/>
      <c r="AI364" s="5"/>
      <c r="AJ364" s="5"/>
      <c r="AK364" s="5"/>
      <c r="AM364" s="7"/>
      <c r="AN364" s="7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7"/>
      <c r="AZ364" s="7"/>
    </row>
    <row r="365" spans="29:52" x14ac:dyDescent="0.2">
      <c r="AC365" s="5"/>
      <c r="AD365" s="5"/>
      <c r="AE365" s="5"/>
      <c r="AF365" s="6"/>
      <c r="AG365" s="5"/>
      <c r="AH365" s="5"/>
      <c r="AI365" s="5"/>
      <c r="AJ365" s="5"/>
      <c r="AK365" s="5"/>
      <c r="AM365" s="7"/>
      <c r="AN365" s="7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7"/>
      <c r="AZ365" s="7"/>
    </row>
    <row r="366" spans="29:52" x14ac:dyDescent="0.2">
      <c r="AC366" s="5"/>
      <c r="AD366" s="5"/>
      <c r="AE366" s="5"/>
      <c r="AF366" s="6"/>
      <c r="AG366" s="5"/>
      <c r="AH366" s="5"/>
      <c r="AI366" s="5"/>
      <c r="AJ366" s="5"/>
      <c r="AK366" s="5"/>
      <c r="AM366" s="7"/>
      <c r="AN366" s="7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7"/>
      <c r="AZ366" s="7"/>
    </row>
    <row r="367" spans="29:52" x14ac:dyDescent="0.2">
      <c r="AC367" s="5"/>
      <c r="AD367" s="5"/>
      <c r="AE367" s="5"/>
      <c r="AF367" s="6"/>
      <c r="AG367" s="5"/>
      <c r="AH367" s="5"/>
      <c r="AI367" s="5"/>
      <c r="AJ367" s="5"/>
      <c r="AK367" s="5"/>
      <c r="AM367" s="7"/>
      <c r="AN367" s="7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7"/>
      <c r="AZ367" s="7"/>
    </row>
    <row r="368" spans="29:52" x14ac:dyDescent="0.2">
      <c r="AC368" s="5"/>
      <c r="AD368" s="5"/>
      <c r="AE368" s="5"/>
      <c r="AF368" s="6"/>
      <c r="AG368" s="5"/>
      <c r="AH368" s="5"/>
      <c r="AI368" s="5"/>
      <c r="AJ368" s="5"/>
      <c r="AK368" s="5"/>
      <c r="AM368" s="7"/>
      <c r="AN368" s="7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7"/>
      <c r="AZ368" s="7"/>
    </row>
    <row r="369" spans="29:52" x14ac:dyDescent="0.2">
      <c r="AC369" s="5"/>
      <c r="AD369" s="5"/>
      <c r="AE369" s="5"/>
      <c r="AF369" s="6"/>
      <c r="AG369" s="5"/>
      <c r="AH369" s="5"/>
      <c r="AI369" s="5"/>
      <c r="AJ369" s="5"/>
      <c r="AK369" s="5"/>
      <c r="AM369" s="7"/>
      <c r="AN369" s="7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7"/>
      <c r="AZ369" s="7"/>
    </row>
    <row r="370" spans="29:52" x14ac:dyDescent="0.2">
      <c r="AC370" s="5"/>
      <c r="AD370" s="5"/>
      <c r="AE370" s="5"/>
      <c r="AF370" s="6"/>
      <c r="AG370" s="5"/>
      <c r="AH370" s="5"/>
      <c r="AI370" s="5"/>
      <c r="AJ370" s="5"/>
      <c r="AK370" s="5"/>
      <c r="AM370" s="7"/>
      <c r="AN370" s="7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7"/>
      <c r="AZ370" s="7"/>
    </row>
    <row r="371" spans="29:52" x14ac:dyDescent="0.2">
      <c r="AC371" s="5"/>
      <c r="AD371" s="5"/>
      <c r="AE371" s="5"/>
      <c r="AF371" s="6"/>
      <c r="AG371" s="5"/>
      <c r="AH371" s="5"/>
      <c r="AI371" s="5"/>
      <c r="AJ371" s="5"/>
      <c r="AK371" s="5"/>
      <c r="AM371" s="7"/>
      <c r="AN371" s="7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7"/>
      <c r="AZ371" s="7"/>
    </row>
    <row r="372" spans="29:52" x14ac:dyDescent="0.2">
      <c r="AC372" s="5"/>
      <c r="AD372" s="5"/>
      <c r="AE372" s="5"/>
      <c r="AF372" s="6"/>
      <c r="AG372" s="5"/>
      <c r="AH372" s="5"/>
      <c r="AI372" s="5"/>
      <c r="AJ372" s="5"/>
      <c r="AK372" s="5"/>
      <c r="AM372" s="7"/>
      <c r="AN372" s="7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7"/>
      <c r="AZ372" s="7"/>
    </row>
    <row r="373" spans="29:52" x14ac:dyDescent="0.2">
      <c r="AC373" s="5"/>
      <c r="AD373" s="5"/>
      <c r="AE373" s="5"/>
      <c r="AF373" s="6"/>
      <c r="AG373" s="5"/>
      <c r="AH373" s="5"/>
      <c r="AI373" s="5"/>
      <c r="AJ373" s="5"/>
      <c r="AK373" s="5"/>
      <c r="AM373" s="7"/>
      <c r="AN373" s="7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7"/>
      <c r="AZ373" s="7"/>
    </row>
    <row r="374" spans="29:52" x14ac:dyDescent="0.2">
      <c r="AC374" s="5"/>
      <c r="AD374" s="5"/>
      <c r="AE374" s="5"/>
      <c r="AF374" s="6"/>
      <c r="AG374" s="5"/>
      <c r="AH374" s="5"/>
      <c r="AI374" s="5"/>
      <c r="AJ374" s="5"/>
      <c r="AK374" s="5"/>
      <c r="AM374" s="7"/>
      <c r="AN374" s="7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7"/>
      <c r="AZ374" s="7"/>
    </row>
    <row r="375" spans="29:52" x14ac:dyDescent="0.2">
      <c r="AC375" s="5"/>
      <c r="AD375" s="5"/>
      <c r="AE375" s="5"/>
      <c r="AF375" s="6"/>
      <c r="AG375" s="5"/>
      <c r="AH375" s="5"/>
      <c r="AI375" s="5"/>
      <c r="AJ375" s="5"/>
      <c r="AK375" s="5"/>
      <c r="AM375" s="7"/>
      <c r="AN375" s="7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7"/>
      <c r="AZ375" s="7"/>
    </row>
    <row r="376" spans="29:52" x14ac:dyDescent="0.2">
      <c r="AC376" s="5"/>
      <c r="AD376" s="5"/>
      <c r="AE376" s="5"/>
      <c r="AF376" s="6"/>
      <c r="AG376" s="5"/>
      <c r="AH376" s="5"/>
      <c r="AI376" s="5"/>
      <c r="AJ376" s="5"/>
      <c r="AK376" s="5"/>
      <c r="AM376" s="7"/>
      <c r="AN376" s="7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7"/>
      <c r="AZ376" s="7"/>
    </row>
    <row r="377" spans="29:52" x14ac:dyDescent="0.2">
      <c r="AC377" s="5"/>
      <c r="AD377" s="5"/>
      <c r="AE377" s="5"/>
      <c r="AF377" s="6"/>
      <c r="AG377" s="5"/>
      <c r="AH377" s="5"/>
      <c r="AI377" s="5"/>
      <c r="AJ377" s="5"/>
      <c r="AK377" s="5"/>
      <c r="AM377" s="7"/>
      <c r="AN377" s="7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7"/>
      <c r="AZ377" s="7"/>
    </row>
    <row r="378" spans="29:52" x14ac:dyDescent="0.2">
      <c r="AC378" s="5"/>
      <c r="AD378" s="5"/>
      <c r="AE378" s="5"/>
      <c r="AF378" s="6"/>
      <c r="AG378" s="5"/>
      <c r="AH378" s="5"/>
      <c r="AI378" s="5"/>
      <c r="AJ378" s="5"/>
      <c r="AK378" s="5"/>
      <c r="AM378" s="7"/>
      <c r="AN378" s="7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7"/>
      <c r="AZ378" s="7"/>
    </row>
    <row r="379" spans="29:52" x14ac:dyDescent="0.2">
      <c r="AC379" s="5"/>
      <c r="AD379" s="5"/>
      <c r="AE379" s="5"/>
      <c r="AF379" s="6"/>
      <c r="AG379" s="5"/>
      <c r="AH379" s="5"/>
      <c r="AI379" s="5"/>
      <c r="AJ379" s="5"/>
      <c r="AK379" s="5"/>
      <c r="AM379" s="7"/>
      <c r="AN379" s="7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7"/>
      <c r="AZ379" s="7"/>
    </row>
    <row r="380" spans="29:52" x14ac:dyDescent="0.2">
      <c r="AC380" s="5"/>
      <c r="AD380" s="5"/>
      <c r="AE380" s="5"/>
      <c r="AF380" s="6"/>
      <c r="AG380" s="5"/>
      <c r="AH380" s="5"/>
      <c r="AI380" s="5"/>
      <c r="AJ380" s="5"/>
      <c r="AK380" s="5"/>
      <c r="AM380" s="7"/>
      <c r="AN380" s="7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7"/>
      <c r="AZ380" s="7"/>
    </row>
    <row r="381" spans="29:52" x14ac:dyDescent="0.2">
      <c r="AC381" s="5"/>
      <c r="AD381" s="5"/>
      <c r="AE381" s="5"/>
      <c r="AF381" s="6"/>
      <c r="AG381" s="5"/>
      <c r="AH381" s="5"/>
      <c r="AI381" s="5"/>
      <c r="AJ381" s="5"/>
      <c r="AK381" s="5"/>
      <c r="AM381" s="7"/>
      <c r="AN381" s="7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7"/>
      <c r="AZ381" s="7"/>
    </row>
    <row r="382" spans="29:52" x14ac:dyDescent="0.2">
      <c r="AC382" s="5"/>
      <c r="AD382" s="5"/>
      <c r="AE382" s="5"/>
      <c r="AF382" s="6"/>
      <c r="AG382" s="5"/>
      <c r="AH382" s="5"/>
      <c r="AI382" s="5"/>
      <c r="AJ382" s="5"/>
      <c r="AK382" s="5"/>
      <c r="AM382" s="7"/>
      <c r="AN382" s="7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7"/>
      <c r="AZ382" s="7"/>
    </row>
    <row r="383" spans="29:52" x14ac:dyDescent="0.2">
      <c r="AC383" s="5"/>
      <c r="AD383" s="5"/>
      <c r="AE383" s="5"/>
      <c r="AF383" s="6"/>
      <c r="AG383" s="5"/>
      <c r="AH383" s="5"/>
      <c r="AI383" s="5"/>
      <c r="AJ383" s="5"/>
      <c r="AK383" s="5"/>
      <c r="AM383" s="7"/>
      <c r="AN383" s="7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7"/>
      <c r="AZ383" s="7"/>
    </row>
    <row r="384" spans="29:52" x14ac:dyDescent="0.2">
      <c r="AC384" s="5"/>
      <c r="AD384" s="5"/>
      <c r="AE384" s="5"/>
      <c r="AF384" s="6"/>
      <c r="AG384" s="5"/>
      <c r="AH384" s="5"/>
      <c r="AI384" s="5"/>
      <c r="AJ384" s="5"/>
      <c r="AK384" s="5"/>
      <c r="AM384" s="7"/>
      <c r="AN384" s="7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7"/>
      <c r="AZ384" s="7"/>
    </row>
    <row r="385" spans="29:52" x14ac:dyDescent="0.2">
      <c r="AC385" s="5"/>
      <c r="AD385" s="5"/>
      <c r="AE385" s="5"/>
      <c r="AF385" s="6"/>
      <c r="AG385" s="5"/>
      <c r="AH385" s="5"/>
      <c r="AI385" s="5"/>
      <c r="AJ385" s="5"/>
      <c r="AK385" s="5"/>
      <c r="AM385" s="7"/>
      <c r="AN385" s="7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7"/>
      <c r="AZ385" s="7"/>
    </row>
    <row r="386" spans="29:52" x14ac:dyDescent="0.2">
      <c r="AC386" s="5"/>
      <c r="AD386" s="5"/>
      <c r="AE386" s="5"/>
      <c r="AF386" s="6"/>
      <c r="AG386" s="5"/>
      <c r="AH386" s="5"/>
      <c r="AI386" s="5"/>
      <c r="AJ386" s="5"/>
      <c r="AK386" s="5"/>
      <c r="AM386" s="7"/>
      <c r="AN386" s="7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7"/>
      <c r="AZ386" s="7"/>
    </row>
    <row r="387" spans="29:52" x14ac:dyDescent="0.2">
      <c r="AC387" s="5"/>
      <c r="AD387" s="5"/>
      <c r="AE387" s="5"/>
      <c r="AF387" s="6"/>
      <c r="AG387" s="5"/>
      <c r="AH387" s="5"/>
      <c r="AI387" s="5"/>
      <c r="AJ387" s="5"/>
      <c r="AK387" s="5"/>
      <c r="AM387" s="7"/>
      <c r="AN387" s="7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7"/>
      <c r="AZ387" s="7"/>
    </row>
    <row r="388" spans="29:52" x14ac:dyDescent="0.2">
      <c r="AC388" s="5"/>
      <c r="AD388" s="5"/>
      <c r="AE388" s="5"/>
      <c r="AF388" s="6"/>
      <c r="AG388" s="5"/>
      <c r="AH388" s="5"/>
      <c r="AI388" s="5"/>
      <c r="AJ388" s="5"/>
      <c r="AK388" s="5"/>
      <c r="AM388" s="7"/>
      <c r="AN388" s="7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7"/>
      <c r="AZ388" s="7"/>
    </row>
    <row r="389" spans="29:52" x14ac:dyDescent="0.2">
      <c r="AC389" s="5"/>
      <c r="AD389" s="5"/>
      <c r="AE389" s="5"/>
      <c r="AF389" s="6"/>
      <c r="AG389" s="5"/>
      <c r="AH389" s="5"/>
      <c r="AI389" s="5"/>
      <c r="AJ389" s="5"/>
      <c r="AK389" s="5"/>
      <c r="AM389" s="7"/>
      <c r="AN389" s="7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7"/>
      <c r="AZ389" s="7"/>
    </row>
    <row r="390" spans="29:52" x14ac:dyDescent="0.2">
      <c r="AC390" s="5"/>
      <c r="AD390" s="5"/>
      <c r="AE390" s="5"/>
      <c r="AF390" s="6"/>
      <c r="AG390" s="5"/>
      <c r="AH390" s="5"/>
      <c r="AI390" s="5"/>
      <c r="AJ390" s="5"/>
      <c r="AK390" s="5"/>
      <c r="AM390" s="7"/>
      <c r="AN390" s="7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7"/>
      <c r="AZ390" s="7"/>
    </row>
    <row r="391" spans="29:52" x14ac:dyDescent="0.2">
      <c r="AC391" s="5"/>
      <c r="AD391" s="5"/>
      <c r="AE391" s="5"/>
      <c r="AF391" s="6"/>
      <c r="AG391" s="5"/>
      <c r="AH391" s="5"/>
      <c r="AI391" s="5"/>
      <c r="AJ391" s="5"/>
      <c r="AK391" s="5"/>
      <c r="AM391" s="7"/>
      <c r="AN391" s="7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7"/>
      <c r="AZ391" s="7"/>
    </row>
    <row r="392" spans="29:52" x14ac:dyDescent="0.2">
      <c r="AC392" s="5"/>
      <c r="AD392" s="5"/>
      <c r="AE392" s="5"/>
      <c r="AF392" s="6"/>
      <c r="AG392" s="5"/>
      <c r="AH392" s="5"/>
      <c r="AI392" s="5"/>
      <c r="AJ392" s="5"/>
      <c r="AK392" s="5"/>
      <c r="AM392" s="7"/>
      <c r="AN392" s="7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7"/>
      <c r="AZ392" s="7"/>
    </row>
    <row r="393" spans="29:52" x14ac:dyDescent="0.2">
      <c r="AC393" s="5"/>
      <c r="AD393" s="5"/>
      <c r="AE393" s="5"/>
      <c r="AF393" s="6"/>
      <c r="AG393" s="5"/>
      <c r="AH393" s="5"/>
      <c r="AI393" s="5"/>
      <c r="AJ393" s="5"/>
      <c r="AK393" s="5"/>
      <c r="AM393" s="7"/>
      <c r="AN393" s="7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7"/>
      <c r="AZ393" s="7"/>
    </row>
    <row r="394" spans="29:52" x14ac:dyDescent="0.2">
      <c r="AC394" s="5"/>
      <c r="AD394" s="5"/>
      <c r="AE394" s="5"/>
      <c r="AF394" s="6"/>
      <c r="AG394" s="5"/>
      <c r="AH394" s="5"/>
      <c r="AI394" s="5"/>
      <c r="AJ394" s="5"/>
      <c r="AK394" s="5"/>
      <c r="AM394" s="7"/>
      <c r="AN394" s="7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7"/>
      <c r="AZ394" s="7"/>
    </row>
    <row r="395" spans="29:52" x14ac:dyDescent="0.2">
      <c r="AC395" s="5"/>
      <c r="AD395" s="5"/>
      <c r="AE395" s="5"/>
      <c r="AF395" s="6"/>
      <c r="AG395" s="5"/>
      <c r="AH395" s="5"/>
      <c r="AI395" s="5"/>
      <c r="AJ395" s="5"/>
      <c r="AK395" s="5"/>
      <c r="AM395" s="7"/>
      <c r="AN395" s="7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7"/>
      <c r="AZ395" s="7"/>
    </row>
    <row r="396" spans="29:52" x14ac:dyDescent="0.2">
      <c r="AC396" s="5"/>
      <c r="AD396" s="5"/>
      <c r="AE396" s="5"/>
      <c r="AF396" s="6"/>
      <c r="AG396" s="5"/>
      <c r="AH396" s="5"/>
      <c r="AI396" s="5"/>
      <c r="AJ396" s="5"/>
      <c r="AK396" s="5"/>
      <c r="AM396" s="7"/>
      <c r="AN396" s="7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7"/>
      <c r="AZ396" s="7"/>
    </row>
    <row r="397" spans="29:52" x14ac:dyDescent="0.2">
      <c r="AC397" s="5"/>
      <c r="AD397" s="5"/>
      <c r="AE397" s="5"/>
      <c r="AF397" s="6"/>
      <c r="AG397" s="5"/>
      <c r="AH397" s="5"/>
      <c r="AI397" s="5"/>
      <c r="AJ397" s="5"/>
      <c r="AK397" s="5"/>
      <c r="AM397" s="7"/>
      <c r="AN397" s="7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7"/>
      <c r="AZ397" s="7"/>
    </row>
    <row r="398" spans="29:52" x14ac:dyDescent="0.2">
      <c r="AC398" s="5"/>
      <c r="AD398" s="5"/>
      <c r="AE398" s="5"/>
      <c r="AF398" s="6"/>
      <c r="AG398" s="5"/>
      <c r="AH398" s="5"/>
      <c r="AI398" s="5"/>
      <c r="AJ398" s="5"/>
      <c r="AK398" s="5"/>
      <c r="AM398" s="7"/>
      <c r="AN398" s="7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7"/>
      <c r="AZ398" s="7"/>
    </row>
    <row r="399" spans="29:52" x14ac:dyDescent="0.2">
      <c r="AC399" s="5"/>
      <c r="AD399" s="5"/>
      <c r="AE399" s="5"/>
      <c r="AF399" s="6"/>
      <c r="AG399" s="5"/>
      <c r="AH399" s="5"/>
      <c r="AI399" s="5"/>
      <c r="AJ399" s="5"/>
      <c r="AK399" s="5"/>
      <c r="AM399" s="7"/>
      <c r="AN399" s="7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7"/>
      <c r="AZ399" s="7"/>
    </row>
    <row r="400" spans="29:52" x14ac:dyDescent="0.2">
      <c r="AC400" s="5"/>
      <c r="AD400" s="5"/>
      <c r="AE400" s="5"/>
      <c r="AF400" s="6"/>
      <c r="AG400" s="5"/>
      <c r="AH400" s="5"/>
      <c r="AI400" s="5"/>
      <c r="AJ400" s="5"/>
      <c r="AK400" s="5"/>
      <c r="AM400" s="7"/>
      <c r="AN400" s="7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7"/>
      <c r="AZ400" s="7"/>
    </row>
    <row r="401" spans="29:52" x14ac:dyDescent="0.2">
      <c r="AC401" s="5"/>
      <c r="AD401" s="5"/>
      <c r="AE401" s="5"/>
      <c r="AF401" s="6"/>
      <c r="AG401" s="5"/>
      <c r="AH401" s="5"/>
      <c r="AI401" s="5"/>
      <c r="AJ401" s="5"/>
      <c r="AK401" s="5"/>
      <c r="AM401" s="7"/>
      <c r="AN401" s="7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7"/>
      <c r="AZ401" s="7"/>
    </row>
    <row r="402" spans="29:52" x14ac:dyDescent="0.2">
      <c r="AC402" s="5"/>
      <c r="AD402" s="5"/>
      <c r="AE402" s="5"/>
      <c r="AF402" s="6"/>
      <c r="AG402" s="5"/>
      <c r="AH402" s="5"/>
      <c r="AI402" s="5"/>
      <c r="AJ402" s="5"/>
      <c r="AK402" s="5"/>
      <c r="AM402" s="7"/>
      <c r="AN402" s="7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7"/>
      <c r="AZ402" s="7"/>
    </row>
    <row r="403" spans="29:52" x14ac:dyDescent="0.2">
      <c r="AC403" s="5"/>
      <c r="AD403" s="5"/>
      <c r="AE403" s="5"/>
      <c r="AF403" s="6"/>
      <c r="AG403" s="5"/>
      <c r="AH403" s="5"/>
      <c r="AI403" s="5"/>
      <c r="AJ403" s="5"/>
      <c r="AK403" s="5"/>
      <c r="AM403" s="7"/>
      <c r="AN403" s="7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7"/>
      <c r="AZ403" s="7"/>
    </row>
    <row r="404" spans="29:52" x14ac:dyDescent="0.2">
      <c r="AC404" s="5"/>
      <c r="AD404" s="5"/>
      <c r="AE404" s="5"/>
      <c r="AF404" s="6"/>
      <c r="AG404" s="5"/>
      <c r="AH404" s="5"/>
      <c r="AI404" s="5"/>
      <c r="AJ404" s="5"/>
      <c r="AK404" s="5"/>
      <c r="AM404" s="7"/>
      <c r="AN404" s="7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7"/>
      <c r="AZ404" s="7"/>
    </row>
    <row r="405" spans="29:52" x14ac:dyDescent="0.2">
      <c r="AC405" s="5"/>
      <c r="AD405" s="5"/>
      <c r="AE405" s="5"/>
      <c r="AF405" s="6"/>
      <c r="AG405" s="5"/>
      <c r="AH405" s="5"/>
      <c r="AI405" s="5"/>
      <c r="AJ405" s="5"/>
      <c r="AK405" s="5"/>
      <c r="AM405" s="7"/>
      <c r="AN405" s="7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7"/>
      <c r="AZ405" s="7"/>
    </row>
    <row r="406" spans="29:52" x14ac:dyDescent="0.2">
      <c r="AC406" s="5"/>
      <c r="AD406" s="5"/>
      <c r="AE406" s="5"/>
      <c r="AF406" s="6"/>
      <c r="AG406" s="5"/>
      <c r="AH406" s="5"/>
      <c r="AI406" s="5"/>
      <c r="AJ406" s="5"/>
      <c r="AK406" s="5"/>
      <c r="AM406" s="7"/>
      <c r="AN406" s="7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7"/>
      <c r="AZ406" s="7"/>
    </row>
    <row r="407" spans="29:52" x14ac:dyDescent="0.2">
      <c r="AC407" s="5"/>
      <c r="AD407" s="5"/>
      <c r="AE407" s="5"/>
      <c r="AF407" s="6"/>
      <c r="AG407" s="5"/>
      <c r="AH407" s="5"/>
      <c r="AI407" s="5"/>
      <c r="AJ407" s="5"/>
      <c r="AK407" s="5"/>
      <c r="AM407" s="7"/>
      <c r="AN407" s="7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7"/>
      <c r="AZ407" s="7"/>
    </row>
    <row r="408" spans="29:52" x14ac:dyDescent="0.2">
      <c r="AC408" s="5"/>
      <c r="AD408" s="5"/>
      <c r="AE408" s="5"/>
      <c r="AF408" s="6"/>
      <c r="AG408" s="5"/>
      <c r="AH408" s="5"/>
      <c r="AI408" s="5"/>
      <c r="AJ408" s="5"/>
      <c r="AK408" s="5"/>
      <c r="AM408" s="7"/>
      <c r="AN408" s="7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7"/>
      <c r="AZ408" s="7"/>
    </row>
    <row r="409" spans="29:52" x14ac:dyDescent="0.2">
      <c r="AC409" s="5"/>
      <c r="AD409" s="5"/>
      <c r="AE409" s="5"/>
      <c r="AF409" s="6"/>
      <c r="AG409" s="5"/>
      <c r="AH409" s="5"/>
      <c r="AI409" s="5"/>
      <c r="AJ409" s="5"/>
      <c r="AK409" s="5"/>
      <c r="AM409" s="7"/>
      <c r="AN409" s="7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7"/>
      <c r="AZ409" s="7"/>
    </row>
    <row r="410" spans="29:52" x14ac:dyDescent="0.2">
      <c r="AC410" s="5"/>
      <c r="AD410" s="5"/>
      <c r="AE410" s="5"/>
      <c r="AF410" s="6"/>
      <c r="AG410" s="5"/>
      <c r="AH410" s="5"/>
      <c r="AI410" s="5"/>
      <c r="AJ410" s="5"/>
      <c r="AK410" s="5"/>
      <c r="AM410" s="7"/>
      <c r="AN410" s="7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7"/>
      <c r="AZ410" s="7"/>
    </row>
    <row r="411" spans="29:52" x14ac:dyDescent="0.2">
      <c r="AC411" s="5"/>
      <c r="AD411" s="5"/>
      <c r="AE411" s="5"/>
      <c r="AF411" s="6"/>
      <c r="AG411" s="5"/>
      <c r="AH411" s="5"/>
      <c r="AI411" s="5"/>
      <c r="AJ411" s="5"/>
      <c r="AK411" s="5"/>
      <c r="AM411" s="7"/>
      <c r="AN411" s="7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7"/>
      <c r="AZ411" s="7"/>
    </row>
    <row r="412" spans="29:52" x14ac:dyDescent="0.2">
      <c r="AC412" s="5"/>
      <c r="AD412" s="5"/>
      <c r="AE412" s="5"/>
      <c r="AF412" s="6"/>
      <c r="AG412" s="5"/>
      <c r="AH412" s="5"/>
      <c r="AI412" s="5"/>
      <c r="AJ412" s="5"/>
      <c r="AK412" s="5"/>
      <c r="AM412" s="7"/>
      <c r="AN412" s="7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7"/>
      <c r="AZ412" s="7"/>
    </row>
    <row r="413" spans="29:52" x14ac:dyDescent="0.2">
      <c r="AC413" s="5"/>
      <c r="AD413" s="5"/>
      <c r="AE413" s="5"/>
      <c r="AF413" s="6"/>
      <c r="AG413" s="5"/>
      <c r="AH413" s="5"/>
      <c r="AI413" s="5"/>
      <c r="AJ413" s="5"/>
      <c r="AK413" s="5"/>
      <c r="AM413" s="7"/>
      <c r="AN413" s="7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7"/>
      <c r="AZ413" s="7"/>
    </row>
    <row r="414" spans="29:52" x14ac:dyDescent="0.2">
      <c r="AC414" s="5"/>
      <c r="AD414" s="5"/>
      <c r="AE414" s="5"/>
      <c r="AF414" s="6"/>
      <c r="AG414" s="5"/>
      <c r="AH414" s="5"/>
      <c r="AI414" s="5"/>
      <c r="AJ414" s="5"/>
      <c r="AK414" s="5"/>
      <c r="AM414" s="7"/>
      <c r="AN414" s="7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7"/>
      <c r="AZ414" s="7"/>
    </row>
    <row r="415" spans="29:52" x14ac:dyDescent="0.2">
      <c r="AC415" s="5"/>
      <c r="AD415" s="5"/>
      <c r="AE415" s="5"/>
      <c r="AF415" s="6"/>
      <c r="AG415" s="5"/>
      <c r="AH415" s="5"/>
      <c r="AI415" s="5"/>
      <c r="AJ415" s="5"/>
      <c r="AK415" s="5"/>
      <c r="AM415" s="7"/>
      <c r="AN415" s="7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7"/>
      <c r="AZ415" s="7"/>
    </row>
    <row r="416" spans="29:52" x14ac:dyDescent="0.2">
      <c r="AC416" s="5"/>
      <c r="AD416" s="5"/>
      <c r="AE416" s="5"/>
      <c r="AF416" s="6"/>
      <c r="AG416" s="5"/>
      <c r="AH416" s="5"/>
      <c r="AI416" s="5"/>
      <c r="AJ416" s="5"/>
      <c r="AK416" s="5"/>
      <c r="AM416" s="7"/>
      <c r="AN416" s="7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7"/>
      <c r="AZ416" s="7"/>
    </row>
    <row r="417" spans="29:52" x14ac:dyDescent="0.2">
      <c r="AC417" s="5"/>
      <c r="AD417" s="5"/>
      <c r="AE417" s="5"/>
      <c r="AF417" s="6"/>
      <c r="AG417" s="5"/>
      <c r="AH417" s="5"/>
      <c r="AI417" s="5"/>
      <c r="AJ417" s="5"/>
      <c r="AK417" s="5"/>
      <c r="AM417" s="7"/>
      <c r="AN417" s="7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7"/>
      <c r="AZ417" s="7"/>
    </row>
    <row r="418" spans="29:52" x14ac:dyDescent="0.2">
      <c r="AC418" s="5"/>
      <c r="AD418" s="5"/>
      <c r="AE418" s="5"/>
      <c r="AF418" s="6"/>
      <c r="AG418" s="5"/>
      <c r="AH418" s="5"/>
      <c r="AI418" s="5"/>
      <c r="AJ418" s="5"/>
      <c r="AK418" s="5"/>
      <c r="AM418" s="7"/>
      <c r="AN418" s="7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7"/>
      <c r="AZ418" s="7"/>
    </row>
    <row r="419" spans="29:52" x14ac:dyDescent="0.2">
      <c r="AC419" s="5"/>
      <c r="AD419" s="5"/>
      <c r="AE419" s="5"/>
      <c r="AF419" s="6"/>
      <c r="AG419" s="5"/>
      <c r="AH419" s="5"/>
      <c r="AI419" s="5"/>
      <c r="AJ419" s="5"/>
      <c r="AK419" s="5"/>
      <c r="AM419" s="7"/>
      <c r="AN419" s="7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7"/>
      <c r="AZ419" s="7"/>
    </row>
    <row r="420" spans="29:52" x14ac:dyDescent="0.2">
      <c r="AC420" s="5"/>
      <c r="AD420" s="5"/>
      <c r="AE420" s="5"/>
      <c r="AF420" s="6"/>
      <c r="AG420" s="5"/>
      <c r="AH420" s="5"/>
      <c r="AI420" s="5"/>
      <c r="AJ420" s="5"/>
      <c r="AK420" s="5"/>
      <c r="AM420" s="7"/>
      <c r="AN420" s="7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7"/>
      <c r="AZ420" s="7"/>
    </row>
    <row r="421" spans="29:52" x14ac:dyDescent="0.2">
      <c r="AC421" s="5"/>
      <c r="AD421" s="5"/>
      <c r="AE421" s="5"/>
      <c r="AF421" s="6"/>
      <c r="AG421" s="5"/>
      <c r="AH421" s="5"/>
      <c r="AI421" s="5"/>
      <c r="AJ421" s="5"/>
      <c r="AK421" s="5"/>
      <c r="AM421" s="7"/>
      <c r="AN421" s="7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7"/>
      <c r="AZ421" s="7"/>
    </row>
    <row r="422" spans="29:52" x14ac:dyDescent="0.2">
      <c r="AC422" s="5"/>
      <c r="AD422" s="5"/>
      <c r="AE422" s="5"/>
      <c r="AF422" s="6"/>
      <c r="AG422" s="5"/>
      <c r="AH422" s="5"/>
      <c r="AI422" s="5"/>
      <c r="AJ422" s="5"/>
      <c r="AK422" s="5"/>
      <c r="AM422" s="7"/>
      <c r="AN422" s="7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7"/>
      <c r="AZ422" s="7"/>
    </row>
    <row r="423" spans="29:52" x14ac:dyDescent="0.2">
      <c r="AC423" s="5"/>
      <c r="AD423" s="5"/>
      <c r="AE423" s="5"/>
      <c r="AF423" s="6"/>
      <c r="AG423" s="5"/>
      <c r="AH423" s="5"/>
      <c r="AI423" s="5"/>
      <c r="AJ423" s="5"/>
      <c r="AK423" s="5"/>
      <c r="AM423" s="7"/>
      <c r="AN423" s="7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7"/>
      <c r="AZ423" s="7"/>
    </row>
    <row r="424" spans="29:52" x14ac:dyDescent="0.2">
      <c r="AC424" s="5"/>
      <c r="AD424" s="5"/>
      <c r="AE424" s="5"/>
      <c r="AF424" s="6"/>
      <c r="AG424" s="5"/>
      <c r="AH424" s="5"/>
      <c r="AI424" s="5"/>
      <c r="AJ424" s="5"/>
      <c r="AK424" s="5"/>
      <c r="AM424" s="7"/>
      <c r="AN424" s="7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7"/>
      <c r="AZ424" s="7"/>
    </row>
    <row r="425" spans="29:52" x14ac:dyDescent="0.2">
      <c r="AC425" s="5"/>
      <c r="AD425" s="5"/>
      <c r="AE425" s="5"/>
      <c r="AF425" s="6"/>
      <c r="AG425" s="5"/>
      <c r="AH425" s="5"/>
      <c r="AI425" s="5"/>
      <c r="AJ425" s="5"/>
      <c r="AK425" s="5"/>
      <c r="AM425" s="7"/>
      <c r="AN425" s="7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7"/>
      <c r="AZ425" s="7"/>
    </row>
    <row r="426" spans="29:52" x14ac:dyDescent="0.2">
      <c r="AC426" s="5"/>
      <c r="AD426" s="5"/>
      <c r="AE426" s="5"/>
      <c r="AF426" s="6"/>
      <c r="AG426" s="5"/>
      <c r="AH426" s="5"/>
      <c r="AI426" s="5"/>
      <c r="AJ426" s="5"/>
      <c r="AK426" s="5"/>
      <c r="AM426" s="7"/>
      <c r="AN426" s="7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7"/>
      <c r="AZ426" s="7"/>
    </row>
    <row r="427" spans="29:52" x14ac:dyDescent="0.2">
      <c r="AC427" s="5"/>
      <c r="AD427" s="5"/>
      <c r="AE427" s="5"/>
      <c r="AF427" s="6"/>
      <c r="AG427" s="5"/>
      <c r="AH427" s="5"/>
      <c r="AI427" s="5"/>
      <c r="AJ427" s="5"/>
      <c r="AK427" s="5"/>
      <c r="AM427" s="7"/>
      <c r="AN427" s="7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7"/>
      <c r="AZ427" s="7"/>
    </row>
    <row r="428" spans="29:52" x14ac:dyDescent="0.2">
      <c r="AC428" s="5"/>
      <c r="AD428" s="5"/>
      <c r="AE428" s="5"/>
      <c r="AF428" s="6"/>
      <c r="AG428" s="5"/>
      <c r="AH428" s="5"/>
      <c r="AI428" s="5"/>
      <c r="AJ428" s="5"/>
      <c r="AK428" s="5"/>
      <c r="AM428" s="7"/>
      <c r="AN428" s="7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7"/>
      <c r="AZ428" s="7"/>
    </row>
    <row r="429" spans="29:52" x14ac:dyDescent="0.2">
      <c r="AC429" s="5"/>
      <c r="AD429" s="5"/>
      <c r="AE429" s="5"/>
      <c r="AF429" s="6"/>
      <c r="AG429" s="5"/>
      <c r="AH429" s="5"/>
      <c r="AI429" s="5"/>
      <c r="AJ429" s="5"/>
      <c r="AK429" s="5"/>
      <c r="AM429" s="7"/>
      <c r="AN429" s="7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7"/>
      <c r="AZ429" s="7"/>
    </row>
    <row r="430" spans="29:52" x14ac:dyDescent="0.2">
      <c r="AC430" s="5"/>
      <c r="AD430" s="5"/>
      <c r="AE430" s="5"/>
      <c r="AF430" s="6"/>
      <c r="AG430" s="5"/>
      <c r="AH430" s="5"/>
      <c r="AI430" s="5"/>
      <c r="AJ430" s="5"/>
      <c r="AK430" s="5"/>
      <c r="AM430" s="7"/>
      <c r="AN430" s="7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7"/>
      <c r="AZ430" s="7"/>
    </row>
    <row r="431" spans="29:52" x14ac:dyDescent="0.2">
      <c r="AC431" s="5"/>
      <c r="AD431" s="5"/>
      <c r="AE431" s="5"/>
      <c r="AF431" s="6"/>
      <c r="AG431" s="5"/>
      <c r="AH431" s="5"/>
      <c r="AI431" s="5"/>
      <c r="AJ431" s="5"/>
      <c r="AK431" s="5"/>
      <c r="AM431" s="7"/>
      <c r="AN431" s="7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7"/>
      <c r="AZ431" s="7"/>
    </row>
    <row r="432" spans="29:52" x14ac:dyDescent="0.2">
      <c r="AC432" s="5"/>
      <c r="AD432" s="5"/>
      <c r="AE432" s="5"/>
      <c r="AF432" s="6"/>
      <c r="AG432" s="5"/>
      <c r="AH432" s="5"/>
      <c r="AI432" s="5"/>
      <c r="AJ432" s="5"/>
      <c r="AK432" s="5"/>
      <c r="AM432" s="7"/>
      <c r="AN432" s="7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7"/>
      <c r="AZ432" s="7"/>
    </row>
    <row r="433" spans="29:52" x14ac:dyDescent="0.2">
      <c r="AC433" s="5"/>
      <c r="AD433" s="5"/>
      <c r="AE433" s="5"/>
      <c r="AF433" s="6"/>
      <c r="AG433" s="5"/>
      <c r="AH433" s="5"/>
      <c r="AI433" s="5"/>
      <c r="AJ433" s="5"/>
      <c r="AK433" s="5"/>
      <c r="AM433" s="7"/>
      <c r="AN433" s="7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7"/>
      <c r="AZ433" s="7"/>
    </row>
    <row r="434" spans="29:52" x14ac:dyDescent="0.2">
      <c r="AC434" s="5"/>
      <c r="AD434" s="5"/>
      <c r="AE434" s="5"/>
      <c r="AF434" s="6"/>
      <c r="AG434" s="5"/>
      <c r="AH434" s="5"/>
      <c r="AI434" s="5"/>
      <c r="AJ434" s="5"/>
      <c r="AK434" s="5"/>
      <c r="AM434" s="7"/>
      <c r="AN434" s="7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7"/>
      <c r="AZ434" s="7"/>
    </row>
    <row r="435" spans="29:52" x14ac:dyDescent="0.2">
      <c r="AC435" s="5"/>
      <c r="AD435" s="5"/>
      <c r="AE435" s="5"/>
      <c r="AF435" s="6"/>
      <c r="AG435" s="5"/>
      <c r="AH435" s="5"/>
      <c r="AI435" s="5"/>
      <c r="AJ435" s="5"/>
      <c r="AK435" s="5"/>
      <c r="AM435" s="7"/>
      <c r="AN435" s="7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7"/>
      <c r="AZ435" s="7"/>
    </row>
    <row r="436" spans="29:52" x14ac:dyDescent="0.2">
      <c r="AC436" s="5"/>
      <c r="AD436" s="5"/>
      <c r="AE436" s="5"/>
      <c r="AF436" s="6"/>
      <c r="AG436" s="5"/>
      <c r="AH436" s="5"/>
      <c r="AI436" s="5"/>
      <c r="AJ436" s="5"/>
      <c r="AK436" s="5"/>
      <c r="AM436" s="7"/>
      <c r="AN436" s="7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7"/>
      <c r="AZ436" s="7"/>
    </row>
    <row r="437" spans="29:52" x14ac:dyDescent="0.2">
      <c r="AC437" s="5"/>
      <c r="AD437" s="5"/>
      <c r="AE437" s="5"/>
      <c r="AF437" s="6"/>
      <c r="AG437" s="5"/>
      <c r="AH437" s="5"/>
      <c r="AI437" s="5"/>
      <c r="AJ437" s="5"/>
      <c r="AK437" s="5"/>
      <c r="AM437" s="7"/>
      <c r="AN437" s="7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7"/>
      <c r="AZ437" s="7"/>
    </row>
    <row r="438" spans="29:52" x14ac:dyDescent="0.2">
      <c r="AC438" s="5"/>
      <c r="AD438" s="5"/>
      <c r="AE438" s="5"/>
      <c r="AF438" s="6"/>
      <c r="AG438" s="5"/>
      <c r="AH438" s="5"/>
      <c r="AI438" s="5"/>
      <c r="AJ438" s="5"/>
      <c r="AK438" s="5"/>
      <c r="AM438" s="7"/>
      <c r="AN438" s="7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7"/>
      <c r="AZ438" s="7"/>
    </row>
    <row r="439" spans="29:52" x14ac:dyDescent="0.2">
      <c r="AC439" s="5"/>
      <c r="AD439" s="5"/>
      <c r="AE439" s="5"/>
      <c r="AF439" s="6"/>
      <c r="AG439" s="5"/>
      <c r="AH439" s="5"/>
      <c r="AI439" s="5"/>
      <c r="AJ439" s="5"/>
      <c r="AK439" s="5"/>
      <c r="AM439" s="7"/>
      <c r="AN439" s="7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7"/>
      <c r="AZ439" s="7"/>
    </row>
    <row r="440" spans="29:52" x14ac:dyDescent="0.2">
      <c r="AC440" s="5"/>
      <c r="AD440" s="5"/>
      <c r="AE440" s="5"/>
      <c r="AF440" s="6"/>
      <c r="AG440" s="5"/>
      <c r="AH440" s="5"/>
      <c r="AI440" s="5"/>
      <c r="AJ440" s="5"/>
      <c r="AK440" s="5"/>
      <c r="AM440" s="7"/>
      <c r="AN440" s="7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7"/>
      <c r="AZ440" s="7"/>
    </row>
    <row r="441" spans="29:52" x14ac:dyDescent="0.2">
      <c r="AC441" s="5"/>
      <c r="AD441" s="5"/>
      <c r="AE441" s="5"/>
      <c r="AF441" s="6"/>
      <c r="AG441" s="5"/>
      <c r="AH441" s="5"/>
      <c r="AI441" s="5"/>
      <c r="AJ441" s="5"/>
      <c r="AK441" s="5"/>
      <c r="AM441" s="7"/>
      <c r="AN441" s="7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7"/>
      <c r="AZ441" s="7"/>
    </row>
    <row r="442" spans="29:52" x14ac:dyDescent="0.2">
      <c r="AC442" s="5"/>
      <c r="AD442" s="5"/>
      <c r="AE442" s="5"/>
      <c r="AF442" s="6"/>
      <c r="AG442" s="5"/>
      <c r="AH442" s="5"/>
      <c r="AI442" s="5"/>
      <c r="AJ442" s="5"/>
      <c r="AK442" s="5"/>
      <c r="AM442" s="7"/>
      <c r="AN442" s="7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7"/>
      <c r="AZ442" s="7"/>
    </row>
    <row r="443" spans="29:52" x14ac:dyDescent="0.2">
      <c r="AC443" s="5"/>
      <c r="AD443" s="5"/>
      <c r="AE443" s="5"/>
      <c r="AF443" s="6"/>
      <c r="AG443" s="5"/>
      <c r="AH443" s="5"/>
      <c r="AI443" s="5"/>
      <c r="AJ443" s="5"/>
      <c r="AK443" s="5"/>
      <c r="AM443" s="7"/>
      <c r="AN443" s="7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7"/>
      <c r="AZ443" s="7"/>
    </row>
    <row r="444" spans="29:52" x14ac:dyDescent="0.2">
      <c r="AC444" s="5"/>
      <c r="AD444" s="5"/>
      <c r="AE444" s="5"/>
      <c r="AF444" s="6"/>
      <c r="AG444" s="5"/>
      <c r="AH444" s="5"/>
      <c r="AI444" s="5"/>
      <c r="AJ444" s="5"/>
      <c r="AK444" s="5"/>
      <c r="AM444" s="7"/>
      <c r="AN444" s="7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7"/>
      <c r="AZ444" s="7"/>
    </row>
    <row r="445" spans="29:52" x14ac:dyDescent="0.2">
      <c r="AC445" s="5"/>
      <c r="AD445" s="5"/>
      <c r="AE445" s="5"/>
      <c r="AF445" s="6"/>
      <c r="AG445" s="5"/>
      <c r="AH445" s="5"/>
      <c r="AI445" s="5"/>
      <c r="AJ445" s="5"/>
      <c r="AK445" s="5"/>
      <c r="AM445" s="7"/>
      <c r="AN445" s="7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7"/>
      <c r="AZ445" s="7"/>
    </row>
    <row r="446" spans="29:52" x14ac:dyDescent="0.2">
      <c r="AC446" s="5"/>
      <c r="AD446" s="5"/>
      <c r="AE446" s="5"/>
      <c r="AF446" s="6"/>
      <c r="AG446" s="5"/>
      <c r="AH446" s="5"/>
      <c r="AI446" s="5"/>
      <c r="AJ446" s="5"/>
      <c r="AK446" s="5"/>
      <c r="AM446" s="7"/>
      <c r="AN446" s="7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7"/>
      <c r="AZ446" s="7"/>
    </row>
    <row r="447" spans="29:52" x14ac:dyDescent="0.2">
      <c r="AC447" s="5"/>
      <c r="AD447" s="5"/>
      <c r="AE447" s="5"/>
      <c r="AF447" s="6"/>
      <c r="AG447" s="5"/>
      <c r="AH447" s="5"/>
      <c r="AI447" s="5"/>
      <c r="AJ447" s="5"/>
      <c r="AK447" s="5"/>
      <c r="AM447" s="7"/>
      <c r="AN447" s="7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7"/>
      <c r="AZ447" s="7"/>
    </row>
    <row r="448" spans="29:52" x14ac:dyDescent="0.2">
      <c r="AC448" s="5"/>
      <c r="AD448" s="5"/>
      <c r="AE448" s="5"/>
      <c r="AF448" s="6"/>
      <c r="AG448" s="5"/>
      <c r="AH448" s="5"/>
      <c r="AI448" s="5"/>
      <c r="AJ448" s="5"/>
      <c r="AK448" s="5"/>
      <c r="AM448" s="7"/>
      <c r="AN448" s="7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7"/>
      <c r="AZ448" s="7"/>
    </row>
    <row r="449" spans="29:52" x14ac:dyDescent="0.2">
      <c r="AC449" s="5"/>
      <c r="AD449" s="5"/>
      <c r="AE449" s="5"/>
      <c r="AF449" s="6"/>
      <c r="AG449" s="5"/>
      <c r="AH449" s="5"/>
      <c r="AI449" s="5"/>
      <c r="AJ449" s="5"/>
      <c r="AK449" s="5"/>
      <c r="AM449" s="7"/>
      <c r="AN449" s="7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7"/>
      <c r="AZ449" s="7"/>
    </row>
    <row r="450" spans="29:52" x14ac:dyDescent="0.2">
      <c r="AC450" s="5"/>
      <c r="AD450" s="5"/>
      <c r="AE450" s="5"/>
      <c r="AF450" s="6"/>
      <c r="AG450" s="5"/>
      <c r="AH450" s="5"/>
      <c r="AI450" s="5"/>
      <c r="AJ450" s="5"/>
      <c r="AK450" s="5"/>
      <c r="AM450" s="7"/>
      <c r="AN450" s="7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7"/>
      <c r="AZ450" s="7"/>
    </row>
    <row r="451" spans="29:52" x14ac:dyDescent="0.2">
      <c r="AC451" s="5"/>
      <c r="AD451" s="5"/>
      <c r="AE451" s="5"/>
      <c r="AF451" s="6"/>
      <c r="AG451" s="5"/>
      <c r="AH451" s="5"/>
      <c r="AI451" s="5"/>
      <c r="AJ451" s="5"/>
      <c r="AK451" s="5"/>
      <c r="AM451" s="7"/>
      <c r="AN451" s="7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7"/>
      <c r="AZ451" s="7"/>
    </row>
    <row r="452" spans="29:52" x14ac:dyDescent="0.2">
      <c r="AC452" s="5"/>
      <c r="AD452" s="5"/>
      <c r="AE452" s="5"/>
      <c r="AF452" s="6"/>
      <c r="AG452" s="5"/>
      <c r="AH452" s="5"/>
      <c r="AI452" s="5"/>
      <c r="AJ452" s="5"/>
      <c r="AK452" s="5"/>
      <c r="AM452" s="7"/>
      <c r="AN452" s="7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7"/>
      <c r="AZ452" s="7"/>
    </row>
    <row r="453" spans="29:52" x14ac:dyDescent="0.2">
      <c r="AC453" s="5"/>
      <c r="AD453" s="5"/>
      <c r="AE453" s="5"/>
      <c r="AF453" s="6"/>
      <c r="AG453" s="5"/>
      <c r="AH453" s="5"/>
      <c r="AI453" s="5"/>
      <c r="AJ453" s="5"/>
      <c r="AK453" s="5"/>
      <c r="AM453" s="7"/>
      <c r="AN453" s="7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7"/>
      <c r="AZ453" s="7"/>
    </row>
    <row r="454" spans="29:52" x14ac:dyDescent="0.2">
      <c r="AC454" s="5"/>
      <c r="AD454" s="5"/>
      <c r="AE454" s="5"/>
      <c r="AF454" s="6"/>
      <c r="AG454" s="5"/>
      <c r="AH454" s="5"/>
      <c r="AI454" s="5"/>
      <c r="AJ454" s="5"/>
      <c r="AK454" s="5"/>
      <c r="AM454" s="7"/>
      <c r="AN454" s="7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7"/>
      <c r="AZ454" s="7"/>
    </row>
    <row r="455" spans="29:52" x14ac:dyDescent="0.2">
      <c r="AC455" s="5"/>
      <c r="AD455" s="5"/>
      <c r="AE455" s="5"/>
      <c r="AF455" s="6"/>
      <c r="AG455" s="5"/>
      <c r="AH455" s="5"/>
      <c r="AI455" s="5"/>
      <c r="AJ455" s="5"/>
      <c r="AK455" s="5"/>
      <c r="AM455" s="7"/>
      <c r="AN455" s="7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7"/>
      <c r="AZ455" s="7"/>
    </row>
    <row r="456" spans="29:52" x14ac:dyDescent="0.2">
      <c r="AC456" s="5"/>
      <c r="AD456" s="5"/>
      <c r="AE456" s="5"/>
      <c r="AF456" s="6"/>
      <c r="AG456" s="5"/>
      <c r="AH456" s="5"/>
      <c r="AI456" s="5"/>
      <c r="AJ456" s="5"/>
      <c r="AK456" s="5"/>
      <c r="AM456" s="7"/>
      <c r="AN456" s="7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7"/>
      <c r="AZ456" s="7"/>
    </row>
    <row r="457" spans="29:52" x14ac:dyDescent="0.2">
      <c r="AC457" s="5"/>
      <c r="AD457" s="5"/>
      <c r="AE457" s="5"/>
      <c r="AF457" s="6"/>
      <c r="AG457" s="5"/>
      <c r="AH457" s="5"/>
      <c r="AI457" s="5"/>
      <c r="AJ457" s="5"/>
      <c r="AK457" s="5"/>
      <c r="AM457" s="7"/>
      <c r="AN457" s="7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7"/>
      <c r="AZ457" s="7"/>
    </row>
    <row r="458" spans="29:52" x14ac:dyDescent="0.2">
      <c r="AC458" s="5"/>
      <c r="AD458" s="5"/>
      <c r="AE458" s="5"/>
      <c r="AF458" s="6"/>
      <c r="AG458" s="5"/>
      <c r="AH458" s="5"/>
      <c r="AI458" s="5"/>
      <c r="AJ458" s="5"/>
      <c r="AK458" s="5"/>
      <c r="AM458" s="7"/>
      <c r="AN458" s="7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7"/>
      <c r="AZ458" s="7"/>
    </row>
    <row r="459" spans="29:52" x14ac:dyDescent="0.2">
      <c r="AC459" s="5"/>
      <c r="AD459" s="5"/>
      <c r="AE459" s="5"/>
      <c r="AF459" s="6"/>
      <c r="AG459" s="5"/>
      <c r="AH459" s="5"/>
      <c r="AI459" s="5"/>
      <c r="AJ459" s="5"/>
      <c r="AK459" s="5"/>
      <c r="AM459" s="7"/>
      <c r="AN459" s="7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7"/>
      <c r="AZ459" s="7"/>
    </row>
    <row r="460" spans="29:52" x14ac:dyDescent="0.2">
      <c r="AC460" s="5"/>
      <c r="AD460" s="5"/>
      <c r="AE460" s="5"/>
      <c r="AF460" s="6"/>
      <c r="AG460" s="5"/>
      <c r="AH460" s="5"/>
      <c r="AI460" s="5"/>
      <c r="AJ460" s="5"/>
      <c r="AK460" s="5"/>
      <c r="AM460" s="7"/>
      <c r="AN460" s="7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7"/>
      <c r="AZ460" s="7"/>
    </row>
    <row r="461" spans="29:52" x14ac:dyDescent="0.2">
      <c r="AC461" s="5"/>
      <c r="AD461" s="5"/>
      <c r="AE461" s="5"/>
      <c r="AF461" s="6"/>
      <c r="AG461" s="5"/>
      <c r="AH461" s="5"/>
      <c r="AI461" s="5"/>
      <c r="AJ461" s="5"/>
      <c r="AK461" s="5"/>
      <c r="AM461" s="7"/>
      <c r="AN461" s="7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7"/>
      <c r="AZ461" s="7"/>
    </row>
    <row r="462" spans="29:52" x14ac:dyDescent="0.2">
      <c r="AC462" s="5"/>
      <c r="AD462" s="5"/>
      <c r="AE462" s="5"/>
      <c r="AF462" s="6"/>
      <c r="AG462" s="5"/>
      <c r="AH462" s="5"/>
      <c r="AI462" s="5"/>
      <c r="AJ462" s="5"/>
      <c r="AK462" s="5"/>
      <c r="AM462" s="7"/>
      <c r="AN462" s="7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7"/>
      <c r="AZ462" s="7"/>
    </row>
    <row r="463" spans="29:52" x14ac:dyDescent="0.2">
      <c r="AC463" s="5"/>
      <c r="AD463" s="5"/>
      <c r="AE463" s="5"/>
      <c r="AF463" s="6"/>
      <c r="AG463" s="5"/>
      <c r="AH463" s="5"/>
      <c r="AI463" s="5"/>
      <c r="AJ463" s="5"/>
      <c r="AK463" s="5"/>
      <c r="AM463" s="7"/>
      <c r="AN463" s="7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7"/>
      <c r="AZ463" s="7"/>
    </row>
    <row r="464" spans="29:52" x14ac:dyDescent="0.2">
      <c r="AC464" s="5"/>
      <c r="AD464" s="5"/>
      <c r="AE464" s="5"/>
      <c r="AF464" s="6"/>
      <c r="AG464" s="5"/>
      <c r="AH464" s="5"/>
      <c r="AI464" s="5"/>
      <c r="AJ464" s="5"/>
      <c r="AK464" s="5"/>
      <c r="AM464" s="7"/>
      <c r="AN464" s="7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7"/>
      <c r="AZ464" s="7"/>
    </row>
    <row r="465" spans="29:52" x14ac:dyDescent="0.2">
      <c r="AC465" s="5"/>
      <c r="AD465" s="5"/>
      <c r="AE465" s="5"/>
      <c r="AF465" s="6"/>
      <c r="AG465" s="5"/>
      <c r="AH465" s="5"/>
      <c r="AI465" s="5"/>
      <c r="AJ465" s="5"/>
      <c r="AK465" s="5"/>
      <c r="AM465" s="7"/>
      <c r="AN465" s="7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7"/>
      <c r="AZ465" s="7"/>
    </row>
    <row r="466" spans="29:52" x14ac:dyDescent="0.2">
      <c r="AC466" s="5"/>
      <c r="AD466" s="5"/>
      <c r="AE466" s="5"/>
      <c r="AF466" s="6"/>
      <c r="AG466" s="5"/>
      <c r="AH466" s="5"/>
      <c r="AI466" s="5"/>
      <c r="AJ466" s="5"/>
      <c r="AK466" s="5"/>
      <c r="AM466" s="7"/>
      <c r="AN466" s="7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7"/>
      <c r="AZ466" s="7"/>
    </row>
    <row r="467" spans="29:52" x14ac:dyDescent="0.2">
      <c r="AC467" s="5"/>
      <c r="AD467" s="5"/>
      <c r="AE467" s="5"/>
      <c r="AF467" s="6"/>
      <c r="AG467" s="5"/>
      <c r="AH467" s="5"/>
      <c r="AI467" s="5"/>
      <c r="AJ467" s="5"/>
      <c r="AK467" s="5"/>
      <c r="AM467" s="7"/>
      <c r="AN467" s="7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7"/>
      <c r="AZ467" s="7"/>
    </row>
    <row r="468" spans="29:52" x14ac:dyDescent="0.2">
      <c r="AC468" s="5"/>
      <c r="AD468" s="5"/>
      <c r="AE468" s="5"/>
      <c r="AF468" s="6"/>
      <c r="AG468" s="5"/>
      <c r="AH468" s="5"/>
      <c r="AI468" s="5"/>
      <c r="AJ468" s="5"/>
      <c r="AK468" s="5"/>
      <c r="AM468" s="7"/>
      <c r="AN468" s="7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7"/>
      <c r="AZ468" s="7"/>
    </row>
    <row r="469" spans="29:52" x14ac:dyDescent="0.2">
      <c r="AC469" s="5"/>
      <c r="AD469" s="5"/>
      <c r="AE469" s="5"/>
      <c r="AF469" s="6"/>
      <c r="AG469" s="5"/>
      <c r="AH469" s="5"/>
      <c r="AI469" s="5"/>
      <c r="AJ469" s="5"/>
      <c r="AK469" s="5"/>
      <c r="AM469" s="7"/>
      <c r="AN469" s="7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7"/>
      <c r="AZ469" s="7"/>
    </row>
    <row r="470" spans="29:52" x14ac:dyDescent="0.2">
      <c r="AC470" s="5"/>
      <c r="AD470" s="5"/>
      <c r="AE470" s="5"/>
      <c r="AF470" s="6"/>
      <c r="AG470" s="5"/>
      <c r="AH470" s="5"/>
      <c r="AI470" s="5"/>
      <c r="AJ470" s="5"/>
      <c r="AK470" s="5"/>
      <c r="AM470" s="7"/>
      <c r="AN470" s="7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7"/>
      <c r="AZ470" s="7"/>
    </row>
    <row r="471" spans="29:52" x14ac:dyDescent="0.2">
      <c r="AC471" s="5"/>
      <c r="AD471" s="5"/>
      <c r="AE471" s="5"/>
      <c r="AF471" s="6"/>
      <c r="AG471" s="5"/>
      <c r="AH471" s="5"/>
      <c r="AI471" s="5"/>
      <c r="AJ471" s="5"/>
      <c r="AK471" s="5"/>
      <c r="AM471" s="7"/>
      <c r="AN471" s="7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7"/>
      <c r="AZ471" s="7"/>
    </row>
    <row r="472" spans="29:52" x14ac:dyDescent="0.2">
      <c r="AC472" s="5"/>
      <c r="AD472" s="5"/>
      <c r="AE472" s="5"/>
      <c r="AF472" s="6"/>
      <c r="AG472" s="5"/>
      <c r="AH472" s="5"/>
      <c r="AI472" s="5"/>
      <c r="AJ472" s="5"/>
      <c r="AK472" s="5"/>
      <c r="AM472" s="7"/>
      <c r="AN472" s="7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7"/>
      <c r="AZ472" s="7"/>
    </row>
    <row r="473" spans="29:52" x14ac:dyDescent="0.2">
      <c r="AC473" s="5"/>
      <c r="AD473" s="5"/>
      <c r="AE473" s="5"/>
      <c r="AF473" s="6"/>
      <c r="AG473" s="5"/>
      <c r="AH473" s="5"/>
      <c r="AI473" s="5"/>
      <c r="AJ473" s="5"/>
      <c r="AK473" s="5"/>
      <c r="AM473" s="7"/>
      <c r="AN473" s="7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7"/>
      <c r="AZ473" s="7"/>
    </row>
    <row r="474" spans="29:52" x14ac:dyDescent="0.2">
      <c r="AC474" s="5"/>
      <c r="AD474" s="5"/>
      <c r="AE474" s="5"/>
      <c r="AF474" s="6"/>
      <c r="AG474" s="5"/>
      <c r="AH474" s="5"/>
      <c r="AI474" s="5"/>
      <c r="AJ474" s="5"/>
      <c r="AK474" s="5"/>
      <c r="AM474" s="7"/>
      <c r="AN474" s="7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7"/>
      <c r="AZ474" s="7"/>
    </row>
    <row r="475" spans="29:52" x14ac:dyDescent="0.2">
      <c r="AC475" s="5"/>
      <c r="AD475" s="5"/>
      <c r="AE475" s="5"/>
      <c r="AF475" s="6"/>
      <c r="AG475" s="5"/>
      <c r="AH475" s="5"/>
      <c r="AI475" s="5"/>
      <c r="AJ475" s="5"/>
      <c r="AK475" s="5"/>
      <c r="AM475" s="7"/>
      <c r="AN475" s="7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7"/>
      <c r="AZ475" s="7"/>
    </row>
    <row r="476" spans="29:52" x14ac:dyDescent="0.2">
      <c r="AC476" s="5"/>
      <c r="AD476" s="5"/>
      <c r="AE476" s="5"/>
      <c r="AF476" s="6"/>
      <c r="AG476" s="5"/>
      <c r="AH476" s="5"/>
      <c r="AI476" s="5"/>
      <c r="AJ476" s="5"/>
      <c r="AK476" s="5"/>
      <c r="AM476" s="7"/>
      <c r="AN476" s="7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7"/>
      <c r="AZ476" s="7"/>
    </row>
    <row r="477" spans="29:52" x14ac:dyDescent="0.2">
      <c r="AC477" s="5"/>
      <c r="AD477" s="5"/>
      <c r="AE477" s="5"/>
      <c r="AF477" s="6"/>
      <c r="AG477" s="5"/>
      <c r="AH477" s="5"/>
      <c r="AI477" s="5"/>
      <c r="AJ477" s="5"/>
      <c r="AK477" s="5"/>
      <c r="AM477" s="7"/>
      <c r="AN477" s="7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7"/>
      <c r="AZ477" s="7"/>
    </row>
    <row r="478" spans="29:52" x14ac:dyDescent="0.2">
      <c r="AC478" s="5"/>
      <c r="AD478" s="5"/>
      <c r="AE478" s="5"/>
      <c r="AF478" s="6"/>
      <c r="AG478" s="5"/>
      <c r="AH478" s="5"/>
      <c r="AI478" s="5"/>
      <c r="AJ478" s="5"/>
      <c r="AK478" s="5"/>
      <c r="AM478" s="7"/>
      <c r="AN478" s="7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7"/>
      <c r="AZ478" s="7"/>
    </row>
    <row r="479" spans="29:52" x14ac:dyDescent="0.2">
      <c r="AC479" s="5"/>
      <c r="AD479" s="5"/>
      <c r="AE479" s="5"/>
      <c r="AF479" s="6"/>
      <c r="AG479" s="5"/>
      <c r="AH479" s="5"/>
      <c r="AI479" s="5"/>
      <c r="AJ479" s="5"/>
      <c r="AK479" s="5"/>
      <c r="AM479" s="7"/>
      <c r="AN479" s="7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7"/>
      <c r="AZ479" s="7"/>
    </row>
    <row r="480" spans="29:52" x14ac:dyDescent="0.2">
      <c r="AC480" s="5"/>
      <c r="AD480" s="5"/>
      <c r="AE480" s="5"/>
      <c r="AF480" s="6"/>
      <c r="AG480" s="5"/>
      <c r="AH480" s="5"/>
      <c r="AI480" s="5"/>
      <c r="AJ480" s="5"/>
      <c r="AK480" s="5"/>
      <c r="AM480" s="7"/>
      <c r="AN480" s="7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7"/>
      <c r="AZ480" s="7"/>
    </row>
    <row r="481" spans="29:52" x14ac:dyDescent="0.2">
      <c r="AC481" s="5"/>
      <c r="AD481" s="5"/>
      <c r="AE481" s="5"/>
      <c r="AF481" s="6"/>
      <c r="AG481" s="5"/>
      <c r="AH481" s="5"/>
      <c r="AI481" s="5"/>
      <c r="AJ481" s="5"/>
      <c r="AK481" s="5"/>
      <c r="AM481" s="7"/>
      <c r="AN481" s="7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7"/>
      <c r="AZ481" s="7"/>
    </row>
    <row r="482" spans="29:52" x14ac:dyDescent="0.2">
      <c r="AC482" s="5"/>
      <c r="AD482" s="5"/>
      <c r="AE482" s="5"/>
      <c r="AF482" s="6"/>
      <c r="AG482" s="5"/>
      <c r="AH482" s="5"/>
      <c r="AI482" s="5"/>
      <c r="AJ482" s="5"/>
      <c r="AK482" s="5"/>
      <c r="AM482" s="7"/>
      <c r="AN482" s="7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7"/>
      <c r="AZ482" s="7"/>
    </row>
    <row r="483" spans="29:52" x14ac:dyDescent="0.2">
      <c r="AC483" s="5"/>
      <c r="AD483" s="5"/>
      <c r="AE483" s="5"/>
      <c r="AF483" s="6"/>
      <c r="AG483" s="5"/>
      <c r="AH483" s="5"/>
      <c r="AI483" s="5"/>
      <c r="AJ483" s="5"/>
      <c r="AK483" s="5"/>
      <c r="AM483" s="7"/>
      <c r="AN483" s="7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7"/>
      <c r="AZ483" s="7"/>
    </row>
    <row r="484" spans="29:52" x14ac:dyDescent="0.2">
      <c r="AC484" s="5"/>
      <c r="AD484" s="5"/>
      <c r="AE484" s="5"/>
      <c r="AF484" s="6"/>
      <c r="AG484" s="5"/>
      <c r="AH484" s="5"/>
      <c r="AI484" s="5"/>
      <c r="AJ484" s="5"/>
      <c r="AK484" s="5"/>
      <c r="AM484" s="7"/>
      <c r="AN484" s="7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7"/>
      <c r="AZ484" s="7"/>
    </row>
    <row r="485" spans="29:52" x14ac:dyDescent="0.2">
      <c r="AC485" s="5"/>
      <c r="AD485" s="5"/>
      <c r="AE485" s="5"/>
      <c r="AF485" s="6"/>
      <c r="AG485" s="5"/>
      <c r="AH485" s="5"/>
      <c r="AI485" s="5"/>
      <c r="AJ485" s="5"/>
      <c r="AK485" s="5"/>
      <c r="AM485" s="7"/>
      <c r="AN485" s="7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7"/>
      <c r="AZ485" s="7"/>
    </row>
    <row r="486" spans="29:52" x14ac:dyDescent="0.2">
      <c r="AC486" s="5"/>
      <c r="AD486" s="5"/>
      <c r="AE486" s="5"/>
      <c r="AF486" s="6"/>
      <c r="AG486" s="5"/>
      <c r="AH486" s="5"/>
      <c r="AI486" s="5"/>
      <c r="AJ486" s="5"/>
      <c r="AK486" s="5"/>
      <c r="AM486" s="7"/>
      <c r="AN486" s="7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7"/>
      <c r="AZ486" s="7"/>
    </row>
    <row r="487" spans="29:52" x14ac:dyDescent="0.2">
      <c r="AC487" s="5"/>
      <c r="AD487" s="5"/>
      <c r="AE487" s="5"/>
      <c r="AF487" s="6"/>
      <c r="AG487" s="5"/>
      <c r="AH487" s="5"/>
      <c r="AI487" s="5"/>
      <c r="AJ487" s="5"/>
      <c r="AK487" s="5"/>
      <c r="AM487" s="7"/>
      <c r="AN487" s="7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7"/>
      <c r="AZ487" s="7"/>
    </row>
    <row r="488" spans="29:52" x14ac:dyDescent="0.2">
      <c r="AC488" s="5"/>
      <c r="AD488" s="5"/>
      <c r="AE488" s="5"/>
      <c r="AF488" s="6"/>
      <c r="AG488" s="5"/>
      <c r="AH488" s="5"/>
      <c r="AI488" s="5"/>
      <c r="AJ488" s="5"/>
      <c r="AK488" s="5"/>
      <c r="AM488" s="7"/>
      <c r="AN488" s="7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7"/>
      <c r="AZ488" s="7"/>
    </row>
    <row r="489" spans="29:52" x14ac:dyDescent="0.2">
      <c r="AC489" s="5"/>
      <c r="AD489" s="5"/>
      <c r="AE489" s="5"/>
      <c r="AF489" s="6"/>
      <c r="AG489" s="5"/>
      <c r="AH489" s="5"/>
      <c r="AI489" s="5"/>
      <c r="AJ489" s="5"/>
      <c r="AK489" s="5"/>
      <c r="AM489" s="7"/>
      <c r="AN489" s="7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7"/>
      <c r="AZ489" s="7"/>
    </row>
    <row r="490" spans="29:52" x14ac:dyDescent="0.2">
      <c r="AC490" s="5"/>
      <c r="AD490" s="5"/>
      <c r="AE490" s="5"/>
      <c r="AF490" s="6"/>
      <c r="AG490" s="5"/>
      <c r="AH490" s="5"/>
      <c r="AI490" s="5"/>
      <c r="AJ490" s="5"/>
      <c r="AK490" s="5"/>
      <c r="AM490" s="7"/>
      <c r="AN490" s="7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7"/>
      <c r="AZ490" s="7"/>
    </row>
    <row r="491" spans="29:52" x14ac:dyDescent="0.2">
      <c r="AC491" s="5"/>
      <c r="AD491" s="5"/>
      <c r="AE491" s="5"/>
      <c r="AF491" s="6"/>
      <c r="AG491" s="5"/>
      <c r="AH491" s="5"/>
      <c r="AI491" s="5"/>
      <c r="AJ491" s="5"/>
      <c r="AK491" s="5"/>
      <c r="AM491" s="7"/>
      <c r="AN491" s="7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7"/>
      <c r="AZ491" s="7"/>
    </row>
    <row r="492" spans="29:52" x14ac:dyDescent="0.2">
      <c r="AC492" s="5"/>
      <c r="AD492" s="5"/>
      <c r="AE492" s="5"/>
      <c r="AF492" s="6"/>
      <c r="AG492" s="5"/>
      <c r="AH492" s="5"/>
      <c r="AI492" s="5"/>
      <c r="AJ492" s="5"/>
      <c r="AK492" s="5"/>
      <c r="AM492" s="7"/>
      <c r="AN492" s="7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7"/>
      <c r="AZ492" s="7"/>
    </row>
    <row r="493" spans="29:52" x14ac:dyDescent="0.2">
      <c r="AC493" s="5"/>
      <c r="AD493" s="5"/>
      <c r="AE493" s="5"/>
      <c r="AF493" s="6"/>
      <c r="AG493" s="5"/>
      <c r="AH493" s="5"/>
      <c r="AI493" s="5"/>
      <c r="AJ493" s="5"/>
      <c r="AK493" s="5"/>
      <c r="AM493" s="7"/>
      <c r="AN493" s="7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7"/>
      <c r="AZ493" s="7"/>
    </row>
    <row r="494" spans="29:52" x14ac:dyDescent="0.2">
      <c r="AC494" s="5"/>
      <c r="AD494" s="5"/>
      <c r="AE494" s="5"/>
      <c r="AF494" s="6"/>
      <c r="AG494" s="5"/>
      <c r="AH494" s="5"/>
      <c r="AI494" s="5"/>
      <c r="AJ494" s="5"/>
      <c r="AK494" s="5"/>
      <c r="AM494" s="7"/>
      <c r="AN494" s="7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7"/>
      <c r="AZ494" s="7"/>
    </row>
    <row r="495" spans="29:52" x14ac:dyDescent="0.2">
      <c r="AC495" s="5"/>
      <c r="AD495" s="5"/>
      <c r="AE495" s="5"/>
      <c r="AF495" s="6"/>
      <c r="AG495" s="5"/>
      <c r="AH495" s="5"/>
      <c r="AI495" s="5"/>
      <c r="AJ495" s="5"/>
      <c r="AK495" s="5"/>
      <c r="AM495" s="7"/>
      <c r="AN495" s="7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7"/>
      <c r="AZ495" s="7"/>
    </row>
    <row r="496" spans="29:52" x14ac:dyDescent="0.2">
      <c r="AC496" s="5"/>
      <c r="AD496" s="5"/>
      <c r="AE496" s="5"/>
      <c r="AF496" s="6"/>
      <c r="AG496" s="5"/>
      <c r="AH496" s="5"/>
      <c r="AI496" s="5"/>
      <c r="AJ496" s="5"/>
      <c r="AK496" s="5"/>
      <c r="AM496" s="7"/>
      <c r="AN496" s="7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7"/>
      <c r="AZ496" s="7"/>
    </row>
    <row r="497" spans="29:52" x14ac:dyDescent="0.2">
      <c r="AC497" s="5"/>
      <c r="AD497" s="5"/>
      <c r="AE497" s="5"/>
      <c r="AF497" s="6"/>
      <c r="AG497" s="5"/>
      <c r="AH497" s="5"/>
      <c r="AI497" s="5"/>
      <c r="AJ497" s="5"/>
      <c r="AK497" s="5"/>
      <c r="AM497" s="7"/>
      <c r="AN497" s="7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7"/>
      <c r="AZ497" s="7"/>
    </row>
    <row r="498" spans="29:52" x14ac:dyDescent="0.2">
      <c r="AC498" s="5"/>
      <c r="AD498" s="5"/>
      <c r="AE498" s="5"/>
      <c r="AF498" s="6"/>
      <c r="AG498" s="5"/>
      <c r="AH498" s="5"/>
      <c r="AI498" s="5"/>
      <c r="AJ498" s="5"/>
      <c r="AK498" s="5"/>
      <c r="AM498" s="7"/>
      <c r="AN498" s="7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7"/>
      <c r="AZ498" s="7"/>
    </row>
    <row r="499" spans="29:52" x14ac:dyDescent="0.2">
      <c r="AC499" s="5"/>
      <c r="AD499" s="5"/>
      <c r="AE499" s="5"/>
      <c r="AF499" s="6"/>
      <c r="AG499" s="5"/>
      <c r="AH499" s="5"/>
      <c r="AI499" s="5"/>
      <c r="AJ499" s="5"/>
      <c r="AK499" s="5"/>
      <c r="AM499" s="7"/>
      <c r="AN499" s="7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7"/>
      <c r="AZ499" s="7"/>
    </row>
    <row r="500" spans="29:52" x14ac:dyDescent="0.2">
      <c r="AC500" s="5"/>
      <c r="AD500" s="5"/>
      <c r="AE500" s="5"/>
      <c r="AF500" s="6"/>
      <c r="AG500" s="5"/>
      <c r="AH500" s="5"/>
      <c r="AI500" s="5"/>
      <c r="AJ500" s="5"/>
      <c r="AK500" s="5"/>
      <c r="AM500" s="7"/>
      <c r="AN500" s="7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7"/>
      <c r="AZ500" s="7"/>
    </row>
    <row r="501" spans="29:52" x14ac:dyDescent="0.2">
      <c r="AC501" s="5"/>
      <c r="AD501" s="5"/>
      <c r="AE501" s="5"/>
      <c r="AF501" s="6"/>
      <c r="AG501" s="5"/>
      <c r="AH501" s="5"/>
      <c r="AI501" s="5"/>
      <c r="AJ501" s="5"/>
      <c r="AK501" s="5"/>
      <c r="AM501" s="7"/>
      <c r="AN501" s="7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7"/>
      <c r="AZ501" s="7"/>
    </row>
    <row r="502" spans="29:52" x14ac:dyDescent="0.2">
      <c r="AC502" s="5"/>
      <c r="AD502" s="5"/>
      <c r="AE502" s="5"/>
      <c r="AF502" s="6"/>
      <c r="AG502" s="5"/>
      <c r="AH502" s="5"/>
      <c r="AI502" s="5"/>
      <c r="AJ502" s="5"/>
      <c r="AK502" s="5"/>
      <c r="AM502" s="7"/>
      <c r="AN502" s="7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7"/>
      <c r="AZ502" s="7"/>
    </row>
    <row r="503" spans="29:52" x14ac:dyDescent="0.2">
      <c r="AC503" s="5"/>
      <c r="AD503" s="5"/>
      <c r="AE503" s="5"/>
      <c r="AF503" s="6"/>
      <c r="AG503" s="5"/>
      <c r="AH503" s="5"/>
      <c r="AI503" s="5"/>
      <c r="AJ503" s="5"/>
      <c r="AK503" s="5"/>
      <c r="AM503" s="7"/>
      <c r="AN503" s="7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7"/>
      <c r="AZ503" s="7"/>
    </row>
    <row r="504" spans="29:52" x14ac:dyDescent="0.2">
      <c r="AC504" s="5"/>
      <c r="AD504" s="5"/>
      <c r="AE504" s="5"/>
      <c r="AF504" s="6"/>
      <c r="AG504" s="5"/>
      <c r="AH504" s="5"/>
      <c r="AI504" s="5"/>
      <c r="AJ504" s="5"/>
      <c r="AK504" s="5"/>
      <c r="AM504" s="7"/>
      <c r="AN504" s="7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7"/>
      <c r="AZ504" s="7"/>
    </row>
    <row r="505" spans="29:52" x14ac:dyDescent="0.2">
      <c r="AC505" s="5"/>
      <c r="AD505" s="5"/>
      <c r="AE505" s="5"/>
      <c r="AF505" s="6"/>
      <c r="AG505" s="5"/>
      <c r="AH505" s="5"/>
      <c r="AI505" s="5"/>
      <c r="AJ505" s="5"/>
      <c r="AK505" s="5"/>
      <c r="AM505" s="7"/>
      <c r="AN505" s="7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7"/>
      <c r="AZ505" s="7"/>
    </row>
    <row r="506" spans="29:52" x14ac:dyDescent="0.2">
      <c r="AC506" s="5"/>
      <c r="AD506" s="5"/>
      <c r="AE506" s="5"/>
      <c r="AF506" s="6"/>
      <c r="AG506" s="5"/>
      <c r="AH506" s="5"/>
      <c r="AI506" s="5"/>
      <c r="AJ506" s="5"/>
      <c r="AK506" s="5"/>
      <c r="AM506" s="7"/>
      <c r="AN506" s="7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7"/>
      <c r="AZ506" s="7"/>
    </row>
    <row r="507" spans="29:52" x14ac:dyDescent="0.2">
      <c r="AC507" s="5"/>
      <c r="AD507" s="5"/>
      <c r="AE507" s="5"/>
      <c r="AF507" s="6"/>
      <c r="AG507" s="5"/>
      <c r="AH507" s="5"/>
      <c r="AI507" s="5"/>
      <c r="AJ507" s="5"/>
      <c r="AK507" s="5"/>
      <c r="AM507" s="7"/>
      <c r="AN507" s="7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7"/>
      <c r="AZ507" s="7"/>
    </row>
    <row r="508" spans="29:52" x14ac:dyDescent="0.2">
      <c r="AC508" s="5"/>
      <c r="AD508" s="5"/>
      <c r="AE508" s="5"/>
      <c r="AF508" s="6"/>
      <c r="AG508" s="5"/>
      <c r="AH508" s="5"/>
      <c r="AI508" s="5"/>
      <c r="AJ508" s="5"/>
      <c r="AK508" s="5"/>
      <c r="AM508" s="7"/>
      <c r="AN508" s="7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7"/>
      <c r="AZ508" s="7"/>
    </row>
    <row r="509" spans="29:52" x14ac:dyDescent="0.2">
      <c r="AC509" s="5"/>
      <c r="AD509" s="5"/>
      <c r="AE509" s="5"/>
      <c r="AF509" s="6"/>
      <c r="AG509" s="5"/>
      <c r="AH509" s="5"/>
      <c r="AI509" s="5"/>
      <c r="AJ509" s="5"/>
      <c r="AK509" s="5"/>
      <c r="AM509" s="7"/>
      <c r="AN509" s="7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7"/>
      <c r="AZ509" s="7"/>
    </row>
    <row r="510" spans="29:52" x14ac:dyDescent="0.2">
      <c r="AC510" s="5"/>
      <c r="AD510" s="5"/>
      <c r="AE510" s="5"/>
      <c r="AF510" s="6"/>
      <c r="AG510" s="5"/>
      <c r="AH510" s="5"/>
      <c r="AI510" s="5"/>
      <c r="AJ510" s="5"/>
      <c r="AK510" s="5"/>
      <c r="AM510" s="7"/>
      <c r="AN510" s="7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7"/>
      <c r="AZ510" s="7"/>
    </row>
    <row r="511" spans="29:52" x14ac:dyDescent="0.2">
      <c r="AC511" s="5"/>
      <c r="AD511" s="5"/>
      <c r="AE511" s="5"/>
      <c r="AF511" s="6"/>
      <c r="AG511" s="5"/>
      <c r="AH511" s="5"/>
      <c r="AI511" s="5"/>
      <c r="AJ511" s="5"/>
      <c r="AK511" s="5"/>
      <c r="AM511" s="7"/>
      <c r="AN511" s="7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7"/>
      <c r="AZ511" s="7"/>
    </row>
    <row r="512" spans="29:52" x14ac:dyDescent="0.2">
      <c r="AC512" s="5"/>
      <c r="AD512" s="5"/>
      <c r="AE512" s="5"/>
      <c r="AF512" s="6"/>
      <c r="AG512" s="5"/>
      <c r="AH512" s="5"/>
      <c r="AI512" s="5"/>
      <c r="AJ512" s="5"/>
      <c r="AK512" s="5"/>
      <c r="AM512" s="7"/>
      <c r="AN512" s="7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7"/>
      <c r="AZ512" s="7"/>
    </row>
    <row r="513" spans="29:52" x14ac:dyDescent="0.2">
      <c r="AC513" s="5"/>
      <c r="AD513" s="5"/>
      <c r="AE513" s="5"/>
      <c r="AF513" s="6"/>
      <c r="AG513" s="5"/>
      <c r="AH513" s="5"/>
      <c r="AI513" s="5"/>
      <c r="AJ513" s="5"/>
      <c r="AK513" s="5"/>
      <c r="AM513" s="7"/>
      <c r="AN513" s="7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7"/>
      <c r="AZ513" s="7"/>
    </row>
    <row r="514" spans="29:52" x14ac:dyDescent="0.2">
      <c r="AC514" s="5"/>
      <c r="AD514" s="5"/>
      <c r="AE514" s="5"/>
      <c r="AF514" s="6"/>
      <c r="AG514" s="5"/>
      <c r="AH514" s="5"/>
      <c r="AI514" s="5"/>
      <c r="AJ514" s="5"/>
      <c r="AK514" s="5"/>
      <c r="AM514" s="7"/>
      <c r="AN514" s="7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7"/>
      <c r="AZ514" s="7"/>
    </row>
    <row r="515" spans="29:52" x14ac:dyDescent="0.2">
      <c r="AC515" s="5"/>
      <c r="AD515" s="5"/>
      <c r="AE515" s="5"/>
      <c r="AF515" s="6"/>
      <c r="AG515" s="5"/>
      <c r="AH515" s="5"/>
      <c r="AI515" s="5"/>
      <c r="AJ515" s="5"/>
      <c r="AK515" s="5"/>
      <c r="AM515" s="7"/>
      <c r="AN515" s="7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7"/>
      <c r="AZ515" s="7"/>
    </row>
    <row r="516" spans="29:52" x14ac:dyDescent="0.2">
      <c r="AC516" s="5"/>
      <c r="AD516" s="5"/>
      <c r="AE516" s="5"/>
      <c r="AF516" s="6"/>
      <c r="AG516" s="5"/>
      <c r="AH516" s="5"/>
      <c r="AI516" s="5"/>
      <c r="AJ516" s="5"/>
      <c r="AK516" s="5"/>
      <c r="AM516" s="7"/>
      <c r="AN516" s="7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7"/>
      <c r="AZ516" s="7"/>
    </row>
    <row r="517" spans="29:52" x14ac:dyDescent="0.2">
      <c r="AC517" s="5"/>
      <c r="AD517" s="5"/>
      <c r="AE517" s="5"/>
      <c r="AF517" s="6"/>
      <c r="AG517" s="5"/>
      <c r="AH517" s="5"/>
      <c r="AI517" s="5"/>
      <c r="AJ517" s="5"/>
      <c r="AK517" s="5"/>
      <c r="AM517" s="7"/>
      <c r="AN517" s="7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7"/>
      <c r="AZ517" s="7"/>
    </row>
    <row r="518" spans="29:52" x14ac:dyDescent="0.2">
      <c r="AC518" s="5"/>
      <c r="AD518" s="5"/>
      <c r="AE518" s="5"/>
      <c r="AF518" s="6"/>
      <c r="AG518" s="5"/>
      <c r="AH518" s="5"/>
      <c r="AI518" s="5"/>
      <c r="AJ518" s="5"/>
      <c r="AK518" s="5"/>
      <c r="AM518" s="7"/>
      <c r="AN518" s="7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7"/>
      <c r="AZ518" s="7"/>
    </row>
    <row r="519" spans="29:52" x14ac:dyDescent="0.2">
      <c r="AC519" s="5"/>
      <c r="AD519" s="5"/>
      <c r="AE519" s="5"/>
      <c r="AF519" s="6"/>
      <c r="AG519" s="5"/>
      <c r="AH519" s="5"/>
      <c r="AI519" s="5"/>
      <c r="AJ519" s="5"/>
      <c r="AK519" s="5"/>
      <c r="AM519" s="7"/>
      <c r="AN519" s="7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7"/>
      <c r="AZ519" s="7"/>
    </row>
    <row r="520" spans="29:52" x14ac:dyDescent="0.2">
      <c r="AC520" s="5"/>
      <c r="AD520" s="5"/>
      <c r="AE520" s="5"/>
      <c r="AF520" s="6"/>
      <c r="AG520" s="5"/>
      <c r="AH520" s="5"/>
      <c r="AI520" s="5"/>
      <c r="AJ520" s="5"/>
      <c r="AK520" s="5"/>
      <c r="AM520" s="7"/>
      <c r="AN520" s="7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7"/>
      <c r="AZ520" s="7"/>
    </row>
    <row r="521" spans="29:52" x14ac:dyDescent="0.2">
      <c r="AC521" s="5"/>
      <c r="AD521" s="5"/>
      <c r="AE521" s="5"/>
      <c r="AF521" s="6"/>
      <c r="AG521" s="5"/>
      <c r="AH521" s="5"/>
      <c r="AI521" s="5"/>
      <c r="AJ521" s="5"/>
      <c r="AK521" s="5"/>
      <c r="AM521" s="7"/>
      <c r="AN521" s="7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7"/>
      <c r="AZ521" s="7"/>
    </row>
    <row r="522" spans="29:52" x14ac:dyDescent="0.2">
      <c r="AC522" s="5"/>
      <c r="AD522" s="5"/>
      <c r="AE522" s="5"/>
      <c r="AF522" s="6"/>
      <c r="AG522" s="5"/>
      <c r="AH522" s="5"/>
      <c r="AI522" s="5"/>
      <c r="AJ522" s="5"/>
      <c r="AK522" s="5"/>
      <c r="AM522" s="7"/>
      <c r="AN522" s="7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7"/>
      <c r="AZ522" s="7"/>
    </row>
    <row r="523" spans="29:52" x14ac:dyDescent="0.2">
      <c r="AC523" s="5"/>
      <c r="AD523" s="5"/>
      <c r="AE523" s="5"/>
      <c r="AF523" s="6"/>
      <c r="AG523" s="5"/>
      <c r="AH523" s="5"/>
      <c r="AI523" s="5"/>
      <c r="AJ523" s="5"/>
      <c r="AK523" s="5"/>
      <c r="AM523" s="7"/>
      <c r="AN523" s="7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7"/>
      <c r="AZ523" s="7"/>
    </row>
    <row r="524" spans="29:52" x14ac:dyDescent="0.2">
      <c r="AC524" s="5"/>
      <c r="AD524" s="5"/>
      <c r="AE524" s="5"/>
      <c r="AF524" s="6"/>
      <c r="AG524" s="5"/>
      <c r="AH524" s="5"/>
      <c r="AI524" s="5"/>
      <c r="AJ524" s="5"/>
      <c r="AK524" s="5"/>
      <c r="AM524" s="7"/>
      <c r="AN524" s="7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7"/>
      <c r="AZ524" s="7"/>
    </row>
    <row r="525" spans="29:52" x14ac:dyDescent="0.2">
      <c r="AC525" s="5"/>
      <c r="AD525" s="5"/>
      <c r="AE525" s="5"/>
      <c r="AF525" s="6"/>
      <c r="AG525" s="5"/>
      <c r="AH525" s="5"/>
      <c r="AI525" s="5"/>
      <c r="AJ525" s="5"/>
      <c r="AK525" s="5"/>
      <c r="AM525" s="7"/>
      <c r="AN525" s="7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7"/>
      <c r="AZ525" s="7"/>
    </row>
    <row r="526" spans="29:52" x14ac:dyDescent="0.2">
      <c r="AC526" s="5"/>
      <c r="AD526" s="5"/>
      <c r="AE526" s="5"/>
      <c r="AF526" s="6"/>
      <c r="AG526" s="5"/>
      <c r="AH526" s="5"/>
      <c r="AI526" s="5"/>
      <c r="AJ526" s="5"/>
      <c r="AK526" s="5"/>
      <c r="AM526" s="7"/>
      <c r="AN526" s="7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7"/>
      <c r="AZ526" s="7"/>
    </row>
    <row r="527" spans="29:52" x14ac:dyDescent="0.2">
      <c r="AC527" s="5"/>
      <c r="AD527" s="5"/>
      <c r="AE527" s="5"/>
      <c r="AF527" s="6"/>
      <c r="AG527" s="5"/>
      <c r="AH527" s="5"/>
      <c r="AI527" s="5"/>
      <c r="AJ527" s="5"/>
      <c r="AK527" s="5"/>
      <c r="AM527" s="7"/>
      <c r="AN527" s="7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7"/>
      <c r="AZ527" s="7"/>
    </row>
    <row r="528" spans="29:52" x14ac:dyDescent="0.2">
      <c r="AC528" s="5"/>
      <c r="AD528" s="5"/>
      <c r="AE528" s="5"/>
      <c r="AF528" s="6"/>
      <c r="AG528" s="5"/>
      <c r="AH528" s="5"/>
      <c r="AI528" s="5"/>
      <c r="AJ528" s="5"/>
      <c r="AK528" s="5"/>
      <c r="AM528" s="7"/>
      <c r="AN528" s="7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7"/>
      <c r="AZ528" s="7"/>
    </row>
    <row r="529" spans="29:52" x14ac:dyDescent="0.2">
      <c r="AC529" s="5"/>
      <c r="AD529" s="5"/>
      <c r="AE529" s="5"/>
      <c r="AF529" s="6"/>
      <c r="AG529" s="5"/>
      <c r="AH529" s="5"/>
      <c r="AI529" s="5"/>
      <c r="AJ529" s="5"/>
      <c r="AK529" s="5"/>
      <c r="AM529" s="7"/>
      <c r="AN529" s="7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7"/>
      <c r="AZ529" s="7"/>
    </row>
    <row r="530" spans="29:52" x14ac:dyDescent="0.2">
      <c r="AC530" s="5"/>
      <c r="AD530" s="5"/>
      <c r="AE530" s="5"/>
      <c r="AF530" s="6"/>
      <c r="AG530" s="5"/>
      <c r="AH530" s="5"/>
      <c r="AI530" s="5"/>
      <c r="AJ530" s="5"/>
      <c r="AK530" s="5"/>
      <c r="AM530" s="7"/>
      <c r="AN530" s="7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7"/>
      <c r="AZ530" s="7"/>
    </row>
    <row r="531" spans="29:52" x14ac:dyDescent="0.2">
      <c r="AC531" s="5"/>
      <c r="AD531" s="5"/>
      <c r="AE531" s="5"/>
      <c r="AF531" s="6"/>
      <c r="AG531" s="5"/>
      <c r="AH531" s="5"/>
      <c r="AI531" s="5"/>
      <c r="AJ531" s="5"/>
      <c r="AK531" s="5"/>
      <c r="AM531" s="7"/>
      <c r="AN531" s="7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7"/>
      <c r="AZ531" s="7"/>
    </row>
    <row r="532" spans="29:52" x14ac:dyDescent="0.2">
      <c r="AC532" s="5"/>
      <c r="AD532" s="5"/>
      <c r="AE532" s="5"/>
      <c r="AF532" s="6"/>
      <c r="AG532" s="5"/>
      <c r="AH532" s="5"/>
      <c r="AI532" s="5"/>
      <c r="AJ532" s="5"/>
      <c r="AK532" s="5"/>
      <c r="AM532" s="7"/>
      <c r="AN532" s="7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7"/>
      <c r="AZ532" s="7"/>
    </row>
    <row r="533" spans="29:52" x14ac:dyDescent="0.2">
      <c r="AC533" s="5"/>
      <c r="AD533" s="5"/>
      <c r="AE533" s="5"/>
      <c r="AF533" s="6"/>
      <c r="AG533" s="5"/>
      <c r="AH533" s="5"/>
      <c r="AI533" s="5"/>
      <c r="AJ533" s="5"/>
      <c r="AK533" s="5"/>
      <c r="AM533" s="7"/>
      <c r="AN533" s="7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7"/>
      <c r="AZ533" s="7"/>
    </row>
    <row r="534" spans="29:52" x14ac:dyDescent="0.2">
      <c r="AC534" s="5"/>
      <c r="AD534" s="5"/>
      <c r="AE534" s="5"/>
      <c r="AF534" s="6"/>
      <c r="AG534" s="5"/>
      <c r="AH534" s="5"/>
      <c r="AI534" s="5"/>
      <c r="AJ534" s="5"/>
      <c r="AK534" s="5"/>
      <c r="AM534" s="7"/>
      <c r="AN534" s="7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7"/>
      <c r="AZ534" s="7"/>
    </row>
    <row r="535" spans="29:52" x14ac:dyDescent="0.2">
      <c r="AC535" s="5"/>
      <c r="AD535" s="5"/>
      <c r="AE535" s="5"/>
      <c r="AF535" s="6"/>
      <c r="AG535" s="5"/>
      <c r="AH535" s="5"/>
      <c r="AI535" s="5"/>
      <c r="AJ535" s="5"/>
      <c r="AK535" s="5"/>
      <c r="AM535" s="7"/>
      <c r="AN535" s="7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7"/>
      <c r="AZ535" s="7"/>
    </row>
    <row r="536" spans="29:52" x14ac:dyDescent="0.2">
      <c r="AC536" s="5"/>
      <c r="AD536" s="5"/>
      <c r="AE536" s="5"/>
      <c r="AF536" s="6"/>
      <c r="AG536" s="5"/>
      <c r="AH536" s="5"/>
      <c r="AI536" s="5"/>
      <c r="AJ536" s="5"/>
      <c r="AK536" s="5"/>
      <c r="AM536" s="7"/>
      <c r="AN536" s="7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7"/>
      <c r="AZ536" s="7"/>
    </row>
    <row r="537" spans="29:52" x14ac:dyDescent="0.2">
      <c r="AC537" s="5"/>
      <c r="AD537" s="5"/>
      <c r="AE537" s="5"/>
      <c r="AF537" s="6"/>
      <c r="AG537" s="5"/>
      <c r="AH537" s="5"/>
      <c r="AI537" s="5"/>
      <c r="AJ537" s="5"/>
      <c r="AK537" s="5"/>
      <c r="AM537" s="7"/>
      <c r="AN537" s="7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7"/>
      <c r="AZ537" s="7"/>
    </row>
    <row r="538" spans="29:52" x14ac:dyDescent="0.2">
      <c r="AC538" s="5"/>
      <c r="AD538" s="5"/>
      <c r="AE538" s="5"/>
      <c r="AF538" s="6"/>
      <c r="AG538" s="5"/>
      <c r="AH538" s="5"/>
      <c r="AI538" s="5"/>
      <c r="AJ538" s="5"/>
      <c r="AK538" s="5"/>
      <c r="AM538" s="7"/>
      <c r="AN538" s="7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7"/>
      <c r="AZ538" s="7"/>
    </row>
    <row r="539" spans="29:52" x14ac:dyDescent="0.2">
      <c r="AC539" s="5"/>
      <c r="AD539" s="5"/>
      <c r="AE539" s="5"/>
      <c r="AF539" s="6"/>
      <c r="AG539" s="5"/>
      <c r="AH539" s="5"/>
      <c r="AI539" s="5"/>
      <c r="AJ539" s="5"/>
      <c r="AK539" s="5"/>
      <c r="AM539" s="7"/>
      <c r="AN539" s="7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7"/>
      <c r="AZ539" s="7"/>
    </row>
    <row r="540" spans="29:52" x14ac:dyDescent="0.2">
      <c r="AC540" s="5"/>
      <c r="AD540" s="5"/>
      <c r="AE540" s="5"/>
      <c r="AF540" s="6"/>
      <c r="AG540" s="5"/>
      <c r="AH540" s="5"/>
      <c r="AI540" s="5"/>
      <c r="AJ540" s="5"/>
      <c r="AK540" s="5"/>
      <c r="AM540" s="7"/>
      <c r="AN540" s="7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7"/>
      <c r="AZ540" s="7"/>
    </row>
    <row r="541" spans="29:52" x14ac:dyDescent="0.2">
      <c r="AC541" s="5"/>
      <c r="AD541" s="5"/>
      <c r="AE541" s="5"/>
      <c r="AF541" s="6"/>
      <c r="AG541" s="5"/>
      <c r="AH541" s="5"/>
      <c r="AI541" s="5"/>
      <c r="AJ541" s="5"/>
      <c r="AK541" s="5"/>
      <c r="AM541" s="7"/>
      <c r="AN541" s="7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7"/>
      <c r="AZ541" s="7"/>
    </row>
    <row r="542" spans="29:52" x14ac:dyDescent="0.2">
      <c r="AC542" s="5"/>
      <c r="AD542" s="5"/>
      <c r="AE542" s="5"/>
      <c r="AF542" s="6"/>
      <c r="AG542" s="5"/>
      <c r="AH542" s="5"/>
      <c r="AI542" s="5"/>
      <c r="AJ542" s="5"/>
      <c r="AK542" s="5"/>
      <c r="AM542" s="7"/>
      <c r="AN542" s="7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7"/>
      <c r="AZ542" s="7"/>
    </row>
    <row r="543" spans="29:52" x14ac:dyDescent="0.2">
      <c r="AC543" s="5"/>
      <c r="AD543" s="5"/>
      <c r="AE543" s="5"/>
      <c r="AF543" s="6"/>
      <c r="AG543" s="5"/>
      <c r="AH543" s="5"/>
      <c r="AI543" s="5"/>
      <c r="AJ543" s="5"/>
      <c r="AK543" s="5"/>
      <c r="AM543" s="7"/>
      <c r="AN543" s="7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7"/>
      <c r="AZ543" s="7"/>
    </row>
    <row r="544" spans="29:52" x14ac:dyDescent="0.2">
      <c r="AC544" s="5"/>
      <c r="AD544" s="5"/>
      <c r="AE544" s="5"/>
      <c r="AF544" s="6"/>
      <c r="AG544" s="5"/>
      <c r="AH544" s="5"/>
      <c r="AI544" s="5"/>
      <c r="AJ544" s="5"/>
      <c r="AK544" s="5"/>
      <c r="AM544" s="7"/>
      <c r="AN544" s="7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7"/>
      <c r="AZ544" s="7"/>
    </row>
    <row r="545" spans="29:52" x14ac:dyDescent="0.2">
      <c r="AC545" s="5"/>
      <c r="AD545" s="5"/>
      <c r="AE545" s="5"/>
      <c r="AF545" s="6"/>
      <c r="AG545" s="5"/>
      <c r="AH545" s="5"/>
      <c r="AI545" s="5"/>
      <c r="AJ545" s="5"/>
      <c r="AK545" s="5"/>
      <c r="AM545" s="7"/>
      <c r="AN545" s="7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7"/>
      <c r="AZ545" s="7"/>
    </row>
    <row r="546" spans="29:52" x14ac:dyDescent="0.2">
      <c r="AC546" s="5"/>
      <c r="AD546" s="5"/>
      <c r="AE546" s="5"/>
      <c r="AF546" s="6"/>
      <c r="AG546" s="5"/>
      <c r="AH546" s="5"/>
      <c r="AI546" s="5"/>
      <c r="AJ546" s="5"/>
      <c r="AK546" s="5"/>
      <c r="AM546" s="7"/>
      <c r="AN546" s="7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7"/>
      <c r="AZ546" s="7"/>
    </row>
    <row r="547" spans="29:52" x14ac:dyDescent="0.2">
      <c r="AC547" s="5"/>
      <c r="AD547" s="5"/>
      <c r="AE547" s="5"/>
      <c r="AF547" s="6"/>
      <c r="AG547" s="5"/>
      <c r="AH547" s="5"/>
      <c r="AI547" s="5"/>
      <c r="AJ547" s="5"/>
      <c r="AK547" s="5"/>
      <c r="AM547" s="7"/>
      <c r="AN547" s="7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7"/>
      <c r="AZ547" s="7"/>
    </row>
    <row r="548" spans="29:52" x14ac:dyDescent="0.2">
      <c r="AC548" s="5"/>
      <c r="AD548" s="5"/>
      <c r="AE548" s="5"/>
      <c r="AF548" s="6"/>
      <c r="AG548" s="5"/>
      <c r="AH548" s="5"/>
      <c r="AI548" s="5"/>
      <c r="AJ548" s="5"/>
      <c r="AK548" s="5"/>
      <c r="AM548" s="7"/>
      <c r="AN548" s="7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7"/>
      <c r="AZ548" s="7"/>
    </row>
    <row r="549" spans="29:52" x14ac:dyDescent="0.2">
      <c r="AC549" s="5"/>
      <c r="AD549" s="5"/>
      <c r="AE549" s="5"/>
      <c r="AF549" s="6"/>
      <c r="AG549" s="5"/>
      <c r="AH549" s="5"/>
      <c r="AI549" s="5"/>
      <c r="AJ549" s="5"/>
      <c r="AK549" s="5"/>
      <c r="AM549" s="7"/>
      <c r="AN549" s="7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7"/>
      <c r="AZ549" s="7"/>
    </row>
    <row r="550" spans="29:52" x14ac:dyDescent="0.2">
      <c r="AC550" s="5"/>
      <c r="AD550" s="5"/>
      <c r="AE550" s="5"/>
      <c r="AF550" s="6"/>
      <c r="AG550" s="5"/>
      <c r="AH550" s="5"/>
      <c r="AI550" s="5"/>
      <c r="AJ550" s="5"/>
      <c r="AK550" s="5"/>
      <c r="AM550" s="7"/>
      <c r="AN550" s="7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7"/>
      <c r="AZ550" s="7"/>
    </row>
    <row r="551" spans="29:52" x14ac:dyDescent="0.2">
      <c r="AC551" s="5"/>
      <c r="AD551" s="5"/>
      <c r="AE551" s="5"/>
      <c r="AF551" s="6"/>
      <c r="AG551" s="5"/>
      <c r="AH551" s="5"/>
      <c r="AI551" s="5"/>
      <c r="AJ551" s="5"/>
      <c r="AK551" s="5"/>
      <c r="AM551" s="7"/>
      <c r="AN551" s="7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7"/>
      <c r="AZ551" s="7"/>
    </row>
    <row r="552" spans="29:52" x14ac:dyDescent="0.2">
      <c r="AC552" s="5"/>
      <c r="AD552" s="5"/>
      <c r="AE552" s="5"/>
      <c r="AF552" s="6"/>
      <c r="AG552" s="5"/>
      <c r="AH552" s="5"/>
      <c r="AI552" s="5"/>
      <c r="AJ552" s="5"/>
      <c r="AK552" s="5"/>
      <c r="AM552" s="7"/>
      <c r="AN552" s="7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7"/>
      <c r="AZ552" s="7"/>
    </row>
    <row r="553" spans="29:52" x14ac:dyDescent="0.2">
      <c r="AC553" s="5"/>
      <c r="AD553" s="5"/>
      <c r="AE553" s="5"/>
      <c r="AF553" s="6"/>
      <c r="AG553" s="5"/>
      <c r="AH553" s="5"/>
      <c r="AI553" s="5"/>
      <c r="AJ553" s="5"/>
      <c r="AK553" s="5"/>
      <c r="AM553" s="7"/>
      <c r="AN553" s="7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7"/>
      <c r="AZ553" s="7"/>
    </row>
    <row r="554" spans="29:52" x14ac:dyDescent="0.2">
      <c r="AC554" s="5"/>
      <c r="AD554" s="5"/>
      <c r="AE554" s="5"/>
      <c r="AF554" s="6"/>
      <c r="AG554" s="5"/>
      <c r="AH554" s="5"/>
      <c r="AI554" s="5"/>
      <c r="AJ554" s="5"/>
      <c r="AK554" s="5"/>
      <c r="AM554" s="7"/>
      <c r="AN554" s="7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7"/>
      <c r="AZ554" s="7"/>
    </row>
    <row r="555" spans="29:52" x14ac:dyDescent="0.2">
      <c r="AC555" s="5"/>
      <c r="AD555" s="5"/>
      <c r="AE555" s="5"/>
      <c r="AF555" s="6"/>
      <c r="AG555" s="5"/>
      <c r="AH555" s="5"/>
      <c r="AI555" s="5"/>
      <c r="AJ555" s="5"/>
      <c r="AK555" s="5"/>
      <c r="AM555" s="7"/>
      <c r="AN555" s="7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7"/>
      <c r="AZ555" s="7"/>
    </row>
    <row r="556" spans="29:52" x14ac:dyDescent="0.2">
      <c r="AC556" s="5"/>
      <c r="AD556" s="5"/>
      <c r="AE556" s="5"/>
      <c r="AF556" s="6"/>
      <c r="AG556" s="5"/>
      <c r="AH556" s="5"/>
      <c r="AI556" s="5"/>
      <c r="AJ556" s="5"/>
      <c r="AK556" s="5"/>
      <c r="AM556" s="7"/>
      <c r="AN556" s="7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7"/>
      <c r="AZ556" s="7"/>
    </row>
    <row r="557" spans="29:52" x14ac:dyDescent="0.2">
      <c r="AC557" s="5"/>
      <c r="AD557" s="5"/>
      <c r="AE557" s="5"/>
      <c r="AF557" s="6"/>
      <c r="AG557" s="5"/>
      <c r="AH557" s="5"/>
      <c r="AI557" s="5"/>
      <c r="AJ557" s="5"/>
      <c r="AK557" s="5"/>
      <c r="AM557" s="7"/>
      <c r="AN557" s="7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7"/>
      <c r="AZ557" s="7"/>
    </row>
    <row r="558" spans="29:52" x14ac:dyDescent="0.2">
      <c r="AC558" s="5"/>
      <c r="AD558" s="5"/>
      <c r="AE558" s="5"/>
      <c r="AF558" s="6"/>
      <c r="AG558" s="5"/>
      <c r="AH558" s="5"/>
      <c r="AI558" s="5"/>
      <c r="AJ558" s="5"/>
      <c r="AK558" s="5"/>
      <c r="AM558" s="7"/>
      <c r="AN558" s="7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7"/>
      <c r="AZ558" s="7"/>
    </row>
    <row r="559" spans="29:52" x14ac:dyDescent="0.2">
      <c r="AC559" s="5"/>
      <c r="AD559" s="5"/>
      <c r="AE559" s="5"/>
      <c r="AF559" s="6"/>
      <c r="AG559" s="5"/>
      <c r="AH559" s="5"/>
      <c r="AI559" s="5"/>
      <c r="AJ559" s="5"/>
      <c r="AK559" s="5"/>
      <c r="AM559" s="7"/>
      <c r="AN559" s="7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7"/>
      <c r="AZ559" s="7"/>
    </row>
    <row r="560" spans="29:52" x14ac:dyDescent="0.2">
      <c r="AC560" s="5"/>
      <c r="AD560" s="5"/>
      <c r="AE560" s="5"/>
      <c r="AF560" s="6"/>
      <c r="AG560" s="5"/>
      <c r="AH560" s="5"/>
      <c r="AI560" s="5"/>
      <c r="AJ560" s="5"/>
      <c r="AK560" s="5"/>
      <c r="AM560" s="7"/>
      <c r="AN560" s="7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7"/>
      <c r="AZ560" s="7"/>
    </row>
    <row r="561" spans="29:52" x14ac:dyDescent="0.2">
      <c r="AC561" s="5"/>
      <c r="AD561" s="5"/>
      <c r="AE561" s="5"/>
      <c r="AF561" s="6"/>
      <c r="AG561" s="5"/>
      <c r="AH561" s="5"/>
      <c r="AI561" s="5"/>
      <c r="AJ561" s="5"/>
      <c r="AK561" s="5"/>
      <c r="AM561" s="7"/>
      <c r="AN561" s="7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7"/>
      <c r="AZ561" s="7"/>
    </row>
    <row r="562" spans="29:52" x14ac:dyDescent="0.2">
      <c r="AC562" s="5"/>
      <c r="AD562" s="5"/>
      <c r="AE562" s="5"/>
      <c r="AF562" s="6"/>
      <c r="AG562" s="5"/>
      <c r="AH562" s="5"/>
      <c r="AI562" s="5"/>
      <c r="AJ562" s="5"/>
      <c r="AK562" s="5"/>
      <c r="AM562" s="7"/>
      <c r="AN562" s="7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7"/>
      <c r="AZ562" s="7"/>
    </row>
    <row r="563" spans="29:52" x14ac:dyDescent="0.2">
      <c r="AC563" s="5"/>
      <c r="AD563" s="5"/>
      <c r="AE563" s="5"/>
      <c r="AF563" s="6"/>
      <c r="AG563" s="5"/>
      <c r="AH563" s="5"/>
      <c r="AI563" s="5"/>
      <c r="AJ563" s="5"/>
      <c r="AK563" s="5"/>
      <c r="AM563" s="7"/>
      <c r="AN563" s="7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7"/>
      <c r="AZ563" s="7"/>
    </row>
    <row r="564" spans="29:52" x14ac:dyDescent="0.2">
      <c r="AC564" s="5"/>
      <c r="AD564" s="5"/>
      <c r="AE564" s="5"/>
      <c r="AF564" s="6"/>
      <c r="AG564" s="5"/>
      <c r="AH564" s="5"/>
      <c r="AI564" s="5"/>
      <c r="AJ564" s="5"/>
      <c r="AK564" s="5"/>
      <c r="AM564" s="7"/>
      <c r="AN564" s="7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7"/>
      <c r="AZ564" s="7"/>
    </row>
    <row r="565" spans="29:52" x14ac:dyDescent="0.2">
      <c r="AC565" s="5"/>
      <c r="AD565" s="5"/>
      <c r="AE565" s="5"/>
      <c r="AF565" s="6"/>
      <c r="AG565" s="5"/>
      <c r="AH565" s="5"/>
      <c r="AI565" s="5"/>
      <c r="AJ565" s="5"/>
      <c r="AK565" s="5"/>
      <c r="AM565" s="7"/>
      <c r="AN565" s="7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7"/>
      <c r="AZ565" s="7"/>
    </row>
    <row r="566" spans="29:52" x14ac:dyDescent="0.2">
      <c r="AC566" s="5"/>
      <c r="AD566" s="5"/>
      <c r="AE566" s="5"/>
      <c r="AF566" s="6"/>
      <c r="AG566" s="5"/>
      <c r="AH566" s="5"/>
      <c r="AI566" s="5"/>
      <c r="AJ566" s="5"/>
      <c r="AK566" s="5"/>
      <c r="AM566" s="7"/>
      <c r="AN566" s="7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7"/>
      <c r="AZ566" s="7"/>
    </row>
    <row r="567" spans="29:52" x14ac:dyDescent="0.2">
      <c r="AC567" s="5"/>
      <c r="AD567" s="5"/>
      <c r="AE567" s="5"/>
      <c r="AF567" s="6"/>
      <c r="AG567" s="5"/>
      <c r="AH567" s="5"/>
      <c r="AI567" s="5"/>
      <c r="AJ567" s="5"/>
      <c r="AK567" s="5"/>
      <c r="AM567" s="7"/>
      <c r="AN567" s="7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7"/>
      <c r="AZ567" s="7"/>
    </row>
    <row r="568" spans="29:52" x14ac:dyDescent="0.2">
      <c r="AC568" s="5"/>
      <c r="AD568" s="5"/>
      <c r="AE568" s="5"/>
      <c r="AF568" s="6"/>
      <c r="AG568" s="5"/>
      <c r="AH568" s="5"/>
      <c r="AI568" s="5"/>
      <c r="AJ568" s="5"/>
      <c r="AK568" s="5"/>
      <c r="AM568" s="7"/>
      <c r="AN568" s="7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7"/>
      <c r="AZ568" s="7"/>
    </row>
    <row r="569" spans="29:52" x14ac:dyDescent="0.2">
      <c r="AC569" s="5"/>
      <c r="AD569" s="5"/>
      <c r="AE569" s="5"/>
      <c r="AF569" s="6"/>
      <c r="AG569" s="5"/>
      <c r="AH569" s="5"/>
      <c r="AI569" s="5"/>
      <c r="AJ569" s="5"/>
      <c r="AK569" s="5"/>
      <c r="AM569" s="7"/>
      <c r="AN569" s="7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7"/>
      <c r="AZ569" s="7"/>
    </row>
    <row r="570" spans="29:52" x14ac:dyDescent="0.2">
      <c r="AC570" s="5"/>
      <c r="AD570" s="5"/>
      <c r="AE570" s="5"/>
      <c r="AF570" s="6"/>
      <c r="AG570" s="5"/>
      <c r="AH570" s="5"/>
      <c r="AI570" s="5"/>
      <c r="AJ570" s="5"/>
      <c r="AK570" s="5"/>
      <c r="AM570" s="7"/>
      <c r="AN570" s="7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7"/>
      <c r="AZ570" s="7"/>
    </row>
    <row r="571" spans="29:52" x14ac:dyDescent="0.2">
      <c r="AC571" s="5"/>
      <c r="AD571" s="5"/>
      <c r="AE571" s="5"/>
      <c r="AF571" s="6"/>
      <c r="AG571" s="5"/>
      <c r="AH571" s="5"/>
      <c r="AI571" s="5"/>
      <c r="AJ571" s="5"/>
      <c r="AK571" s="5"/>
      <c r="AM571" s="7"/>
      <c r="AN571" s="7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7"/>
      <c r="AZ571" s="7"/>
    </row>
    <row r="572" spans="29:52" x14ac:dyDescent="0.2">
      <c r="AC572" s="5"/>
      <c r="AD572" s="5"/>
      <c r="AE572" s="5"/>
      <c r="AF572" s="6"/>
      <c r="AG572" s="5"/>
      <c r="AH572" s="5"/>
      <c r="AI572" s="5"/>
      <c r="AJ572" s="5"/>
      <c r="AK572" s="5"/>
      <c r="AM572" s="7"/>
      <c r="AN572" s="7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7"/>
      <c r="AZ572" s="7"/>
    </row>
    <row r="573" spans="29:52" x14ac:dyDescent="0.2">
      <c r="AC573" s="5"/>
      <c r="AD573" s="5"/>
      <c r="AE573" s="5"/>
      <c r="AF573" s="6"/>
      <c r="AG573" s="5"/>
      <c r="AH573" s="5"/>
      <c r="AI573" s="5"/>
      <c r="AJ573" s="5"/>
      <c r="AK573" s="5"/>
      <c r="AM573" s="7"/>
      <c r="AN573" s="7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7"/>
      <c r="AZ573" s="7"/>
    </row>
    <row r="574" spans="29:52" x14ac:dyDescent="0.2">
      <c r="AC574" s="5"/>
      <c r="AD574" s="5"/>
      <c r="AE574" s="5"/>
      <c r="AF574" s="6"/>
      <c r="AG574" s="5"/>
      <c r="AH574" s="5"/>
      <c r="AI574" s="5"/>
      <c r="AJ574" s="5"/>
      <c r="AK574" s="5"/>
      <c r="AM574" s="7"/>
      <c r="AN574" s="7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7"/>
      <c r="AZ574" s="7"/>
    </row>
    <row r="575" spans="29:52" x14ac:dyDescent="0.2">
      <c r="AC575" s="5"/>
      <c r="AD575" s="5"/>
      <c r="AE575" s="5"/>
      <c r="AF575" s="6"/>
      <c r="AG575" s="5"/>
      <c r="AH575" s="5"/>
      <c r="AI575" s="5"/>
      <c r="AJ575" s="5"/>
      <c r="AK575" s="5"/>
      <c r="AM575" s="7"/>
      <c r="AN575" s="7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7"/>
      <c r="AZ575" s="7"/>
    </row>
    <row r="576" spans="29:52" x14ac:dyDescent="0.2">
      <c r="AC576" s="5"/>
      <c r="AD576" s="5"/>
      <c r="AE576" s="5"/>
      <c r="AF576" s="6"/>
      <c r="AG576" s="5"/>
      <c r="AH576" s="5"/>
      <c r="AI576" s="5"/>
      <c r="AJ576" s="5"/>
      <c r="AK576" s="5"/>
      <c r="AM576" s="7"/>
      <c r="AN576" s="7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7"/>
      <c r="AZ576" s="7"/>
    </row>
    <row r="577" spans="29:52" x14ac:dyDescent="0.2">
      <c r="AC577" s="5"/>
      <c r="AD577" s="5"/>
      <c r="AE577" s="5"/>
      <c r="AF577" s="6"/>
      <c r="AG577" s="5"/>
      <c r="AH577" s="5"/>
      <c r="AI577" s="5"/>
      <c r="AJ577" s="5"/>
      <c r="AK577" s="5"/>
      <c r="AM577" s="7"/>
      <c r="AN577" s="7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7"/>
      <c r="AZ577" s="7"/>
    </row>
    <row r="578" spans="29:52" x14ac:dyDescent="0.2">
      <c r="AC578" s="5"/>
      <c r="AD578" s="5"/>
      <c r="AE578" s="5"/>
      <c r="AF578" s="6"/>
      <c r="AG578" s="5"/>
      <c r="AH578" s="5"/>
      <c r="AI578" s="5"/>
      <c r="AJ578" s="5"/>
      <c r="AK578" s="5"/>
      <c r="AM578" s="7"/>
      <c r="AN578" s="7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7"/>
      <c r="AZ578" s="7"/>
    </row>
    <row r="579" spans="29:52" x14ac:dyDescent="0.2">
      <c r="AC579" s="5"/>
      <c r="AD579" s="5"/>
      <c r="AE579" s="5"/>
      <c r="AF579" s="6"/>
      <c r="AG579" s="5"/>
      <c r="AH579" s="5"/>
      <c r="AI579" s="5"/>
      <c r="AJ579" s="5"/>
      <c r="AK579" s="5"/>
      <c r="AM579" s="7"/>
      <c r="AN579" s="7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7"/>
      <c r="AZ579" s="7"/>
    </row>
    <row r="580" spans="29:52" x14ac:dyDescent="0.2">
      <c r="AC580" s="5"/>
      <c r="AD580" s="5"/>
      <c r="AE580" s="5"/>
      <c r="AF580" s="6"/>
      <c r="AG580" s="5"/>
      <c r="AH580" s="5"/>
      <c r="AI580" s="5"/>
      <c r="AJ580" s="5"/>
      <c r="AK580" s="5"/>
      <c r="AM580" s="7"/>
      <c r="AN580" s="7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7"/>
      <c r="AZ580" s="7"/>
    </row>
    <row r="581" spans="29:52" x14ac:dyDescent="0.2">
      <c r="AC581" s="5"/>
      <c r="AD581" s="5"/>
      <c r="AE581" s="5"/>
      <c r="AF581" s="6"/>
      <c r="AG581" s="5"/>
      <c r="AH581" s="5"/>
      <c r="AI581" s="5"/>
      <c r="AJ581" s="5"/>
      <c r="AK581" s="5"/>
      <c r="AM581" s="7"/>
      <c r="AN581" s="7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7"/>
      <c r="AZ581" s="7"/>
    </row>
    <row r="582" spans="29:52" x14ac:dyDescent="0.2">
      <c r="AC582" s="5"/>
      <c r="AD582" s="5"/>
      <c r="AE582" s="5"/>
      <c r="AF582" s="6"/>
      <c r="AG582" s="5"/>
      <c r="AH582" s="5"/>
      <c r="AI582" s="5"/>
      <c r="AJ582" s="5"/>
      <c r="AK582" s="5"/>
      <c r="AM582" s="7"/>
      <c r="AN582" s="7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7"/>
      <c r="AZ582" s="7"/>
    </row>
    <row r="583" spans="29:52" x14ac:dyDescent="0.2">
      <c r="AC583" s="5"/>
      <c r="AD583" s="5"/>
      <c r="AE583" s="5"/>
      <c r="AF583" s="6"/>
      <c r="AG583" s="5"/>
      <c r="AH583" s="5"/>
      <c r="AI583" s="5"/>
      <c r="AJ583" s="5"/>
      <c r="AK583" s="5"/>
      <c r="AM583" s="7"/>
      <c r="AN583" s="7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7"/>
      <c r="AZ583" s="7"/>
    </row>
    <row r="584" spans="29:52" x14ac:dyDescent="0.2">
      <c r="AC584" s="5"/>
      <c r="AD584" s="5"/>
      <c r="AE584" s="5"/>
      <c r="AF584" s="6"/>
      <c r="AG584" s="5"/>
      <c r="AH584" s="5"/>
      <c r="AI584" s="5"/>
      <c r="AJ584" s="5"/>
      <c r="AK584" s="5"/>
      <c r="AM584" s="7"/>
      <c r="AN584" s="7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7"/>
      <c r="AZ584" s="7"/>
    </row>
    <row r="585" spans="29:52" x14ac:dyDescent="0.2">
      <c r="AC585" s="5"/>
      <c r="AD585" s="5"/>
      <c r="AE585" s="5"/>
      <c r="AF585" s="6"/>
      <c r="AG585" s="5"/>
      <c r="AH585" s="5"/>
      <c r="AI585" s="5"/>
      <c r="AJ585" s="5"/>
      <c r="AK585" s="5"/>
      <c r="AM585" s="7"/>
      <c r="AN585" s="7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7"/>
      <c r="AZ585" s="7"/>
    </row>
    <row r="586" spans="29:52" x14ac:dyDescent="0.2">
      <c r="AC586" s="5"/>
      <c r="AD586" s="5"/>
      <c r="AE586" s="5"/>
      <c r="AF586" s="6"/>
      <c r="AG586" s="5"/>
      <c r="AH586" s="5"/>
      <c r="AI586" s="5"/>
      <c r="AJ586" s="5"/>
      <c r="AK586" s="5"/>
      <c r="AM586" s="7"/>
      <c r="AN586" s="7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7"/>
      <c r="AZ586" s="7"/>
    </row>
    <row r="587" spans="29:52" x14ac:dyDescent="0.2">
      <c r="AC587" s="5"/>
      <c r="AD587" s="5"/>
      <c r="AE587" s="5"/>
      <c r="AF587" s="6"/>
      <c r="AG587" s="5"/>
      <c r="AH587" s="5"/>
      <c r="AI587" s="5"/>
      <c r="AJ587" s="5"/>
      <c r="AK587" s="5"/>
      <c r="AM587" s="7"/>
      <c r="AN587" s="7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7"/>
      <c r="AZ587" s="7"/>
    </row>
    <row r="588" spans="29:52" x14ac:dyDescent="0.2">
      <c r="AC588" s="5"/>
      <c r="AD588" s="5"/>
      <c r="AE588" s="5"/>
      <c r="AF588" s="6"/>
      <c r="AG588" s="5"/>
      <c r="AH588" s="5"/>
      <c r="AI588" s="5"/>
      <c r="AJ588" s="5"/>
      <c r="AK588" s="5"/>
      <c r="AM588" s="7"/>
      <c r="AN588" s="7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7"/>
      <c r="AZ588" s="7"/>
    </row>
    <row r="589" spans="29:52" x14ac:dyDescent="0.2">
      <c r="AC589" s="5"/>
      <c r="AD589" s="5"/>
      <c r="AE589" s="5"/>
      <c r="AF589" s="6"/>
      <c r="AG589" s="5"/>
      <c r="AH589" s="5"/>
      <c r="AI589" s="5"/>
      <c r="AJ589" s="5"/>
      <c r="AK589" s="5"/>
      <c r="AM589" s="7"/>
      <c r="AN589" s="7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7"/>
      <c r="AZ589" s="7"/>
    </row>
    <row r="590" spans="29:52" x14ac:dyDescent="0.2">
      <c r="AC590" s="5"/>
      <c r="AD590" s="5"/>
      <c r="AE590" s="5"/>
      <c r="AF590" s="6"/>
      <c r="AG590" s="5"/>
      <c r="AH590" s="5"/>
      <c r="AI590" s="5"/>
      <c r="AJ590" s="5"/>
      <c r="AK590" s="5"/>
      <c r="AM590" s="7"/>
      <c r="AN590" s="7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7"/>
      <c r="AZ590" s="7"/>
    </row>
    <row r="591" spans="29:52" x14ac:dyDescent="0.2">
      <c r="AC591" s="5"/>
      <c r="AD591" s="5"/>
      <c r="AE591" s="5"/>
      <c r="AF591" s="6"/>
      <c r="AG591" s="5"/>
      <c r="AH591" s="5"/>
      <c r="AI591" s="5"/>
      <c r="AJ591" s="5"/>
      <c r="AK591" s="5"/>
      <c r="AM591" s="7"/>
      <c r="AN591" s="7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7"/>
      <c r="AZ591" s="7"/>
    </row>
    <row r="592" spans="29:52" x14ac:dyDescent="0.2">
      <c r="AC592" s="5"/>
      <c r="AD592" s="5"/>
      <c r="AE592" s="5"/>
      <c r="AF592" s="6"/>
      <c r="AG592" s="5"/>
      <c r="AH592" s="5"/>
      <c r="AI592" s="5"/>
      <c r="AJ592" s="5"/>
      <c r="AK592" s="5"/>
      <c r="AM592" s="7"/>
      <c r="AN592" s="7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7"/>
      <c r="AZ592" s="7"/>
    </row>
    <row r="593" spans="29:52" x14ac:dyDescent="0.2">
      <c r="AC593" s="5"/>
      <c r="AD593" s="5"/>
      <c r="AE593" s="5"/>
      <c r="AF593" s="6"/>
      <c r="AG593" s="5"/>
      <c r="AH593" s="5"/>
      <c r="AI593" s="5"/>
      <c r="AJ593" s="5"/>
      <c r="AK593" s="5"/>
      <c r="AM593" s="7"/>
      <c r="AN593" s="7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7"/>
      <c r="AZ593" s="7"/>
    </row>
    <row r="594" spans="29:52" x14ac:dyDescent="0.2">
      <c r="AC594" s="5"/>
      <c r="AD594" s="5"/>
      <c r="AE594" s="5"/>
      <c r="AF594" s="6"/>
      <c r="AG594" s="5"/>
      <c r="AH594" s="5"/>
      <c r="AI594" s="5"/>
      <c r="AJ594" s="5"/>
      <c r="AK594" s="5"/>
      <c r="AM594" s="7"/>
      <c r="AN594" s="7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7"/>
      <c r="AZ594" s="7"/>
    </row>
    <row r="595" spans="29:52" x14ac:dyDescent="0.2">
      <c r="AC595" s="5"/>
      <c r="AD595" s="5"/>
      <c r="AE595" s="5"/>
      <c r="AF595" s="6"/>
      <c r="AG595" s="5"/>
      <c r="AH595" s="5"/>
      <c r="AI595" s="5"/>
      <c r="AJ595" s="5"/>
      <c r="AK595" s="5"/>
      <c r="AM595" s="7"/>
      <c r="AN595" s="7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7"/>
      <c r="AZ595" s="7"/>
    </row>
    <row r="596" spans="29:52" x14ac:dyDescent="0.2">
      <c r="AC596" s="5"/>
      <c r="AD596" s="5"/>
      <c r="AE596" s="5"/>
      <c r="AF596" s="6"/>
      <c r="AG596" s="5"/>
      <c r="AH596" s="5"/>
      <c r="AI596" s="5"/>
      <c r="AJ596" s="5"/>
      <c r="AK596" s="5"/>
      <c r="AM596" s="7"/>
      <c r="AN596" s="7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7"/>
      <c r="AZ596" s="7"/>
    </row>
    <row r="597" spans="29:52" x14ac:dyDescent="0.2">
      <c r="AC597" s="5"/>
      <c r="AD597" s="5"/>
      <c r="AE597" s="5"/>
      <c r="AF597" s="6"/>
      <c r="AG597" s="5"/>
      <c r="AH597" s="5"/>
      <c r="AI597" s="5"/>
      <c r="AJ597" s="5"/>
      <c r="AK597" s="5"/>
      <c r="AM597" s="7"/>
      <c r="AN597" s="7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7"/>
      <c r="AZ597" s="7"/>
    </row>
    <row r="598" spans="29:52" x14ac:dyDescent="0.2">
      <c r="AC598" s="5"/>
      <c r="AD598" s="5"/>
      <c r="AE598" s="5"/>
      <c r="AF598" s="6"/>
      <c r="AG598" s="5"/>
      <c r="AH598" s="5"/>
      <c r="AI598" s="5"/>
      <c r="AJ598" s="5"/>
      <c r="AK598" s="5"/>
      <c r="AM598" s="7"/>
      <c r="AN598" s="7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7"/>
      <c r="AZ598" s="7"/>
    </row>
    <row r="599" spans="29:52" x14ac:dyDescent="0.2">
      <c r="AC599" s="5"/>
      <c r="AD599" s="5"/>
      <c r="AE599" s="5"/>
      <c r="AF599" s="6"/>
      <c r="AG599" s="5"/>
      <c r="AH599" s="5"/>
      <c r="AI599" s="5"/>
      <c r="AJ599" s="5"/>
      <c r="AK599" s="5"/>
      <c r="AM599" s="7"/>
      <c r="AN599" s="7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7"/>
      <c r="AZ599" s="7"/>
    </row>
    <row r="600" spans="29:52" x14ac:dyDescent="0.2">
      <c r="AC600" s="5"/>
      <c r="AD600" s="5"/>
      <c r="AE600" s="5"/>
      <c r="AF600" s="6"/>
      <c r="AG600" s="5"/>
      <c r="AH600" s="5"/>
      <c r="AI600" s="5"/>
      <c r="AJ600" s="5"/>
      <c r="AK600" s="5"/>
      <c r="AM600" s="7"/>
      <c r="AN600" s="7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7"/>
      <c r="AZ600" s="7"/>
    </row>
    <row r="601" spans="29:52" x14ac:dyDescent="0.2">
      <c r="AC601" s="5"/>
      <c r="AD601" s="5"/>
      <c r="AE601" s="5"/>
      <c r="AF601" s="6"/>
      <c r="AG601" s="5"/>
      <c r="AH601" s="5"/>
      <c r="AI601" s="5"/>
      <c r="AJ601" s="5"/>
      <c r="AK601" s="5"/>
      <c r="AM601" s="7"/>
      <c r="AN601" s="7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7"/>
      <c r="AZ601" s="7"/>
    </row>
    <row r="602" spans="29:52" x14ac:dyDescent="0.2">
      <c r="AC602" s="5"/>
      <c r="AD602" s="5"/>
      <c r="AE602" s="5"/>
      <c r="AF602" s="6"/>
      <c r="AG602" s="5"/>
      <c r="AH602" s="5"/>
      <c r="AI602" s="5"/>
      <c r="AJ602" s="5"/>
      <c r="AK602" s="5"/>
      <c r="AM602" s="7"/>
      <c r="AN602" s="7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7"/>
      <c r="AZ602" s="7"/>
    </row>
    <row r="603" spans="29:52" x14ac:dyDescent="0.2">
      <c r="AC603" s="5"/>
      <c r="AD603" s="5"/>
      <c r="AE603" s="5"/>
      <c r="AF603" s="6"/>
      <c r="AG603" s="5"/>
      <c r="AH603" s="5"/>
      <c r="AI603" s="5"/>
      <c r="AJ603" s="5"/>
      <c r="AK603" s="5"/>
      <c r="AM603" s="7"/>
      <c r="AN603" s="7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7"/>
      <c r="AZ603" s="7"/>
    </row>
    <row r="604" spans="29:52" x14ac:dyDescent="0.2">
      <c r="AC604" s="5"/>
      <c r="AD604" s="5"/>
      <c r="AE604" s="5"/>
      <c r="AF604" s="6"/>
      <c r="AG604" s="5"/>
      <c r="AH604" s="5"/>
      <c r="AI604" s="5"/>
      <c r="AJ604" s="5"/>
      <c r="AK604" s="5"/>
      <c r="AM604" s="7"/>
      <c r="AN604" s="7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7"/>
      <c r="AZ604" s="7"/>
    </row>
    <row r="605" spans="29:52" x14ac:dyDescent="0.2">
      <c r="AC605" s="5"/>
      <c r="AD605" s="5"/>
      <c r="AE605" s="5"/>
      <c r="AF605" s="6"/>
      <c r="AG605" s="5"/>
      <c r="AH605" s="5"/>
      <c r="AI605" s="5"/>
      <c r="AJ605" s="5"/>
      <c r="AK605" s="5"/>
      <c r="AM605" s="7"/>
      <c r="AN605" s="7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7"/>
      <c r="AZ605" s="7"/>
    </row>
    <row r="606" spans="29:52" x14ac:dyDescent="0.2">
      <c r="AC606" s="5"/>
      <c r="AD606" s="5"/>
      <c r="AE606" s="5"/>
      <c r="AF606" s="6"/>
      <c r="AG606" s="5"/>
      <c r="AH606" s="5"/>
      <c r="AI606" s="5"/>
      <c r="AJ606" s="5"/>
      <c r="AK606" s="5"/>
      <c r="AM606" s="7"/>
      <c r="AN606" s="7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7"/>
      <c r="AZ606" s="7"/>
    </row>
    <row r="607" spans="29:52" x14ac:dyDescent="0.2">
      <c r="AC607" s="5"/>
      <c r="AD607" s="5"/>
      <c r="AE607" s="5"/>
      <c r="AF607" s="6"/>
      <c r="AG607" s="5"/>
      <c r="AH607" s="5"/>
      <c r="AI607" s="5"/>
      <c r="AJ607" s="5"/>
      <c r="AK607" s="5"/>
      <c r="AM607" s="7"/>
      <c r="AN607" s="7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7"/>
      <c r="AZ607" s="7"/>
    </row>
    <row r="608" spans="29:52" x14ac:dyDescent="0.2">
      <c r="AC608" s="5"/>
      <c r="AD608" s="5"/>
      <c r="AE608" s="5"/>
      <c r="AF608" s="6"/>
      <c r="AG608" s="5"/>
      <c r="AH608" s="5"/>
      <c r="AI608" s="5"/>
      <c r="AJ608" s="5"/>
      <c r="AK608" s="5"/>
      <c r="AM608" s="7"/>
      <c r="AN608" s="7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7"/>
      <c r="AZ608" s="7"/>
    </row>
    <row r="609" spans="29:52" x14ac:dyDescent="0.2">
      <c r="AC609" s="5"/>
      <c r="AD609" s="5"/>
      <c r="AE609" s="5"/>
      <c r="AF609" s="6"/>
      <c r="AG609" s="5"/>
      <c r="AH609" s="5"/>
      <c r="AI609" s="5"/>
      <c r="AJ609" s="5"/>
      <c r="AK609" s="5"/>
      <c r="AM609" s="7"/>
      <c r="AN609" s="7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7"/>
      <c r="AZ609" s="7"/>
    </row>
    <row r="610" spans="29:52" x14ac:dyDescent="0.2">
      <c r="AC610" s="5"/>
      <c r="AD610" s="5"/>
      <c r="AE610" s="5"/>
      <c r="AF610" s="6"/>
      <c r="AG610" s="5"/>
      <c r="AH610" s="5"/>
      <c r="AI610" s="5"/>
      <c r="AJ610" s="5"/>
      <c r="AK610" s="5"/>
      <c r="AM610" s="7"/>
      <c r="AN610" s="7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7"/>
      <c r="AZ610" s="7"/>
    </row>
    <row r="611" spans="29:52" x14ac:dyDescent="0.2">
      <c r="AC611" s="5"/>
      <c r="AD611" s="5"/>
      <c r="AE611" s="5"/>
      <c r="AF611" s="6"/>
      <c r="AG611" s="5"/>
      <c r="AH611" s="5"/>
      <c r="AI611" s="5"/>
      <c r="AJ611" s="5"/>
      <c r="AK611" s="5"/>
      <c r="AM611" s="7"/>
      <c r="AN611" s="7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7"/>
      <c r="AZ611" s="7"/>
    </row>
    <row r="612" spans="29:52" x14ac:dyDescent="0.2">
      <c r="AC612" s="5"/>
      <c r="AD612" s="5"/>
      <c r="AE612" s="5"/>
      <c r="AF612" s="6"/>
      <c r="AG612" s="5"/>
      <c r="AH612" s="5"/>
      <c r="AI612" s="5"/>
      <c r="AJ612" s="5"/>
      <c r="AK612" s="5"/>
      <c r="AM612" s="7"/>
      <c r="AN612" s="7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7"/>
      <c r="AZ612" s="7"/>
    </row>
    <row r="613" spans="29:52" x14ac:dyDescent="0.2">
      <c r="AC613" s="5"/>
      <c r="AD613" s="5"/>
      <c r="AE613" s="5"/>
      <c r="AF613" s="6"/>
      <c r="AG613" s="5"/>
      <c r="AH613" s="5"/>
      <c r="AI613" s="5"/>
      <c r="AJ613" s="5"/>
      <c r="AK613" s="5"/>
      <c r="AM613" s="7"/>
      <c r="AN613" s="7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7"/>
      <c r="AZ613" s="7"/>
    </row>
    <row r="614" spans="29:52" x14ac:dyDescent="0.2">
      <c r="AC614" s="5"/>
      <c r="AD614" s="5"/>
      <c r="AE614" s="5"/>
      <c r="AF614" s="6"/>
      <c r="AG614" s="5"/>
      <c r="AH614" s="5"/>
      <c r="AI614" s="5"/>
      <c r="AJ614" s="5"/>
      <c r="AK614" s="5"/>
      <c r="AM614" s="7"/>
      <c r="AN614" s="7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7"/>
      <c r="AZ614" s="7"/>
    </row>
    <row r="615" spans="29:52" x14ac:dyDescent="0.2">
      <c r="AC615" s="5"/>
      <c r="AD615" s="5"/>
      <c r="AE615" s="5"/>
      <c r="AF615" s="6"/>
      <c r="AG615" s="5"/>
      <c r="AH615" s="5"/>
      <c r="AI615" s="5"/>
      <c r="AJ615" s="5"/>
      <c r="AK615" s="5"/>
      <c r="AM615" s="7"/>
      <c r="AN615" s="7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7"/>
      <c r="AZ615" s="7"/>
    </row>
    <row r="616" spans="29:52" x14ac:dyDescent="0.2">
      <c r="AC616" s="5"/>
      <c r="AD616" s="5"/>
      <c r="AE616" s="5"/>
      <c r="AF616" s="6"/>
      <c r="AG616" s="5"/>
      <c r="AH616" s="5"/>
      <c r="AI616" s="5"/>
      <c r="AJ616" s="5"/>
      <c r="AK616" s="5"/>
      <c r="AM616" s="7"/>
      <c r="AN616" s="7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7"/>
      <c r="AZ616" s="7"/>
    </row>
    <row r="617" spans="29:52" x14ac:dyDescent="0.2">
      <c r="AC617" s="5"/>
      <c r="AD617" s="5"/>
      <c r="AE617" s="5"/>
      <c r="AF617" s="6"/>
      <c r="AG617" s="5"/>
      <c r="AH617" s="5"/>
      <c r="AI617" s="5"/>
      <c r="AJ617" s="5"/>
      <c r="AK617" s="5"/>
      <c r="AM617" s="7"/>
      <c r="AN617" s="7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7"/>
      <c r="AZ617" s="7"/>
    </row>
    <row r="618" spans="29:52" x14ac:dyDescent="0.2">
      <c r="AC618" s="5"/>
      <c r="AD618" s="5"/>
      <c r="AE618" s="5"/>
      <c r="AF618" s="6"/>
      <c r="AG618" s="5"/>
      <c r="AH618" s="5"/>
      <c r="AI618" s="5"/>
      <c r="AJ618" s="5"/>
      <c r="AK618" s="5"/>
      <c r="AM618" s="7"/>
      <c r="AN618" s="7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7"/>
      <c r="AZ618" s="7"/>
    </row>
    <row r="619" spans="29:52" x14ac:dyDescent="0.2">
      <c r="AC619" s="5"/>
      <c r="AD619" s="5"/>
      <c r="AE619" s="5"/>
      <c r="AF619" s="6"/>
      <c r="AG619" s="5"/>
      <c r="AH619" s="5"/>
      <c r="AI619" s="5"/>
      <c r="AJ619" s="5"/>
      <c r="AK619" s="5"/>
      <c r="AM619" s="7"/>
      <c r="AN619" s="7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7"/>
      <c r="AZ619" s="7"/>
    </row>
    <row r="620" spans="29:52" x14ac:dyDescent="0.2">
      <c r="AC620" s="5"/>
      <c r="AD620" s="5"/>
      <c r="AE620" s="5"/>
      <c r="AF620" s="6"/>
      <c r="AG620" s="5"/>
      <c r="AH620" s="5"/>
      <c r="AI620" s="5"/>
      <c r="AJ620" s="5"/>
      <c r="AK620" s="5"/>
      <c r="AM620" s="7"/>
      <c r="AN620" s="7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7"/>
      <c r="AZ620" s="7"/>
    </row>
    <row r="621" spans="29:52" x14ac:dyDescent="0.2">
      <c r="AC621" s="5"/>
      <c r="AD621" s="5"/>
      <c r="AE621" s="5"/>
      <c r="AF621" s="6"/>
      <c r="AG621" s="5"/>
      <c r="AH621" s="5"/>
      <c r="AI621" s="5"/>
      <c r="AJ621" s="5"/>
      <c r="AK621" s="5"/>
      <c r="AM621" s="7"/>
      <c r="AN621" s="7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7"/>
      <c r="AZ621" s="7"/>
    </row>
    <row r="622" spans="29:52" x14ac:dyDescent="0.2">
      <c r="AC622" s="5"/>
      <c r="AD622" s="5"/>
      <c r="AE622" s="5"/>
      <c r="AF622" s="6"/>
      <c r="AG622" s="5"/>
      <c r="AH622" s="5"/>
      <c r="AI622" s="5"/>
      <c r="AJ622" s="5"/>
      <c r="AK622" s="5"/>
      <c r="AM622" s="7"/>
      <c r="AN622" s="7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7"/>
      <c r="AZ622" s="7"/>
    </row>
    <row r="623" spans="29:52" x14ac:dyDescent="0.2">
      <c r="AC623" s="5"/>
      <c r="AD623" s="5"/>
      <c r="AE623" s="5"/>
      <c r="AF623" s="6"/>
      <c r="AG623" s="5"/>
      <c r="AH623" s="5"/>
      <c r="AI623" s="5"/>
      <c r="AJ623" s="5"/>
      <c r="AK623" s="5"/>
      <c r="AM623" s="7"/>
      <c r="AN623" s="7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7"/>
      <c r="AZ623" s="7"/>
    </row>
    <row r="624" spans="29:52" x14ac:dyDescent="0.2">
      <c r="AC624" s="5"/>
      <c r="AD624" s="5"/>
      <c r="AE624" s="5"/>
      <c r="AF624" s="6"/>
      <c r="AG624" s="5"/>
      <c r="AH624" s="5"/>
      <c r="AI624" s="5"/>
      <c r="AJ624" s="5"/>
      <c r="AK624" s="5"/>
      <c r="AM624" s="7"/>
      <c r="AN624" s="7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7"/>
      <c r="AZ624" s="7"/>
    </row>
    <row r="625" spans="29:52" x14ac:dyDescent="0.2">
      <c r="AC625" s="5"/>
      <c r="AD625" s="5"/>
      <c r="AE625" s="5"/>
      <c r="AF625" s="6"/>
      <c r="AG625" s="5"/>
      <c r="AH625" s="5"/>
      <c r="AI625" s="5"/>
      <c r="AJ625" s="5"/>
      <c r="AK625" s="5"/>
      <c r="AM625" s="7"/>
      <c r="AN625" s="7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7"/>
      <c r="AZ625" s="7"/>
    </row>
    <row r="626" spans="29:52" x14ac:dyDescent="0.2">
      <c r="AC626" s="5"/>
      <c r="AD626" s="5"/>
      <c r="AE626" s="5"/>
      <c r="AF626" s="6"/>
      <c r="AG626" s="5"/>
      <c r="AH626" s="5"/>
      <c r="AI626" s="5"/>
      <c r="AJ626" s="5"/>
      <c r="AK626" s="5"/>
      <c r="AM626" s="7"/>
      <c r="AN626" s="7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7"/>
      <c r="AZ626" s="7"/>
    </row>
    <row r="627" spans="29:52" x14ac:dyDescent="0.2">
      <c r="AC627" s="5"/>
      <c r="AD627" s="5"/>
      <c r="AE627" s="5"/>
      <c r="AF627" s="6"/>
      <c r="AG627" s="5"/>
      <c r="AH627" s="5"/>
      <c r="AI627" s="5"/>
      <c r="AJ627" s="5"/>
      <c r="AK627" s="5"/>
      <c r="AM627" s="7"/>
      <c r="AN627" s="7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7"/>
      <c r="AZ627" s="7"/>
    </row>
    <row r="628" spans="29:52" x14ac:dyDescent="0.2">
      <c r="AC628" s="5"/>
      <c r="AD628" s="5"/>
      <c r="AE628" s="5"/>
      <c r="AF628" s="6"/>
      <c r="AG628" s="5"/>
      <c r="AH628" s="5"/>
      <c r="AI628" s="5"/>
      <c r="AJ628" s="5"/>
      <c r="AK628" s="5"/>
      <c r="AM628" s="7"/>
      <c r="AN628" s="7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7"/>
      <c r="AZ628" s="7"/>
    </row>
    <row r="629" spans="29:52" x14ac:dyDescent="0.2">
      <c r="AC629" s="5"/>
      <c r="AD629" s="5"/>
      <c r="AE629" s="5"/>
      <c r="AF629" s="6"/>
      <c r="AG629" s="5"/>
      <c r="AH629" s="5"/>
      <c r="AI629" s="5"/>
      <c r="AJ629" s="5"/>
      <c r="AK629" s="5"/>
      <c r="AM629" s="7"/>
      <c r="AN629" s="7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7"/>
      <c r="AZ629" s="7"/>
    </row>
    <row r="630" spans="29:52" x14ac:dyDescent="0.2">
      <c r="AC630" s="5"/>
      <c r="AD630" s="5"/>
      <c r="AE630" s="5"/>
      <c r="AF630" s="6"/>
      <c r="AG630" s="5"/>
      <c r="AH630" s="5"/>
      <c r="AI630" s="5"/>
      <c r="AJ630" s="5"/>
      <c r="AK630" s="5"/>
      <c r="AM630" s="7"/>
      <c r="AN630" s="7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7"/>
      <c r="AZ630" s="7"/>
    </row>
    <row r="631" spans="29:52" x14ac:dyDescent="0.2">
      <c r="AC631" s="5"/>
      <c r="AD631" s="5"/>
      <c r="AE631" s="5"/>
      <c r="AF631" s="6"/>
      <c r="AG631" s="5"/>
      <c r="AH631" s="5"/>
      <c r="AI631" s="5"/>
      <c r="AJ631" s="5"/>
      <c r="AK631" s="5"/>
      <c r="AM631" s="7"/>
      <c r="AN631" s="7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7"/>
      <c r="AZ631" s="7"/>
    </row>
    <row r="632" spans="29:52" x14ac:dyDescent="0.2">
      <c r="AC632" s="5"/>
      <c r="AD632" s="5"/>
      <c r="AE632" s="5"/>
      <c r="AF632" s="6"/>
      <c r="AG632" s="5"/>
      <c r="AH632" s="5"/>
      <c r="AI632" s="5"/>
      <c r="AJ632" s="5"/>
      <c r="AK632" s="5"/>
      <c r="AM632" s="7"/>
      <c r="AN632" s="7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7"/>
      <c r="AZ632" s="7"/>
    </row>
    <row r="633" spans="29:52" x14ac:dyDescent="0.2">
      <c r="AC633" s="5"/>
      <c r="AD633" s="5"/>
      <c r="AE633" s="5"/>
      <c r="AF633" s="6"/>
      <c r="AG633" s="5"/>
      <c r="AH633" s="5"/>
      <c r="AI633" s="5"/>
      <c r="AJ633" s="5"/>
      <c r="AK633" s="5"/>
      <c r="AM633" s="7"/>
      <c r="AN633" s="7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7"/>
      <c r="AZ633" s="7"/>
    </row>
    <row r="634" spans="29:52" x14ac:dyDescent="0.2">
      <c r="AC634" s="5"/>
      <c r="AD634" s="5"/>
      <c r="AE634" s="5"/>
      <c r="AF634" s="6"/>
      <c r="AG634" s="5"/>
      <c r="AH634" s="5"/>
      <c r="AI634" s="5"/>
      <c r="AJ634" s="5"/>
      <c r="AK634" s="5"/>
      <c r="AM634" s="7"/>
      <c r="AN634" s="7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7"/>
      <c r="AZ634" s="7"/>
    </row>
    <row r="635" spans="29:52" x14ac:dyDescent="0.2">
      <c r="AC635" s="5"/>
      <c r="AD635" s="5"/>
      <c r="AE635" s="5"/>
      <c r="AF635" s="6"/>
      <c r="AG635" s="5"/>
      <c r="AH635" s="5"/>
      <c r="AI635" s="5"/>
      <c r="AJ635" s="5"/>
      <c r="AK635" s="5"/>
      <c r="AM635" s="7"/>
      <c r="AN635" s="7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7"/>
      <c r="AZ635" s="7"/>
    </row>
    <row r="636" spans="29:52" x14ac:dyDescent="0.2">
      <c r="AC636" s="5"/>
      <c r="AD636" s="5"/>
      <c r="AE636" s="5"/>
      <c r="AF636" s="6"/>
      <c r="AG636" s="5"/>
      <c r="AH636" s="5"/>
      <c r="AI636" s="5"/>
      <c r="AJ636" s="5"/>
      <c r="AK636" s="5"/>
      <c r="AM636" s="7"/>
      <c r="AN636" s="7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7"/>
      <c r="AZ636" s="7"/>
    </row>
    <row r="637" spans="29:52" x14ac:dyDescent="0.2">
      <c r="AC637" s="5"/>
      <c r="AD637" s="5"/>
      <c r="AE637" s="5"/>
      <c r="AF637" s="6"/>
      <c r="AG637" s="5"/>
      <c r="AH637" s="5"/>
      <c r="AI637" s="5"/>
      <c r="AJ637" s="5"/>
      <c r="AK637" s="5"/>
      <c r="AM637" s="7"/>
      <c r="AN637" s="7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7"/>
      <c r="AZ637" s="7"/>
    </row>
    <row r="638" spans="29:52" x14ac:dyDescent="0.2">
      <c r="AC638" s="5"/>
      <c r="AD638" s="5"/>
      <c r="AE638" s="5"/>
      <c r="AF638" s="6"/>
      <c r="AG638" s="5"/>
      <c r="AH638" s="5"/>
      <c r="AI638" s="5"/>
      <c r="AJ638" s="5"/>
      <c r="AK638" s="5"/>
      <c r="AM638" s="7"/>
      <c r="AN638" s="7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7"/>
      <c r="AZ638" s="7"/>
    </row>
    <row r="639" spans="29:52" x14ac:dyDescent="0.2">
      <c r="AC639" s="5"/>
      <c r="AD639" s="5"/>
      <c r="AE639" s="5"/>
      <c r="AF639" s="6"/>
      <c r="AG639" s="5"/>
      <c r="AH639" s="5"/>
      <c r="AI639" s="5"/>
      <c r="AJ639" s="5"/>
      <c r="AK639" s="5"/>
      <c r="AM639" s="7"/>
      <c r="AN639" s="7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7"/>
      <c r="AZ639" s="7"/>
    </row>
    <row r="640" spans="29:52" x14ac:dyDescent="0.2">
      <c r="AC640" s="5"/>
      <c r="AD640" s="5"/>
      <c r="AE640" s="5"/>
      <c r="AF640" s="6"/>
      <c r="AG640" s="5"/>
      <c r="AH640" s="5"/>
      <c r="AI640" s="5"/>
      <c r="AJ640" s="5"/>
      <c r="AK640" s="5"/>
      <c r="AM640" s="7"/>
      <c r="AN640" s="7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7"/>
      <c r="AZ640" s="7"/>
    </row>
    <row r="641" spans="29:52" x14ac:dyDescent="0.2">
      <c r="AC641" s="5"/>
      <c r="AD641" s="5"/>
      <c r="AE641" s="5"/>
      <c r="AF641" s="6"/>
      <c r="AG641" s="5"/>
      <c r="AH641" s="5"/>
      <c r="AI641" s="5"/>
      <c r="AJ641" s="5"/>
      <c r="AK641" s="5"/>
      <c r="AM641" s="7"/>
      <c r="AN641" s="7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7"/>
      <c r="AZ641" s="7"/>
    </row>
    <row r="642" spans="29:52" x14ac:dyDescent="0.2">
      <c r="AC642" s="5"/>
      <c r="AD642" s="5"/>
      <c r="AE642" s="5"/>
      <c r="AF642" s="6"/>
      <c r="AG642" s="5"/>
      <c r="AH642" s="5"/>
      <c r="AI642" s="5"/>
      <c r="AJ642" s="5"/>
      <c r="AK642" s="5"/>
      <c r="AM642" s="7"/>
      <c r="AN642" s="7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7"/>
      <c r="AZ642" s="7"/>
    </row>
    <row r="643" spans="29:52" x14ac:dyDescent="0.2">
      <c r="AC643" s="5"/>
      <c r="AD643" s="5"/>
      <c r="AE643" s="5"/>
      <c r="AF643" s="6"/>
      <c r="AG643" s="5"/>
      <c r="AH643" s="5"/>
      <c r="AI643" s="5"/>
      <c r="AJ643" s="5"/>
      <c r="AK643" s="5"/>
      <c r="AM643" s="7"/>
      <c r="AN643" s="7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7"/>
      <c r="AZ643" s="7"/>
    </row>
    <row r="644" spans="29:52" x14ac:dyDescent="0.2">
      <c r="AC644" s="5"/>
      <c r="AD644" s="5"/>
      <c r="AE644" s="5"/>
      <c r="AF644" s="6"/>
      <c r="AG644" s="5"/>
      <c r="AH644" s="5"/>
      <c r="AI644" s="5"/>
      <c r="AJ644" s="5"/>
      <c r="AK644" s="5"/>
      <c r="AM644" s="7"/>
      <c r="AN644" s="7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7"/>
      <c r="AZ644" s="7"/>
    </row>
    <row r="645" spans="29:52" x14ac:dyDescent="0.2">
      <c r="AC645" s="5"/>
      <c r="AD645" s="5"/>
      <c r="AE645" s="5"/>
      <c r="AF645" s="6"/>
      <c r="AG645" s="5"/>
      <c r="AH645" s="5"/>
      <c r="AI645" s="5"/>
      <c r="AJ645" s="5"/>
      <c r="AK645" s="5"/>
      <c r="AM645" s="7"/>
      <c r="AN645" s="7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7"/>
      <c r="AZ645" s="7"/>
    </row>
    <row r="646" spans="29:52" x14ac:dyDescent="0.2">
      <c r="AC646" s="5"/>
      <c r="AD646" s="5"/>
      <c r="AE646" s="5"/>
      <c r="AF646" s="6"/>
      <c r="AG646" s="5"/>
      <c r="AH646" s="5"/>
      <c r="AI646" s="5"/>
      <c r="AJ646" s="5"/>
      <c r="AK646" s="5"/>
      <c r="AM646" s="7"/>
      <c r="AN646" s="7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7"/>
      <c r="AZ646" s="7"/>
    </row>
    <row r="647" spans="29:52" x14ac:dyDescent="0.2">
      <c r="AC647" s="5"/>
      <c r="AD647" s="5"/>
      <c r="AE647" s="5"/>
      <c r="AF647" s="6"/>
      <c r="AG647" s="5"/>
      <c r="AH647" s="5"/>
      <c r="AI647" s="5"/>
      <c r="AJ647" s="5"/>
      <c r="AK647" s="5"/>
      <c r="AM647" s="7"/>
      <c r="AN647" s="7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7"/>
      <c r="AZ647" s="7"/>
    </row>
    <row r="648" spans="29:52" x14ac:dyDescent="0.2">
      <c r="AC648" s="5"/>
      <c r="AD648" s="5"/>
      <c r="AE648" s="5"/>
      <c r="AF648" s="6"/>
      <c r="AG648" s="5"/>
      <c r="AH648" s="5"/>
      <c r="AI648" s="5"/>
      <c r="AJ648" s="5"/>
      <c r="AK648" s="5"/>
      <c r="AM648" s="7"/>
      <c r="AN648" s="7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7"/>
      <c r="AZ648" s="7"/>
    </row>
    <row r="649" spans="29:52" x14ac:dyDescent="0.2">
      <c r="AC649" s="5"/>
      <c r="AD649" s="5"/>
      <c r="AE649" s="5"/>
      <c r="AF649" s="6"/>
      <c r="AG649" s="5"/>
      <c r="AH649" s="5"/>
      <c r="AI649" s="5"/>
      <c r="AJ649" s="5"/>
      <c r="AK649" s="5"/>
      <c r="AM649" s="7"/>
      <c r="AN649" s="7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7"/>
      <c r="AZ649" s="7"/>
    </row>
    <row r="650" spans="29:52" x14ac:dyDescent="0.2">
      <c r="AC650" s="5"/>
      <c r="AD650" s="5"/>
      <c r="AE650" s="5"/>
      <c r="AF650" s="6"/>
      <c r="AG650" s="5"/>
      <c r="AH650" s="5"/>
      <c r="AI650" s="5"/>
      <c r="AJ650" s="5"/>
      <c r="AK650" s="5"/>
      <c r="AM650" s="7"/>
      <c r="AN650" s="7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7"/>
      <c r="AZ650" s="7"/>
    </row>
    <row r="651" spans="29:52" x14ac:dyDescent="0.2">
      <c r="AC651" s="5"/>
      <c r="AD651" s="5"/>
      <c r="AE651" s="5"/>
      <c r="AF651" s="6"/>
      <c r="AG651" s="5"/>
      <c r="AH651" s="5"/>
      <c r="AI651" s="5"/>
      <c r="AJ651" s="5"/>
      <c r="AK651" s="5"/>
      <c r="AM651" s="7"/>
      <c r="AN651" s="7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7"/>
      <c r="AZ651" s="7"/>
    </row>
    <row r="652" spans="29:52" x14ac:dyDescent="0.2">
      <c r="AC652" s="5"/>
      <c r="AD652" s="5"/>
      <c r="AE652" s="5"/>
      <c r="AF652" s="6"/>
      <c r="AG652" s="5"/>
      <c r="AH652" s="5"/>
      <c r="AI652" s="5"/>
      <c r="AJ652" s="5"/>
      <c r="AK652" s="5"/>
      <c r="AM652" s="7"/>
      <c r="AN652" s="7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7"/>
      <c r="AZ652" s="7"/>
    </row>
    <row r="653" spans="29:52" x14ac:dyDescent="0.2">
      <c r="AC653" s="5"/>
      <c r="AD653" s="5"/>
      <c r="AE653" s="5"/>
      <c r="AF653" s="6"/>
      <c r="AG653" s="5"/>
      <c r="AH653" s="5"/>
      <c r="AI653" s="5"/>
      <c r="AJ653" s="5"/>
      <c r="AK653" s="5"/>
      <c r="AM653" s="7"/>
      <c r="AN653" s="7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7"/>
      <c r="AZ653" s="7"/>
    </row>
    <row r="654" spans="29:52" x14ac:dyDescent="0.2">
      <c r="AC654" s="5"/>
      <c r="AD654" s="5"/>
      <c r="AE654" s="5"/>
      <c r="AF654" s="6"/>
      <c r="AG654" s="5"/>
      <c r="AH654" s="5"/>
      <c r="AI654" s="5"/>
      <c r="AJ654" s="5"/>
      <c r="AK654" s="5"/>
      <c r="AM654" s="7"/>
      <c r="AN654" s="7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7"/>
      <c r="AZ654" s="7"/>
    </row>
    <row r="655" spans="29:52" x14ac:dyDescent="0.2">
      <c r="AC655" s="5"/>
      <c r="AD655" s="5"/>
      <c r="AE655" s="5"/>
      <c r="AF655" s="6"/>
      <c r="AG655" s="5"/>
      <c r="AH655" s="5"/>
      <c r="AI655" s="5"/>
      <c r="AJ655" s="5"/>
      <c r="AK655" s="5"/>
      <c r="AM655" s="7"/>
      <c r="AN655" s="7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7"/>
      <c r="AZ655" s="7"/>
    </row>
    <row r="656" spans="29:52" x14ac:dyDescent="0.2">
      <c r="AC656" s="5"/>
      <c r="AD656" s="5"/>
      <c r="AE656" s="5"/>
      <c r="AF656" s="6"/>
      <c r="AG656" s="5"/>
      <c r="AH656" s="5"/>
      <c r="AI656" s="5"/>
      <c r="AJ656" s="5"/>
      <c r="AK656" s="5"/>
      <c r="AM656" s="7"/>
      <c r="AN656" s="7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7"/>
      <c r="AZ656" s="7"/>
    </row>
    <row r="657" spans="29:52" x14ac:dyDescent="0.2">
      <c r="AC657" s="5"/>
      <c r="AD657" s="5"/>
      <c r="AE657" s="5"/>
      <c r="AF657" s="6"/>
      <c r="AG657" s="5"/>
      <c r="AH657" s="5"/>
      <c r="AI657" s="5"/>
      <c r="AJ657" s="5"/>
      <c r="AK657" s="5"/>
      <c r="AM657" s="7"/>
      <c r="AN657" s="7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7"/>
      <c r="AZ657" s="7"/>
    </row>
    <row r="658" spans="29:52" x14ac:dyDescent="0.2">
      <c r="AC658" s="5"/>
      <c r="AD658" s="5"/>
      <c r="AE658" s="5"/>
      <c r="AF658" s="6"/>
      <c r="AG658" s="5"/>
      <c r="AH658" s="5"/>
      <c r="AI658" s="5"/>
      <c r="AJ658" s="5"/>
      <c r="AK658" s="5"/>
      <c r="AM658" s="7"/>
      <c r="AN658" s="7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7"/>
      <c r="AZ658" s="7"/>
    </row>
    <row r="659" spans="29:52" x14ac:dyDescent="0.2">
      <c r="AC659" s="5"/>
      <c r="AD659" s="5"/>
      <c r="AE659" s="5"/>
      <c r="AF659" s="6"/>
      <c r="AG659" s="5"/>
      <c r="AH659" s="5"/>
      <c r="AI659" s="5"/>
      <c r="AJ659" s="5"/>
      <c r="AK659" s="5"/>
      <c r="AM659" s="7"/>
      <c r="AN659" s="7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7"/>
      <c r="AZ659" s="7"/>
    </row>
    <row r="660" spans="29:52" x14ac:dyDescent="0.2">
      <c r="AC660" s="5"/>
      <c r="AD660" s="5"/>
      <c r="AE660" s="5"/>
      <c r="AF660" s="6"/>
      <c r="AG660" s="5"/>
      <c r="AH660" s="5"/>
      <c r="AI660" s="5"/>
      <c r="AJ660" s="5"/>
      <c r="AK660" s="5"/>
      <c r="AM660" s="7"/>
      <c r="AN660" s="7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7"/>
      <c r="AZ660" s="7"/>
    </row>
    <row r="661" spans="29:52" x14ac:dyDescent="0.2">
      <c r="AC661" s="5"/>
      <c r="AD661" s="5"/>
      <c r="AE661" s="5"/>
      <c r="AF661" s="6"/>
      <c r="AG661" s="5"/>
      <c r="AH661" s="5"/>
      <c r="AI661" s="5"/>
      <c r="AJ661" s="5"/>
      <c r="AK661" s="5"/>
      <c r="AM661" s="7"/>
      <c r="AN661" s="7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7"/>
      <c r="AZ661" s="7"/>
    </row>
    <row r="662" spans="29:52" x14ac:dyDescent="0.2">
      <c r="AC662" s="5"/>
      <c r="AD662" s="5"/>
      <c r="AE662" s="5"/>
      <c r="AF662" s="6"/>
      <c r="AG662" s="5"/>
      <c r="AH662" s="5"/>
      <c r="AI662" s="5"/>
      <c r="AJ662" s="5"/>
      <c r="AK662" s="5"/>
      <c r="AM662" s="7"/>
      <c r="AN662" s="7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7"/>
      <c r="AZ662" s="7"/>
    </row>
    <row r="663" spans="29:52" x14ac:dyDescent="0.2">
      <c r="AC663" s="5"/>
      <c r="AD663" s="5"/>
      <c r="AE663" s="5"/>
      <c r="AF663" s="6"/>
      <c r="AG663" s="5"/>
      <c r="AH663" s="5"/>
      <c r="AI663" s="5"/>
      <c r="AJ663" s="5"/>
      <c r="AK663" s="5"/>
      <c r="AM663" s="7"/>
      <c r="AN663" s="7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7"/>
      <c r="AZ663" s="7"/>
    </row>
    <row r="664" spans="29:52" x14ac:dyDescent="0.2">
      <c r="AC664" s="5"/>
      <c r="AD664" s="5"/>
      <c r="AE664" s="5"/>
      <c r="AF664" s="6"/>
      <c r="AG664" s="5"/>
      <c r="AH664" s="5"/>
      <c r="AI664" s="5"/>
      <c r="AJ664" s="5"/>
      <c r="AK664" s="5"/>
      <c r="AM664" s="7"/>
      <c r="AN664" s="7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7"/>
      <c r="AZ664" s="7"/>
    </row>
    <row r="665" spans="29:52" x14ac:dyDescent="0.2">
      <c r="AC665" s="5"/>
      <c r="AD665" s="5"/>
      <c r="AE665" s="5"/>
      <c r="AF665" s="6"/>
      <c r="AG665" s="5"/>
      <c r="AH665" s="5"/>
      <c r="AI665" s="5"/>
      <c r="AJ665" s="5"/>
      <c r="AK665" s="5"/>
      <c r="AM665" s="7"/>
      <c r="AN665" s="7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7"/>
      <c r="AZ665" s="7"/>
    </row>
    <row r="666" spans="29:52" x14ac:dyDescent="0.2">
      <c r="AC666" s="5"/>
      <c r="AD666" s="5"/>
      <c r="AE666" s="5"/>
      <c r="AF666" s="6"/>
      <c r="AG666" s="5"/>
      <c r="AH666" s="5"/>
      <c r="AI666" s="5"/>
      <c r="AJ666" s="5"/>
      <c r="AK666" s="5"/>
      <c r="AM666" s="7"/>
      <c r="AN666" s="7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7"/>
      <c r="AZ666" s="7"/>
    </row>
    <row r="667" spans="29:52" x14ac:dyDescent="0.2">
      <c r="AC667" s="5"/>
      <c r="AD667" s="5"/>
      <c r="AE667" s="5"/>
      <c r="AF667" s="6"/>
      <c r="AG667" s="5"/>
      <c r="AH667" s="5"/>
      <c r="AI667" s="5"/>
      <c r="AJ667" s="5"/>
      <c r="AK667" s="5"/>
      <c r="AM667" s="7"/>
      <c r="AN667" s="7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7"/>
      <c r="AZ667" s="7"/>
    </row>
    <row r="668" spans="29:52" x14ac:dyDescent="0.2">
      <c r="AC668" s="5"/>
      <c r="AD668" s="5"/>
      <c r="AE668" s="5"/>
      <c r="AF668" s="6"/>
      <c r="AG668" s="5"/>
      <c r="AH668" s="5"/>
      <c r="AI668" s="5"/>
      <c r="AJ668" s="5"/>
      <c r="AK668" s="5"/>
      <c r="AM668" s="7"/>
      <c r="AN668" s="7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7"/>
      <c r="AZ668" s="7"/>
    </row>
    <row r="669" spans="29:52" x14ac:dyDescent="0.2">
      <c r="AC669" s="5"/>
      <c r="AD669" s="5"/>
      <c r="AE669" s="5"/>
      <c r="AF669" s="6"/>
      <c r="AG669" s="5"/>
      <c r="AH669" s="5"/>
      <c r="AI669" s="5"/>
      <c r="AJ669" s="5"/>
      <c r="AK669" s="5"/>
      <c r="AM669" s="7"/>
      <c r="AN669" s="7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7"/>
      <c r="AZ669" s="7"/>
    </row>
    <row r="670" spans="29:52" x14ac:dyDescent="0.2">
      <c r="AC670" s="5"/>
      <c r="AD670" s="5"/>
      <c r="AE670" s="5"/>
      <c r="AF670" s="6"/>
      <c r="AG670" s="5"/>
      <c r="AH670" s="5"/>
      <c r="AI670" s="5"/>
      <c r="AJ670" s="5"/>
      <c r="AK670" s="5"/>
      <c r="AM670" s="7"/>
      <c r="AN670" s="7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7"/>
      <c r="AZ670" s="7"/>
    </row>
    <row r="671" spans="29:52" x14ac:dyDescent="0.2">
      <c r="AC671" s="5"/>
      <c r="AD671" s="5"/>
      <c r="AE671" s="5"/>
      <c r="AF671" s="6"/>
      <c r="AG671" s="5"/>
      <c r="AH671" s="5"/>
      <c r="AI671" s="5"/>
      <c r="AJ671" s="5"/>
      <c r="AK671" s="5"/>
      <c r="AM671" s="7"/>
      <c r="AN671" s="7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7"/>
      <c r="AZ671" s="7"/>
    </row>
    <row r="672" spans="29:52" x14ac:dyDescent="0.2">
      <c r="AC672" s="5"/>
      <c r="AD672" s="5"/>
      <c r="AE672" s="5"/>
      <c r="AF672" s="6"/>
      <c r="AG672" s="5"/>
      <c r="AH672" s="5"/>
      <c r="AI672" s="5"/>
      <c r="AJ672" s="5"/>
      <c r="AK672" s="5"/>
      <c r="AM672" s="7"/>
      <c r="AN672" s="7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7"/>
      <c r="AZ672" s="7"/>
    </row>
    <row r="673" spans="29:52" x14ac:dyDescent="0.2">
      <c r="AC673" s="5"/>
      <c r="AD673" s="5"/>
      <c r="AE673" s="5"/>
      <c r="AF673" s="6"/>
      <c r="AG673" s="5"/>
      <c r="AH673" s="5"/>
      <c r="AI673" s="5"/>
      <c r="AJ673" s="5"/>
      <c r="AK673" s="5"/>
      <c r="AM673" s="7"/>
      <c r="AN673" s="7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7"/>
      <c r="AZ673" s="7"/>
    </row>
    <row r="674" spans="29:52" x14ac:dyDescent="0.2">
      <c r="AC674" s="5"/>
      <c r="AD674" s="5"/>
      <c r="AE674" s="5"/>
      <c r="AF674" s="6"/>
      <c r="AG674" s="5"/>
      <c r="AH674" s="5"/>
      <c r="AI674" s="5"/>
      <c r="AJ674" s="5"/>
      <c r="AK674" s="5"/>
      <c r="AM674" s="7"/>
      <c r="AN674" s="7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7"/>
      <c r="AZ674" s="7"/>
    </row>
    <row r="675" spans="29:52" x14ac:dyDescent="0.2">
      <c r="AC675" s="5"/>
      <c r="AD675" s="5"/>
      <c r="AE675" s="5"/>
      <c r="AF675" s="6"/>
      <c r="AG675" s="5"/>
      <c r="AH675" s="5"/>
      <c r="AI675" s="5"/>
      <c r="AJ675" s="5"/>
      <c r="AK675" s="5"/>
      <c r="AM675" s="7"/>
      <c r="AN675" s="7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7"/>
      <c r="AZ675" s="7"/>
    </row>
    <row r="676" spans="29:52" x14ac:dyDescent="0.2">
      <c r="AC676" s="5"/>
      <c r="AD676" s="5"/>
      <c r="AE676" s="5"/>
      <c r="AF676" s="6"/>
      <c r="AG676" s="5"/>
      <c r="AH676" s="5"/>
      <c r="AI676" s="5"/>
      <c r="AJ676" s="5"/>
      <c r="AK676" s="5"/>
      <c r="AM676" s="7"/>
      <c r="AN676" s="7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7"/>
      <c r="AZ676" s="7"/>
    </row>
    <row r="677" spans="29:52" x14ac:dyDescent="0.2">
      <c r="AC677" s="5"/>
      <c r="AD677" s="5"/>
      <c r="AE677" s="5"/>
      <c r="AF677" s="6"/>
      <c r="AG677" s="5"/>
      <c r="AH677" s="5"/>
      <c r="AI677" s="5"/>
      <c r="AJ677" s="5"/>
      <c r="AK677" s="5"/>
      <c r="AM677" s="7"/>
      <c r="AN677" s="7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7"/>
      <c r="AZ677" s="7"/>
    </row>
    <row r="678" spans="29:52" x14ac:dyDescent="0.2">
      <c r="AC678" s="5"/>
      <c r="AD678" s="5"/>
      <c r="AE678" s="5"/>
      <c r="AF678" s="6"/>
      <c r="AG678" s="5"/>
      <c r="AH678" s="5"/>
      <c r="AI678" s="5"/>
      <c r="AJ678" s="5"/>
      <c r="AK678" s="5"/>
      <c r="AM678" s="7"/>
      <c r="AN678" s="7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7"/>
      <c r="AZ678" s="7"/>
    </row>
    <row r="679" spans="29:52" x14ac:dyDescent="0.2">
      <c r="AC679" s="5"/>
      <c r="AD679" s="5"/>
      <c r="AE679" s="5"/>
      <c r="AF679" s="6"/>
      <c r="AG679" s="5"/>
      <c r="AH679" s="5"/>
      <c r="AI679" s="5"/>
      <c r="AJ679" s="5"/>
      <c r="AK679" s="5"/>
      <c r="AM679" s="7"/>
      <c r="AN679" s="7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7"/>
      <c r="AZ679" s="7"/>
    </row>
    <row r="680" spans="29:52" x14ac:dyDescent="0.2">
      <c r="AC680" s="5"/>
      <c r="AD680" s="5"/>
      <c r="AE680" s="5"/>
      <c r="AF680" s="6"/>
      <c r="AG680" s="5"/>
      <c r="AH680" s="5"/>
      <c r="AI680" s="5"/>
      <c r="AJ680" s="5"/>
      <c r="AK680" s="5"/>
      <c r="AM680" s="7"/>
      <c r="AN680" s="7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7"/>
      <c r="AZ680" s="7"/>
    </row>
    <row r="681" spans="29:52" x14ac:dyDescent="0.2">
      <c r="AC681" s="5"/>
      <c r="AD681" s="5"/>
      <c r="AE681" s="5"/>
      <c r="AF681" s="6"/>
      <c r="AG681" s="5"/>
      <c r="AH681" s="5"/>
      <c r="AI681" s="5"/>
      <c r="AJ681" s="5"/>
      <c r="AK681" s="5"/>
      <c r="AM681" s="7"/>
      <c r="AN681" s="7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7"/>
      <c r="AZ681" s="7"/>
    </row>
    <row r="682" spans="29:52" x14ac:dyDescent="0.2">
      <c r="AC682" s="5"/>
      <c r="AD682" s="5"/>
      <c r="AE682" s="5"/>
      <c r="AF682" s="6"/>
      <c r="AG682" s="5"/>
      <c r="AH682" s="5"/>
      <c r="AI682" s="5"/>
      <c r="AJ682" s="5"/>
      <c r="AK682" s="5"/>
      <c r="AM682" s="7"/>
      <c r="AN682" s="7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7"/>
      <c r="AZ682" s="7"/>
    </row>
    <row r="683" spans="29:52" x14ac:dyDescent="0.2">
      <c r="AC683" s="5"/>
      <c r="AD683" s="5"/>
      <c r="AE683" s="5"/>
      <c r="AF683" s="6"/>
      <c r="AG683" s="5"/>
      <c r="AH683" s="5"/>
      <c r="AI683" s="5"/>
      <c r="AJ683" s="5"/>
      <c r="AK683" s="5"/>
      <c r="AM683" s="7"/>
      <c r="AN683" s="7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7"/>
      <c r="AZ683" s="7"/>
    </row>
    <row r="684" spans="29:52" x14ac:dyDescent="0.2">
      <c r="AC684" s="5"/>
      <c r="AD684" s="5"/>
      <c r="AE684" s="5"/>
      <c r="AF684" s="6"/>
      <c r="AG684" s="5"/>
      <c r="AH684" s="5"/>
      <c r="AI684" s="5"/>
      <c r="AJ684" s="5"/>
      <c r="AK684" s="5"/>
      <c r="AM684" s="7"/>
      <c r="AN684" s="7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7"/>
      <c r="AZ684" s="7"/>
    </row>
    <row r="685" spans="29:52" x14ac:dyDescent="0.2">
      <c r="AC685" s="5"/>
      <c r="AD685" s="5"/>
      <c r="AE685" s="5"/>
      <c r="AF685" s="6"/>
      <c r="AG685" s="5"/>
      <c r="AH685" s="5"/>
      <c r="AI685" s="5"/>
      <c r="AJ685" s="5"/>
      <c r="AK685" s="5"/>
      <c r="AM685" s="7"/>
      <c r="AN685" s="7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7"/>
      <c r="AZ685" s="7"/>
    </row>
    <row r="686" spans="29:52" x14ac:dyDescent="0.2">
      <c r="AC686" s="5"/>
      <c r="AD686" s="5"/>
      <c r="AE686" s="5"/>
      <c r="AF686" s="6"/>
      <c r="AG686" s="5"/>
      <c r="AH686" s="5"/>
      <c r="AI686" s="5"/>
      <c r="AJ686" s="5"/>
      <c r="AK686" s="5"/>
      <c r="AM686" s="7"/>
      <c r="AN686" s="7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7"/>
      <c r="AZ686" s="7"/>
    </row>
    <row r="687" spans="29:52" x14ac:dyDescent="0.2">
      <c r="AC687" s="5"/>
      <c r="AD687" s="5"/>
      <c r="AE687" s="5"/>
      <c r="AF687" s="6"/>
      <c r="AG687" s="5"/>
      <c r="AH687" s="5"/>
      <c r="AI687" s="5"/>
      <c r="AJ687" s="5"/>
      <c r="AK687" s="5"/>
      <c r="AM687" s="7"/>
      <c r="AN687" s="7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7"/>
      <c r="AZ687" s="7"/>
    </row>
    <row r="688" spans="29:52" x14ac:dyDescent="0.2">
      <c r="AC688" s="5"/>
      <c r="AD688" s="5"/>
      <c r="AE688" s="5"/>
      <c r="AF688" s="6"/>
      <c r="AG688" s="5"/>
      <c r="AH688" s="5"/>
      <c r="AI688" s="5"/>
      <c r="AJ688" s="5"/>
      <c r="AK688" s="5"/>
      <c r="AM688" s="7"/>
      <c r="AN688" s="7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7"/>
      <c r="AZ688" s="7"/>
    </row>
    <row r="689" spans="29:52" x14ac:dyDescent="0.2">
      <c r="AC689" s="5"/>
      <c r="AD689" s="5"/>
      <c r="AE689" s="5"/>
      <c r="AF689" s="6"/>
      <c r="AG689" s="5"/>
      <c r="AH689" s="5"/>
      <c r="AI689" s="5"/>
      <c r="AJ689" s="5"/>
      <c r="AK689" s="5"/>
      <c r="AM689" s="7"/>
      <c r="AN689" s="7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7"/>
      <c r="AZ689" s="7"/>
    </row>
    <row r="690" spans="29:52" x14ac:dyDescent="0.2">
      <c r="AC690" s="5"/>
      <c r="AD690" s="5"/>
      <c r="AE690" s="5"/>
      <c r="AF690" s="6"/>
      <c r="AG690" s="5"/>
      <c r="AH690" s="5"/>
      <c r="AI690" s="5"/>
      <c r="AJ690" s="5"/>
      <c r="AK690" s="5"/>
      <c r="AM690" s="7"/>
      <c r="AN690" s="7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7"/>
      <c r="AZ690" s="7"/>
    </row>
    <row r="691" spans="29:52" x14ac:dyDescent="0.2">
      <c r="AC691" s="5"/>
      <c r="AD691" s="5"/>
      <c r="AE691" s="5"/>
      <c r="AF691" s="6"/>
      <c r="AG691" s="5"/>
      <c r="AH691" s="5"/>
      <c r="AI691" s="5"/>
      <c r="AJ691" s="5"/>
      <c r="AK691" s="5"/>
      <c r="AM691" s="7"/>
      <c r="AN691" s="7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7"/>
      <c r="AZ691" s="7"/>
    </row>
    <row r="692" spans="29:52" x14ac:dyDescent="0.2">
      <c r="AC692" s="5"/>
      <c r="AD692" s="5"/>
      <c r="AE692" s="5"/>
      <c r="AF692" s="6"/>
      <c r="AG692" s="5"/>
      <c r="AH692" s="5"/>
      <c r="AI692" s="5"/>
      <c r="AJ692" s="5"/>
      <c r="AK692" s="5"/>
      <c r="AM692" s="7"/>
      <c r="AN692" s="7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7"/>
      <c r="AZ692" s="7"/>
    </row>
    <row r="693" spans="29:52" x14ac:dyDescent="0.2">
      <c r="AC693" s="5"/>
      <c r="AD693" s="5"/>
      <c r="AE693" s="5"/>
      <c r="AF693" s="6"/>
      <c r="AG693" s="5"/>
      <c r="AH693" s="5"/>
      <c r="AI693" s="5"/>
      <c r="AJ693" s="5"/>
      <c r="AK693" s="5"/>
      <c r="AM693" s="7"/>
      <c r="AN693" s="7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7"/>
      <c r="AZ693" s="7"/>
    </row>
    <row r="694" spans="29:52" x14ac:dyDescent="0.2">
      <c r="AC694" s="5"/>
      <c r="AD694" s="5"/>
      <c r="AE694" s="5"/>
      <c r="AF694" s="6"/>
      <c r="AG694" s="5"/>
      <c r="AH694" s="5"/>
      <c r="AI694" s="5"/>
      <c r="AJ694" s="5"/>
      <c r="AK694" s="5"/>
      <c r="AM694" s="7"/>
      <c r="AN694" s="7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7"/>
      <c r="AZ694" s="7"/>
    </row>
    <row r="695" spans="29:52" x14ac:dyDescent="0.2">
      <c r="AC695" s="5"/>
      <c r="AD695" s="5"/>
      <c r="AE695" s="5"/>
      <c r="AF695" s="6"/>
      <c r="AG695" s="5"/>
      <c r="AH695" s="5"/>
      <c r="AI695" s="5"/>
      <c r="AJ695" s="5"/>
      <c r="AK695" s="5"/>
      <c r="AM695" s="7"/>
      <c r="AN695" s="7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7"/>
      <c r="AZ695" s="7"/>
    </row>
    <row r="696" spans="29:52" x14ac:dyDescent="0.2">
      <c r="AC696" s="5"/>
      <c r="AD696" s="5"/>
      <c r="AE696" s="5"/>
      <c r="AF696" s="6"/>
      <c r="AG696" s="5"/>
      <c r="AH696" s="5"/>
      <c r="AI696" s="5"/>
      <c r="AJ696" s="5"/>
      <c r="AK696" s="5"/>
      <c r="AM696" s="7"/>
      <c r="AN696" s="7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7"/>
      <c r="AZ696" s="7"/>
    </row>
    <row r="697" spans="29:52" x14ac:dyDescent="0.2">
      <c r="AC697" s="5"/>
      <c r="AD697" s="5"/>
      <c r="AE697" s="5"/>
      <c r="AF697" s="6"/>
      <c r="AG697" s="5"/>
      <c r="AH697" s="5"/>
      <c r="AI697" s="5"/>
      <c r="AJ697" s="5"/>
      <c r="AK697" s="5"/>
      <c r="AM697" s="7"/>
      <c r="AN697" s="7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7"/>
      <c r="AZ697" s="7"/>
    </row>
    <row r="698" spans="29:52" x14ac:dyDescent="0.2">
      <c r="AC698" s="5"/>
      <c r="AD698" s="5"/>
      <c r="AE698" s="5"/>
      <c r="AF698" s="6"/>
      <c r="AG698" s="5"/>
      <c r="AH698" s="5"/>
      <c r="AI698" s="5"/>
      <c r="AJ698" s="5"/>
      <c r="AK698" s="5"/>
      <c r="AM698" s="7"/>
      <c r="AN698" s="7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7"/>
      <c r="AZ698" s="7"/>
    </row>
    <row r="699" spans="29:52" x14ac:dyDescent="0.2">
      <c r="AC699" s="5"/>
      <c r="AD699" s="5"/>
      <c r="AE699" s="5"/>
      <c r="AF699" s="6"/>
      <c r="AG699" s="5"/>
      <c r="AH699" s="5"/>
      <c r="AI699" s="5"/>
      <c r="AJ699" s="5"/>
      <c r="AK699" s="5"/>
      <c r="AM699" s="7"/>
      <c r="AN699" s="7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7"/>
      <c r="AZ699" s="7"/>
    </row>
    <row r="700" spans="29:52" x14ac:dyDescent="0.2">
      <c r="AC700" s="5"/>
      <c r="AD700" s="5"/>
      <c r="AE700" s="5"/>
      <c r="AF700" s="6"/>
      <c r="AG700" s="5"/>
      <c r="AH700" s="5"/>
      <c r="AI700" s="5"/>
      <c r="AJ700" s="5"/>
      <c r="AK700" s="5"/>
      <c r="AM700" s="7"/>
      <c r="AN700" s="7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7"/>
      <c r="AZ700" s="7"/>
    </row>
    <row r="701" spans="29:52" x14ac:dyDescent="0.2">
      <c r="AC701" s="5"/>
      <c r="AD701" s="5"/>
      <c r="AE701" s="5"/>
      <c r="AF701" s="6"/>
      <c r="AG701" s="5"/>
      <c r="AH701" s="5"/>
      <c r="AI701" s="5"/>
      <c r="AJ701" s="5"/>
      <c r="AK701" s="5"/>
      <c r="AM701" s="7"/>
      <c r="AN701" s="7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7"/>
      <c r="AZ701" s="7"/>
    </row>
    <row r="702" spans="29:52" x14ac:dyDescent="0.2">
      <c r="AC702" s="5"/>
      <c r="AD702" s="5"/>
      <c r="AE702" s="5"/>
      <c r="AF702" s="6"/>
      <c r="AG702" s="5"/>
      <c r="AH702" s="5"/>
      <c r="AI702" s="5"/>
      <c r="AJ702" s="5"/>
      <c r="AK702" s="5"/>
      <c r="AM702" s="7"/>
      <c r="AN702" s="7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7"/>
      <c r="AZ702" s="7"/>
    </row>
    <row r="703" spans="29:52" x14ac:dyDescent="0.2">
      <c r="AC703" s="5"/>
      <c r="AD703" s="5"/>
      <c r="AE703" s="5"/>
      <c r="AF703" s="6"/>
      <c r="AG703" s="5"/>
      <c r="AH703" s="5"/>
      <c r="AI703" s="5"/>
      <c r="AJ703" s="5"/>
      <c r="AK703" s="5"/>
      <c r="AM703" s="7"/>
      <c r="AN703" s="7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7"/>
      <c r="AZ703" s="7"/>
    </row>
    <row r="704" spans="29:52" x14ac:dyDescent="0.2">
      <c r="AC704" s="5"/>
      <c r="AD704" s="5"/>
      <c r="AE704" s="5"/>
      <c r="AF704" s="6"/>
      <c r="AG704" s="5"/>
      <c r="AH704" s="5"/>
      <c r="AI704" s="5"/>
      <c r="AJ704" s="5"/>
      <c r="AK704" s="5"/>
      <c r="AM704" s="7"/>
      <c r="AN704" s="7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7"/>
      <c r="AZ704" s="7"/>
    </row>
    <row r="705" spans="29:52" x14ac:dyDescent="0.2">
      <c r="AC705" s="5"/>
      <c r="AD705" s="5"/>
      <c r="AE705" s="5"/>
      <c r="AF705" s="6"/>
      <c r="AG705" s="5"/>
      <c r="AH705" s="5"/>
      <c r="AI705" s="5"/>
      <c r="AJ705" s="5"/>
      <c r="AK705" s="5"/>
      <c r="AM705" s="7"/>
      <c r="AN705" s="7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7"/>
      <c r="AZ705" s="7"/>
    </row>
    <row r="706" spans="29:52" x14ac:dyDescent="0.2">
      <c r="AC706" s="5"/>
      <c r="AD706" s="5"/>
      <c r="AE706" s="5"/>
      <c r="AF706" s="6"/>
      <c r="AG706" s="5"/>
      <c r="AH706" s="5"/>
      <c r="AI706" s="5"/>
      <c r="AJ706" s="5"/>
      <c r="AK706" s="5"/>
      <c r="AM706" s="7"/>
      <c r="AN706" s="7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7"/>
      <c r="AZ706" s="7"/>
    </row>
    <row r="707" spans="29:52" x14ac:dyDescent="0.2">
      <c r="AC707" s="5"/>
      <c r="AD707" s="5"/>
      <c r="AE707" s="5"/>
      <c r="AF707" s="6"/>
      <c r="AG707" s="5"/>
      <c r="AH707" s="5"/>
      <c r="AI707" s="5"/>
      <c r="AJ707" s="5"/>
      <c r="AK707" s="5"/>
      <c r="AM707" s="7"/>
      <c r="AN707" s="7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7"/>
      <c r="AZ707" s="7"/>
    </row>
    <row r="708" spans="29:52" x14ac:dyDescent="0.2">
      <c r="AC708" s="5"/>
      <c r="AD708" s="5"/>
      <c r="AE708" s="5"/>
      <c r="AF708" s="6"/>
      <c r="AG708" s="5"/>
      <c r="AH708" s="5"/>
      <c r="AI708" s="5"/>
      <c r="AJ708" s="5"/>
      <c r="AK708" s="5"/>
      <c r="AM708" s="7"/>
      <c r="AN708" s="7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7"/>
      <c r="AZ708" s="7"/>
    </row>
    <row r="709" spans="29:52" x14ac:dyDescent="0.2">
      <c r="AC709" s="5"/>
      <c r="AD709" s="5"/>
      <c r="AE709" s="5"/>
      <c r="AF709" s="6"/>
      <c r="AG709" s="5"/>
      <c r="AH709" s="5"/>
      <c r="AI709" s="5"/>
      <c r="AJ709" s="5"/>
      <c r="AK709" s="5"/>
      <c r="AM709" s="7"/>
      <c r="AN709" s="7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7"/>
      <c r="AZ709" s="7"/>
    </row>
    <row r="710" spans="29:52" x14ac:dyDescent="0.2">
      <c r="AC710" s="5"/>
      <c r="AD710" s="5"/>
      <c r="AE710" s="5"/>
      <c r="AF710" s="6"/>
      <c r="AG710" s="5"/>
      <c r="AH710" s="5"/>
      <c r="AI710" s="5"/>
      <c r="AJ710" s="5"/>
      <c r="AK710" s="5"/>
      <c r="AM710" s="7"/>
      <c r="AN710" s="7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7"/>
      <c r="AZ710" s="7"/>
    </row>
    <row r="711" spans="29:52" x14ac:dyDescent="0.2">
      <c r="AC711" s="5"/>
      <c r="AD711" s="5"/>
      <c r="AE711" s="5"/>
      <c r="AF711" s="6"/>
      <c r="AG711" s="5"/>
      <c r="AH711" s="5"/>
      <c r="AI711" s="5"/>
      <c r="AJ711" s="5"/>
      <c r="AK711" s="5"/>
      <c r="AM711" s="7"/>
      <c r="AN711" s="7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7"/>
      <c r="AZ711" s="7"/>
    </row>
    <row r="712" spans="29:52" x14ac:dyDescent="0.2">
      <c r="AC712" s="5"/>
      <c r="AD712" s="5"/>
      <c r="AE712" s="5"/>
      <c r="AF712" s="6"/>
      <c r="AG712" s="5"/>
      <c r="AH712" s="5"/>
      <c r="AI712" s="5"/>
      <c r="AJ712" s="5"/>
      <c r="AK712" s="5"/>
      <c r="AM712" s="7"/>
      <c r="AN712" s="7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7"/>
      <c r="AZ712" s="7"/>
    </row>
    <row r="713" spans="29:52" x14ac:dyDescent="0.2">
      <c r="AC713" s="5"/>
      <c r="AD713" s="5"/>
      <c r="AE713" s="5"/>
      <c r="AF713" s="6"/>
      <c r="AG713" s="5"/>
      <c r="AH713" s="5"/>
      <c r="AI713" s="5"/>
      <c r="AJ713" s="5"/>
      <c r="AK713" s="5"/>
      <c r="AM713" s="7"/>
      <c r="AN713" s="7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7"/>
      <c r="AZ713" s="7"/>
    </row>
    <row r="714" spans="29:52" x14ac:dyDescent="0.2">
      <c r="AC714" s="5"/>
      <c r="AD714" s="5"/>
      <c r="AE714" s="5"/>
      <c r="AF714" s="6"/>
      <c r="AG714" s="5"/>
      <c r="AH714" s="5"/>
      <c r="AI714" s="5"/>
      <c r="AJ714" s="5"/>
      <c r="AK714" s="5"/>
      <c r="AM714" s="7"/>
      <c r="AN714" s="7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7"/>
      <c r="AZ714" s="7"/>
    </row>
    <row r="715" spans="29:52" x14ac:dyDescent="0.2">
      <c r="AC715" s="5"/>
      <c r="AD715" s="5"/>
      <c r="AE715" s="5"/>
      <c r="AF715" s="6"/>
      <c r="AG715" s="5"/>
      <c r="AH715" s="5"/>
      <c r="AI715" s="5"/>
      <c r="AJ715" s="5"/>
      <c r="AK715" s="5"/>
      <c r="AM715" s="7"/>
      <c r="AN715" s="7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7"/>
      <c r="AZ715" s="7"/>
    </row>
    <row r="716" spans="29:52" x14ac:dyDescent="0.2">
      <c r="AC716" s="5"/>
      <c r="AD716" s="5"/>
      <c r="AE716" s="5"/>
      <c r="AF716" s="6"/>
      <c r="AG716" s="5"/>
      <c r="AH716" s="5"/>
      <c r="AI716" s="5"/>
      <c r="AJ716" s="5"/>
      <c r="AK716" s="5"/>
      <c r="AM716" s="7"/>
      <c r="AN716" s="7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7"/>
      <c r="AZ716" s="7"/>
    </row>
    <row r="717" spans="29:52" x14ac:dyDescent="0.2">
      <c r="AC717" s="5"/>
      <c r="AD717" s="5"/>
      <c r="AE717" s="5"/>
      <c r="AF717" s="6"/>
      <c r="AG717" s="5"/>
      <c r="AH717" s="5"/>
      <c r="AI717" s="5"/>
      <c r="AJ717" s="5"/>
      <c r="AK717" s="5"/>
      <c r="AM717" s="7"/>
      <c r="AN717" s="7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7"/>
      <c r="AZ717" s="7"/>
    </row>
    <row r="718" spans="29:52" x14ac:dyDescent="0.2">
      <c r="AC718" s="5"/>
      <c r="AD718" s="5"/>
      <c r="AE718" s="5"/>
      <c r="AF718" s="6"/>
      <c r="AG718" s="5"/>
      <c r="AH718" s="5"/>
      <c r="AI718" s="5"/>
      <c r="AJ718" s="5"/>
      <c r="AK718" s="5"/>
      <c r="AM718" s="7"/>
      <c r="AN718" s="7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7"/>
      <c r="AZ718" s="7"/>
    </row>
    <row r="719" spans="29:52" x14ac:dyDescent="0.2">
      <c r="AC719" s="5"/>
      <c r="AD719" s="5"/>
      <c r="AE719" s="5"/>
      <c r="AF719" s="6"/>
      <c r="AG719" s="5"/>
      <c r="AH719" s="5"/>
      <c r="AI719" s="5"/>
      <c r="AJ719" s="5"/>
      <c r="AK719" s="5"/>
      <c r="AM719" s="7"/>
      <c r="AN719" s="7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7"/>
      <c r="AZ719" s="7"/>
    </row>
    <row r="720" spans="29:52" x14ac:dyDescent="0.2">
      <c r="AC720" s="5"/>
      <c r="AD720" s="5"/>
      <c r="AE720" s="5"/>
      <c r="AF720" s="6"/>
      <c r="AG720" s="5"/>
      <c r="AH720" s="5"/>
      <c r="AI720" s="5"/>
      <c r="AJ720" s="5"/>
      <c r="AK720" s="5"/>
      <c r="AM720" s="7"/>
      <c r="AN720" s="7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7"/>
      <c r="AZ720" s="7"/>
    </row>
    <row r="721" spans="29:52" x14ac:dyDescent="0.2">
      <c r="AC721" s="5"/>
      <c r="AD721" s="5"/>
      <c r="AE721" s="5"/>
      <c r="AF721" s="6"/>
      <c r="AG721" s="5"/>
      <c r="AH721" s="5"/>
      <c r="AI721" s="5"/>
      <c r="AJ721" s="5"/>
      <c r="AK721" s="5"/>
      <c r="AM721" s="7"/>
      <c r="AN721" s="7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7"/>
      <c r="AZ721" s="7"/>
    </row>
    <row r="722" spans="29:52" x14ac:dyDescent="0.2">
      <c r="AC722" s="5"/>
      <c r="AD722" s="5"/>
      <c r="AE722" s="5"/>
      <c r="AF722" s="6"/>
      <c r="AG722" s="5"/>
      <c r="AH722" s="5"/>
      <c r="AI722" s="5"/>
      <c r="AJ722" s="5"/>
      <c r="AK722" s="5"/>
      <c r="AM722" s="7"/>
      <c r="AN722" s="7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7"/>
      <c r="AZ722" s="7"/>
    </row>
    <row r="723" spans="29:52" x14ac:dyDescent="0.2">
      <c r="AC723" s="5"/>
      <c r="AD723" s="5"/>
      <c r="AE723" s="5"/>
      <c r="AF723" s="6"/>
      <c r="AG723" s="5"/>
      <c r="AH723" s="5"/>
      <c r="AI723" s="5"/>
      <c r="AJ723" s="5"/>
      <c r="AK723" s="5"/>
      <c r="AM723" s="7"/>
      <c r="AN723" s="7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7"/>
      <c r="AZ723" s="7"/>
    </row>
    <row r="724" spans="29:52" x14ac:dyDescent="0.2">
      <c r="AC724" s="5"/>
      <c r="AD724" s="5"/>
      <c r="AE724" s="5"/>
      <c r="AF724" s="6"/>
      <c r="AG724" s="5"/>
      <c r="AH724" s="5"/>
      <c r="AI724" s="5"/>
      <c r="AJ724" s="5"/>
      <c r="AK724" s="5"/>
      <c r="AM724" s="7"/>
      <c r="AN724" s="7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7"/>
      <c r="AZ724" s="7"/>
    </row>
    <row r="725" spans="29:52" x14ac:dyDescent="0.2">
      <c r="AC725" s="5"/>
      <c r="AD725" s="5"/>
      <c r="AE725" s="5"/>
      <c r="AF725" s="6"/>
      <c r="AG725" s="5"/>
      <c r="AH725" s="5"/>
      <c r="AI725" s="5"/>
      <c r="AJ725" s="5"/>
      <c r="AK725" s="5"/>
      <c r="AM725" s="7"/>
      <c r="AN725" s="7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7"/>
      <c r="AZ725" s="7"/>
    </row>
    <row r="726" spans="29:52" x14ac:dyDescent="0.2">
      <c r="AC726" s="5"/>
      <c r="AD726" s="5"/>
      <c r="AE726" s="5"/>
      <c r="AF726" s="6"/>
      <c r="AG726" s="5"/>
      <c r="AH726" s="5"/>
      <c r="AI726" s="5"/>
      <c r="AJ726" s="5"/>
      <c r="AK726" s="5"/>
      <c r="AM726" s="7"/>
      <c r="AN726" s="7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7"/>
      <c r="AZ726" s="7"/>
    </row>
    <row r="727" spans="29:52" x14ac:dyDescent="0.2">
      <c r="AC727" s="5"/>
      <c r="AD727" s="5"/>
      <c r="AE727" s="5"/>
      <c r="AF727" s="6"/>
      <c r="AG727" s="5"/>
      <c r="AH727" s="5"/>
      <c r="AI727" s="5"/>
      <c r="AJ727" s="5"/>
      <c r="AK727" s="5"/>
      <c r="AM727" s="7"/>
      <c r="AN727" s="7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7"/>
      <c r="AZ727" s="7"/>
    </row>
    <row r="728" spans="29:52" x14ac:dyDescent="0.2">
      <c r="AC728" s="5"/>
      <c r="AD728" s="5"/>
      <c r="AE728" s="5"/>
      <c r="AF728" s="6"/>
      <c r="AG728" s="5"/>
      <c r="AH728" s="5"/>
      <c r="AI728" s="5"/>
      <c r="AJ728" s="5"/>
      <c r="AK728" s="5"/>
      <c r="AM728" s="7"/>
      <c r="AN728" s="7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7"/>
      <c r="AZ728" s="7"/>
    </row>
    <row r="729" spans="29:52" x14ac:dyDescent="0.2">
      <c r="AC729" s="5"/>
      <c r="AD729" s="5"/>
      <c r="AE729" s="5"/>
      <c r="AF729" s="6"/>
      <c r="AG729" s="5"/>
      <c r="AH729" s="5"/>
      <c r="AI729" s="5"/>
      <c r="AJ729" s="5"/>
      <c r="AK729" s="5"/>
      <c r="AM729" s="7"/>
      <c r="AN729" s="7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7"/>
      <c r="AZ729" s="7"/>
    </row>
    <row r="730" spans="29:52" x14ac:dyDescent="0.2">
      <c r="AC730" s="5"/>
      <c r="AD730" s="5"/>
      <c r="AE730" s="5"/>
      <c r="AF730" s="6"/>
      <c r="AG730" s="5"/>
      <c r="AH730" s="5"/>
      <c r="AI730" s="5"/>
      <c r="AJ730" s="5"/>
      <c r="AK730" s="5"/>
      <c r="AM730" s="7"/>
      <c r="AN730" s="7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7"/>
      <c r="AZ730" s="7"/>
    </row>
    <row r="731" spans="29:52" x14ac:dyDescent="0.2">
      <c r="AC731" s="5"/>
      <c r="AD731" s="5"/>
      <c r="AE731" s="5"/>
      <c r="AF731" s="6"/>
      <c r="AG731" s="5"/>
      <c r="AH731" s="5"/>
      <c r="AI731" s="5"/>
      <c r="AJ731" s="5"/>
      <c r="AK731" s="5"/>
      <c r="AM731" s="7"/>
      <c r="AN731" s="7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7"/>
      <c r="AZ731" s="7"/>
    </row>
    <row r="732" spans="29:52" x14ac:dyDescent="0.2">
      <c r="AC732" s="5"/>
      <c r="AD732" s="5"/>
      <c r="AE732" s="5"/>
      <c r="AF732" s="6"/>
      <c r="AG732" s="5"/>
      <c r="AH732" s="5"/>
      <c r="AI732" s="5"/>
      <c r="AJ732" s="5"/>
      <c r="AK732" s="5"/>
      <c r="AM732" s="7"/>
      <c r="AN732" s="7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7"/>
      <c r="AZ732" s="7"/>
    </row>
    <row r="733" spans="29:52" x14ac:dyDescent="0.2">
      <c r="AC733" s="5"/>
      <c r="AD733" s="5"/>
      <c r="AE733" s="5"/>
      <c r="AF733" s="6"/>
      <c r="AG733" s="5"/>
      <c r="AH733" s="5"/>
      <c r="AI733" s="5"/>
      <c r="AJ733" s="5"/>
      <c r="AK733" s="5"/>
      <c r="AM733" s="7"/>
      <c r="AN733" s="7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7"/>
      <c r="AZ733" s="7"/>
    </row>
    <row r="734" spans="29:52" x14ac:dyDescent="0.2">
      <c r="AC734" s="5"/>
      <c r="AD734" s="5"/>
      <c r="AE734" s="5"/>
      <c r="AF734" s="6"/>
      <c r="AG734" s="5"/>
      <c r="AH734" s="5"/>
      <c r="AI734" s="5"/>
      <c r="AJ734" s="5"/>
      <c r="AK734" s="5"/>
      <c r="AM734" s="7"/>
      <c r="AN734" s="7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7"/>
      <c r="AZ734" s="7"/>
    </row>
    <row r="735" spans="29:52" x14ac:dyDescent="0.2">
      <c r="AC735" s="5"/>
      <c r="AD735" s="5"/>
      <c r="AE735" s="5"/>
      <c r="AF735" s="6"/>
      <c r="AG735" s="5"/>
      <c r="AH735" s="5"/>
      <c r="AI735" s="5"/>
      <c r="AJ735" s="5"/>
      <c r="AK735" s="5"/>
      <c r="AM735" s="7"/>
      <c r="AN735" s="7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7"/>
      <c r="AZ735" s="7"/>
    </row>
    <row r="736" spans="29:52" x14ac:dyDescent="0.2">
      <c r="AC736" s="5"/>
      <c r="AD736" s="5"/>
      <c r="AE736" s="5"/>
      <c r="AF736" s="6"/>
      <c r="AG736" s="5"/>
      <c r="AH736" s="5"/>
      <c r="AI736" s="5"/>
      <c r="AJ736" s="5"/>
      <c r="AK736" s="5"/>
      <c r="AM736" s="7"/>
      <c r="AN736" s="7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7"/>
      <c r="AZ736" s="7"/>
    </row>
    <row r="737" spans="29:52" x14ac:dyDescent="0.2">
      <c r="AC737" s="5"/>
      <c r="AD737" s="5"/>
      <c r="AE737" s="5"/>
      <c r="AF737" s="6"/>
      <c r="AG737" s="5"/>
      <c r="AH737" s="5"/>
      <c r="AI737" s="5"/>
      <c r="AJ737" s="5"/>
      <c r="AK737" s="5"/>
      <c r="AM737" s="7"/>
      <c r="AN737" s="7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7"/>
      <c r="AZ737" s="7"/>
    </row>
    <row r="738" spans="29:52" x14ac:dyDescent="0.2">
      <c r="AC738" s="5"/>
      <c r="AD738" s="5"/>
      <c r="AE738" s="5"/>
      <c r="AF738" s="6"/>
      <c r="AG738" s="5"/>
      <c r="AH738" s="5"/>
      <c r="AI738" s="5"/>
      <c r="AJ738" s="5"/>
      <c r="AK738" s="5"/>
      <c r="AM738" s="7"/>
      <c r="AN738" s="7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7"/>
      <c r="AZ738" s="7"/>
    </row>
    <row r="739" spans="29:52" x14ac:dyDescent="0.2">
      <c r="AC739" s="5"/>
      <c r="AD739" s="5"/>
      <c r="AE739" s="5"/>
      <c r="AF739" s="6"/>
      <c r="AG739" s="5"/>
      <c r="AH739" s="5"/>
      <c r="AI739" s="5"/>
      <c r="AJ739" s="5"/>
      <c r="AK739" s="5"/>
      <c r="AM739" s="7"/>
      <c r="AN739" s="7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7"/>
      <c r="AZ739" s="7"/>
    </row>
    <row r="740" spans="29:52" x14ac:dyDescent="0.2">
      <c r="AC740" s="5"/>
      <c r="AD740" s="5"/>
      <c r="AE740" s="5"/>
      <c r="AF740" s="6"/>
      <c r="AG740" s="5"/>
      <c r="AH740" s="5"/>
      <c r="AI740" s="5"/>
      <c r="AJ740" s="5"/>
      <c r="AK740" s="5"/>
      <c r="AM740" s="7"/>
      <c r="AN740" s="7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7"/>
      <c r="AZ740" s="7"/>
    </row>
    <row r="741" spans="29:52" x14ac:dyDescent="0.2">
      <c r="AC741" s="5"/>
      <c r="AD741" s="5"/>
      <c r="AE741" s="5"/>
      <c r="AF741" s="6"/>
      <c r="AG741" s="5"/>
      <c r="AH741" s="5"/>
      <c r="AI741" s="5"/>
      <c r="AJ741" s="5"/>
      <c r="AK741" s="5"/>
      <c r="AM741" s="7"/>
      <c r="AN741" s="7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7"/>
      <c r="AZ741" s="7"/>
    </row>
    <row r="742" spans="29:52" x14ac:dyDescent="0.2">
      <c r="AC742" s="5"/>
      <c r="AD742" s="5"/>
      <c r="AE742" s="5"/>
      <c r="AF742" s="6"/>
      <c r="AG742" s="5"/>
      <c r="AH742" s="5"/>
      <c r="AI742" s="5"/>
      <c r="AJ742" s="5"/>
      <c r="AK742" s="5"/>
      <c r="AM742" s="7"/>
      <c r="AN742" s="7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7"/>
      <c r="AZ742" s="7"/>
    </row>
    <row r="743" spans="29:52" x14ac:dyDescent="0.2">
      <c r="AC743" s="5"/>
      <c r="AD743" s="5"/>
      <c r="AE743" s="5"/>
      <c r="AF743" s="6"/>
      <c r="AG743" s="5"/>
      <c r="AH743" s="5"/>
      <c r="AI743" s="5"/>
      <c r="AJ743" s="5"/>
      <c r="AK743" s="5"/>
      <c r="AM743" s="7"/>
      <c r="AN743" s="7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7"/>
      <c r="AZ743" s="7"/>
    </row>
    <row r="744" spans="29:52" x14ac:dyDescent="0.2">
      <c r="AC744" s="5"/>
      <c r="AD744" s="5"/>
      <c r="AE744" s="5"/>
      <c r="AF744" s="6"/>
      <c r="AG744" s="5"/>
      <c r="AH744" s="5"/>
      <c r="AI744" s="5"/>
      <c r="AJ744" s="5"/>
      <c r="AK744" s="5"/>
      <c r="AM744" s="7"/>
      <c r="AN744" s="7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7"/>
      <c r="AZ744" s="7"/>
    </row>
    <row r="745" spans="29:52" x14ac:dyDescent="0.2">
      <c r="AC745" s="5"/>
      <c r="AD745" s="5"/>
      <c r="AE745" s="5"/>
      <c r="AF745" s="6"/>
      <c r="AG745" s="5"/>
      <c r="AH745" s="5"/>
      <c r="AI745" s="5"/>
      <c r="AJ745" s="5"/>
      <c r="AK745" s="5"/>
      <c r="AM745" s="7"/>
      <c r="AN745" s="7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7"/>
      <c r="AZ745" s="7"/>
    </row>
    <row r="746" spans="29:52" x14ac:dyDescent="0.2">
      <c r="AC746" s="5"/>
      <c r="AD746" s="5"/>
      <c r="AE746" s="5"/>
      <c r="AF746" s="6"/>
      <c r="AG746" s="5"/>
      <c r="AH746" s="5"/>
      <c r="AI746" s="5"/>
      <c r="AJ746" s="5"/>
      <c r="AK746" s="5"/>
      <c r="AM746" s="7"/>
      <c r="AN746" s="7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7"/>
      <c r="AZ746" s="7"/>
    </row>
    <row r="747" spans="29:52" x14ac:dyDescent="0.2">
      <c r="AC747" s="5"/>
      <c r="AD747" s="5"/>
      <c r="AE747" s="5"/>
      <c r="AF747" s="6"/>
      <c r="AG747" s="5"/>
      <c r="AH747" s="5"/>
      <c r="AI747" s="5"/>
      <c r="AJ747" s="5"/>
      <c r="AK747" s="5"/>
      <c r="AM747" s="7"/>
      <c r="AN747" s="7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7"/>
      <c r="AZ747" s="7"/>
    </row>
    <row r="748" spans="29:52" x14ac:dyDescent="0.2">
      <c r="AC748" s="5"/>
      <c r="AD748" s="5"/>
      <c r="AE748" s="5"/>
      <c r="AF748" s="6"/>
      <c r="AG748" s="5"/>
      <c r="AH748" s="5"/>
      <c r="AI748" s="5"/>
      <c r="AJ748" s="5"/>
      <c r="AK748" s="5"/>
      <c r="AM748" s="7"/>
      <c r="AN748" s="7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7"/>
      <c r="AZ748" s="7"/>
    </row>
    <row r="749" spans="29:52" x14ac:dyDescent="0.2">
      <c r="AC749" s="5"/>
      <c r="AD749" s="5"/>
      <c r="AE749" s="5"/>
      <c r="AF749" s="6"/>
      <c r="AG749" s="5"/>
      <c r="AH749" s="5"/>
      <c r="AI749" s="5"/>
      <c r="AJ749" s="5"/>
      <c r="AK749" s="5"/>
      <c r="AM749" s="7"/>
      <c r="AN749" s="7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7"/>
      <c r="AZ749" s="7"/>
    </row>
    <row r="750" spans="29:52" x14ac:dyDescent="0.2">
      <c r="AC750" s="5"/>
      <c r="AD750" s="5"/>
      <c r="AE750" s="5"/>
      <c r="AF750" s="6"/>
      <c r="AG750" s="5"/>
      <c r="AH750" s="5"/>
      <c r="AI750" s="5"/>
      <c r="AJ750" s="5"/>
      <c r="AK750" s="5"/>
      <c r="AM750" s="7"/>
      <c r="AN750" s="7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7"/>
      <c r="AZ750" s="7"/>
    </row>
    <row r="751" spans="29:52" x14ac:dyDescent="0.2">
      <c r="AC751" s="5"/>
      <c r="AD751" s="5"/>
      <c r="AE751" s="5"/>
      <c r="AF751" s="6"/>
      <c r="AG751" s="5"/>
      <c r="AH751" s="5"/>
      <c r="AI751" s="5"/>
      <c r="AJ751" s="5"/>
      <c r="AK751" s="5"/>
      <c r="AM751" s="7"/>
      <c r="AN751" s="7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7"/>
      <c r="AZ751" s="7"/>
    </row>
    <row r="752" spans="29:52" x14ac:dyDescent="0.2">
      <c r="AC752" s="5"/>
      <c r="AD752" s="5"/>
      <c r="AE752" s="5"/>
      <c r="AF752" s="6"/>
      <c r="AG752" s="5"/>
      <c r="AH752" s="5"/>
      <c r="AI752" s="5"/>
      <c r="AJ752" s="5"/>
      <c r="AK752" s="5"/>
      <c r="AM752" s="7"/>
      <c r="AN752" s="7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7"/>
      <c r="AZ752" s="7"/>
    </row>
    <row r="753" spans="29:52" x14ac:dyDescent="0.2">
      <c r="AC753" s="5"/>
      <c r="AD753" s="5"/>
      <c r="AE753" s="5"/>
      <c r="AF753" s="6"/>
      <c r="AG753" s="5"/>
      <c r="AH753" s="5"/>
      <c r="AI753" s="5"/>
      <c r="AJ753" s="5"/>
      <c r="AK753" s="5"/>
      <c r="AM753" s="7"/>
      <c r="AN753" s="7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7"/>
      <c r="AZ753" s="7"/>
    </row>
    <row r="754" spans="29:52" x14ac:dyDescent="0.2">
      <c r="AC754" s="5"/>
      <c r="AD754" s="5"/>
      <c r="AE754" s="5"/>
      <c r="AF754" s="6"/>
      <c r="AG754" s="5"/>
      <c r="AH754" s="5"/>
      <c r="AI754" s="5"/>
      <c r="AJ754" s="5"/>
      <c r="AK754" s="5"/>
      <c r="AM754" s="7"/>
      <c r="AN754" s="7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7"/>
      <c r="AZ754" s="7"/>
    </row>
    <row r="755" spans="29:52" x14ac:dyDescent="0.2">
      <c r="AC755" s="5"/>
      <c r="AD755" s="5"/>
      <c r="AE755" s="5"/>
      <c r="AF755" s="6"/>
      <c r="AG755" s="5"/>
      <c r="AH755" s="5"/>
      <c r="AI755" s="5"/>
      <c r="AJ755" s="5"/>
      <c r="AK755" s="5"/>
      <c r="AM755" s="7"/>
      <c r="AN755" s="7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7"/>
      <c r="AZ755" s="7"/>
    </row>
    <row r="756" spans="29:52" x14ac:dyDescent="0.2">
      <c r="AC756" s="5"/>
      <c r="AD756" s="5"/>
      <c r="AE756" s="5"/>
      <c r="AF756" s="6"/>
      <c r="AG756" s="5"/>
      <c r="AH756" s="5"/>
      <c r="AI756" s="5"/>
      <c r="AJ756" s="5"/>
      <c r="AK756" s="5"/>
      <c r="AM756" s="7"/>
      <c r="AN756" s="7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7"/>
      <c r="AZ756" s="7"/>
    </row>
    <row r="757" spans="29:52" x14ac:dyDescent="0.2">
      <c r="AC757" s="5"/>
      <c r="AD757" s="5"/>
      <c r="AE757" s="5"/>
      <c r="AF757" s="6"/>
      <c r="AG757" s="5"/>
      <c r="AH757" s="5"/>
      <c r="AI757" s="5"/>
      <c r="AJ757" s="5"/>
      <c r="AK757" s="5"/>
      <c r="AM757" s="7"/>
      <c r="AN757" s="7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7"/>
      <c r="AZ757" s="7"/>
    </row>
    <row r="758" spans="29:52" x14ac:dyDescent="0.2">
      <c r="AC758" s="5"/>
      <c r="AD758" s="5"/>
      <c r="AE758" s="5"/>
      <c r="AF758" s="6"/>
      <c r="AG758" s="5"/>
      <c r="AH758" s="5"/>
      <c r="AI758" s="5"/>
      <c r="AJ758" s="5"/>
      <c r="AK758" s="5"/>
      <c r="AM758" s="7"/>
      <c r="AN758" s="7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7"/>
      <c r="AZ758" s="7"/>
    </row>
    <row r="759" spans="29:52" x14ac:dyDescent="0.2">
      <c r="AC759" s="5"/>
      <c r="AD759" s="5"/>
      <c r="AE759" s="5"/>
      <c r="AF759" s="6"/>
      <c r="AG759" s="5"/>
      <c r="AH759" s="5"/>
      <c r="AI759" s="5"/>
      <c r="AJ759" s="5"/>
      <c r="AK759" s="5"/>
      <c r="AM759" s="7"/>
      <c r="AN759" s="7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7"/>
      <c r="AZ759" s="7"/>
    </row>
    <row r="760" spans="29:52" x14ac:dyDescent="0.2">
      <c r="AC760" s="5"/>
      <c r="AD760" s="5"/>
      <c r="AE760" s="5"/>
      <c r="AF760" s="6"/>
      <c r="AG760" s="5"/>
      <c r="AH760" s="5"/>
      <c r="AI760" s="5"/>
      <c r="AJ760" s="5"/>
      <c r="AK760" s="5"/>
      <c r="AM760" s="7"/>
      <c r="AN760" s="7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7"/>
      <c r="AZ760" s="7"/>
    </row>
    <row r="761" spans="29:52" x14ac:dyDescent="0.2">
      <c r="AC761" s="5"/>
      <c r="AD761" s="5"/>
      <c r="AE761" s="5"/>
      <c r="AF761" s="6"/>
      <c r="AG761" s="5"/>
      <c r="AH761" s="5"/>
      <c r="AI761" s="5"/>
      <c r="AJ761" s="5"/>
      <c r="AK761" s="5"/>
      <c r="AM761" s="7"/>
      <c r="AN761" s="7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7"/>
      <c r="AZ761" s="7"/>
    </row>
    <row r="762" spans="29:52" x14ac:dyDescent="0.2">
      <c r="AC762" s="5"/>
      <c r="AD762" s="5"/>
      <c r="AE762" s="5"/>
      <c r="AF762" s="6"/>
      <c r="AG762" s="5"/>
      <c r="AH762" s="5"/>
      <c r="AI762" s="5"/>
      <c r="AJ762" s="5"/>
      <c r="AK762" s="5"/>
      <c r="AM762" s="7"/>
      <c r="AN762" s="7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7"/>
      <c r="AZ762" s="7"/>
    </row>
    <row r="763" spans="29:52" x14ac:dyDescent="0.2">
      <c r="AC763" s="5"/>
      <c r="AD763" s="5"/>
      <c r="AE763" s="5"/>
      <c r="AF763" s="6"/>
      <c r="AG763" s="5"/>
      <c r="AH763" s="5"/>
      <c r="AI763" s="5"/>
      <c r="AJ763" s="5"/>
      <c r="AK763" s="5"/>
      <c r="AM763" s="7"/>
      <c r="AN763" s="7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7"/>
      <c r="AZ763" s="7"/>
    </row>
    <row r="764" spans="29:52" x14ac:dyDescent="0.2">
      <c r="AC764" s="5"/>
      <c r="AD764" s="5"/>
      <c r="AE764" s="5"/>
      <c r="AF764" s="6"/>
      <c r="AG764" s="5"/>
      <c r="AH764" s="5"/>
      <c r="AI764" s="5"/>
      <c r="AJ764" s="5"/>
      <c r="AK764" s="5"/>
      <c r="AM764" s="7"/>
      <c r="AN764" s="7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7"/>
      <c r="AZ764" s="7"/>
    </row>
    <row r="765" spans="29:52" x14ac:dyDescent="0.2">
      <c r="AC765" s="5"/>
      <c r="AD765" s="5"/>
      <c r="AE765" s="5"/>
      <c r="AF765" s="6"/>
      <c r="AG765" s="5"/>
      <c r="AH765" s="5"/>
      <c r="AI765" s="5"/>
      <c r="AJ765" s="5"/>
      <c r="AK765" s="5"/>
      <c r="AM765" s="7"/>
      <c r="AN765" s="7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7"/>
      <c r="AZ765" s="7"/>
    </row>
    <row r="766" spans="29:52" x14ac:dyDescent="0.2">
      <c r="AC766" s="5"/>
      <c r="AD766" s="5"/>
      <c r="AE766" s="5"/>
      <c r="AF766" s="6"/>
      <c r="AG766" s="5"/>
      <c r="AH766" s="5"/>
      <c r="AI766" s="5"/>
      <c r="AJ766" s="5"/>
      <c r="AK766" s="5"/>
      <c r="AM766" s="7"/>
      <c r="AN766" s="7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7"/>
      <c r="AZ766" s="7"/>
    </row>
    <row r="767" spans="29:52" x14ac:dyDescent="0.2">
      <c r="AC767" s="5"/>
      <c r="AD767" s="5"/>
      <c r="AE767" s="5"/>
      <c r="AF767" s="6"/>
      <c r="AG767" s="5"/>
      <c r="AH767" s="5"/>
      <c r="AI767" s="5"/>
      <c r="AJ767" s="5"/>
      <c r="AK767" s="5"/>
      <c r="AM767" s="7"/>
      <c r="AN767" s="7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7"/>
      <c r="AZ767" s="7"/>
    </row>
    <row r="768" spans="29:52" x14ac:dyDescent="0.2">
      <c r="AC768" s="5"/>
      <c r="AD768" s="5"/>
      <c r="AE768" s="5"/>
      <c r="AF768" s="6"/>
      <c r="AG768" s="5"/>
      <c r="AH768" s="5"/>
      <c r="AI768" s="5"/>
      <c r="AJ768" s="5"/>
      <c r="AK768" s="5"/>
      <c r="AM768" s="7"/>
      <c r="AN768" s="7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7"/>
      <c r="AZ768" s="7"/>
    </row>
    <row r="769" spans="29:52" x14ac:dyDescent="0.2">
      <c r="AC769" s="5"/>
      <c r="AD769" s="5"/>
      <c r="AE769" s="5"/>
      <c r="AF769" s="6"/>
      <c r="AG769" s="5"/>
      <c r="AH769" s="5"/>
      <c r="AI769" s="5"/>
      <c r="AJ769" s="5"/>
      <c r="AK769" s="5"/>
      <c r="AM769" s="7"/>
      <c r="AN769" s="7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7"/>
      <c r="AZ769" s="7"/>
    </row>
    <row r="770" spans="29:52" x14ac:dyDescent="0.2">
      <c r="AC770" s="5"/>
      <c r="AD770" s="5"/>
      <c r="AE770" s="5"/>
      <c r="AF770" s="6"/>
      <c r="AG770" s="5"/>
      <c r="AH770" s="5"/>
      <c r="AI770" s="5"/>
      <c r="AJ770" s="5"/>
      <c r="AK770" s="5"/>
      <c r="AM770" s="7"/>
      <c r="AN770" s="7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7"/>
      <c r="AZ770" s="7"/>
    </row>
    <row r="771" spans="29:52" x14ac:dyDescent="0.2">
      <c r="AC771" s="5"/>
      <c r="AD771" s="5"/>
      <c r="AE771" s="5"/>
      <c r="AF771" s="6"/>
      <c r="AG771" s="5"/>
      <c r="AH771" s="5"/>
      <c r="AI771" s="5"/>
      <c r="AJ771" s="5"/>
      <c r="AK771" s="5"/>
      <c r="AM771" s="7"/>
      <c r="AN771" s="7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7"/>
      <c r="AZ771" s="7"/>
    </row>
    <row r="772" spans="29:52" x14ac:dyDescent="0.2">
      <c r="AC772" s="5"/>
      <c r="AD772" s="5"/>
      <c r="AE772" s="5"/>
      <c r="AF772" s="6"/>
      <c r="AG772" s="5"/>
      <c r="AH772" s="5"/>
      <c r="AI772" s="5"/>
      <c r="AJ772" s="5"/>
      <c r="AK772" s="5"/>
      <c r="AM772" s="7"/>
      <c r="AN772" s="7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7"/>
      <c r="AZ772" s="7"/>
    </row>
    <row r="773" spans="29:52" x14ac:dyDescent="0.2">
      <c r="AC773" s="5"/>
      <c r="AD773" s="5"/>
      <c r="AE773" s="5"/>
      <c r="AF773" s="6"/>
      <c r="AG773" s="5"/>
      <c r="AH773" s="5"/>
      <c r="AI773" s="5"/>
      <c r="AJ773" s="5"/>
      <c r="AK773" s="5"/>
      <c r="AM773" s="7"/>
      <c r="AN773" s="7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7"/>
      <c r="AZ773" s="7"/>
    </row>
    <row r="774" spans="29:52" x14ac:dyDescent="0.2">
      <c r="AC774" s="5"/>
      <c r="AD774" s="5"/>
      <c r="AE774" s="5"/>
      <c r="AF774" s="6"/>
      <c r="AG774" s="5"/>
      <c r="AH774" s="5"/>
      <c r="AI774" s="5"/>
      <c r="AJ774" s="5"/>
      <c r="AK774" s="5"/>
      <c r="AM774" s="7"/>
      <c r="AN774" s="7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7"/>
      <c r="AZ774" s="7"/>
    </row>
    <row r="775" spans="29:52" x14ac:dyDescent="0.2">
      <c r="AC775" s="5"/>
      <c r="AD775" s="5"/>
      <c r="AE775" s="5"/>
      <c r="AF775" s="6"/>
      <c r="AG775" s="5"/>
      <c r="AH775" s="5"/>
      <c r="AI775" s="5"/>
      <c r="AJ775" s="5"/>
      <c r="AK775" s="5"/>
      <c r="AM775" s="7"/>
      <c r="AN775" s="7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7"/>
      <c r="AZ775" s="7"/>
    </row>
    <row r="776" spans="29:52" x14ac:dyDescent="0.2">
      <c r="AC776" s="5"/>
      <c r="AD776" s="5"/>
      <c r="AE776" s="5"/>
      <c r="AF776" s="6"/>
      <c r="AG776" s="5"/>
      <c r="AH776" s="5"/>
      <c r="AI776" s="5"/>
      <c r="AJ776" s="5"/>
      <c r="AK776" s="5"/>
      <c r="AM776" s="7"/>
      <c r="AN776" s="7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7"/>
      <c r="AZ776" s="7"/>
    </row>
    <row r="777" spans="29:52" x14ac:dyDescent="0.2">
      <c r="AC777" s="5"/>
      <c r="AD777" s="5"/>
      <c r="AE777" s="5"/>
      <c r="AF777" s="6"/>
      <c r="AG777" s="5"/>
      <c r="AH777" s="5"/>
      <c r="AI777" s="5"/>
      <c r="AJ777" s="5"/>
      <c r="AK777" s="5"/>
      <c r="AM777" s="7"/>
      <c r="AN777" s="7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7"/>
      <c r="AZ777" s="7"/>
    </row>
    <row r="778" spans="29:52" x14ac:dyDescent="0.2">
      <c r="AC778" s="5"/>
      <c r="AD778" s="5"/>
      <c r="AE778" s="5"/>
      <c r="AF778" s="6"/>
      <c r="AG778" s="5"/>
      <c r="AH778" s="5"/>
      <c r="AI778" s="5"/>
      <c r="AJ778" s="5"/>
      <c r="AK778" s="5"/>
      <c r="AM778" s="7"/>
      <c r="AN778" s="7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7"/>
      <c r="AZ778" s="7"/>
    </row>
    <row r="779" spans="29:52" x14ac:dyDescent="0.2">
      <c r="AC779" s="5"/>
      <c r="AD779" s="5"/>
      <c r="AE779" s="5"/>
      <c r="AF779" s="6"/>
      <c r="AG779" s="5"/>
      <c r="AH779" s="5"/>
      <c r="AI779" s="5"/>
      <c r="AJ779" s="5"/>
      <c r="AK779" s="5"/>
      <c r="AM779" s="7"/>
      <c r="AN779" s="7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7"/>
      <c r="AZ779" s="7"/>
    </row>
    <row r="780" spans="29:52" x14ac:dyDescent="0.2">
      <c r="AC780" s="5"/>
      <c r="AD780" s="5"/>
      <c r="AE780" s="5"/>
      <c r="AF780" s="6"/>
      <c r="AG780" s="5"/>
      <c r="AH780" s="5"/>
      <c r="AI780" s="5"/>
      <c r="AJ780" s="5"/>
      <c r="AK780" s="5"/>
      <c r="AM780" s="7"/>
      <c r="AN780" s="7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7"/>
      <c r="AZ780" s="7"/>
    </row>
    <row r="781" spans="29:52" x14ac:dyDescent="0.2">
      <c r="AC781" s="5"/>
      <c r="AD781" s="5"/>
      <c r="AE781" s="5"/>
      <c r="AF781" s="6"/>
      <c r="AG781" s="5"/>
      <c r="AH781" s="5"/>
      <c r="AI781" s="5"/>
      <c r="AJ781" s="5"/>
      <c r="AK781" s="5"/>
      <c r="AM781" s="7"/>
      <c r="AN781" s="7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7"/>
      <c r="AZ781" s="7"/>
    </row>
    <row r="782" spans="29:52" x14ac:dyDescent="0.2">
      <c r="AC782" s="5"/>
      <c r="AD782" s="5"/>
      <c r="AE782" s="5"/>
      <c r="AF782" s="6"/>
      <c r="AG782" s="5"/>
      <c r="AH782" s="5"/>
      <c r="AI782" s="5"/>
      <c r="AJ782" s="5"/>
      <c r="AK782" s="5"/>
      <c r="AM782" s="7"/>
      <c r="AN782" s="7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7"/>
      <c r="AZ782" s="7"/>
    </row>
    <row r="783" spans="29:52" x14ac:dyDescent="0.2">
      <c r="AC783" s="5"/>
      <c r="AD783" s="5"/>
      <c r="AE783" s="5"/>
      <c r="AF783" s="6"/>
      <c r="AG783" s="5"/>
      <c r="AH783" s="5"/>
      <c r="AI783" s="5"/>
      <c r="AJ783" s="5"/>
      <c r="AK783" s="5"/>
      <c r="AM783" s="7"/>
      <c r="AN783" s="7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7"/>
      <c r="AZ783" s="7"/>
    </row>
    <row r="784" spans="29:52" x14ac:dyDescent="0.2">
      <c r="AC784" s="5"/>
      <c r="AD784" s="5"/>
      <c r="AE784" s="5"/>
      <c r="AF784" s="6"/>
      <c r="AG784" s="5"/>
      <c r="AH784" s="5"/>
      <c r="AI784" s="5"/>
      <c r="AJ784" s="5"/>
      <c r="AK784" s="5"/>
      <c r="AM784" s="7"/>
      <c r="AN784" s="7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7"/>
      <c r="AZ784" s="7"/>
    </row>
    <row r="785" spans="29:52" x14ac:dyDescent="0.2">
      <c r="AC785" s="5"/>
      <c r="AD785" s="5"/>
      <c r="AE785" s="5"/>
      <c r="AF785" s="6"/>
      <c r="AG785" s="5"/>
      <c r="AH785" s="5"/>
      <c r="AI785" s="5"/>
      <c r="AJ785" s="5"/>
      <c r="AK785" s="5"/>
      <c r="AM785" s="7"/>
      <c r="AN785" s="7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7"/>
      <c r="AZ785" s="7"/>
    </row>
    <row r="786" spans="29:52" x14ac:dyDescent="0.2">
      <c r="AC786" s="5"/>
      <c r="AD786" s="5"/>
      <c r="AE786" s="5"/>
      <c r="AF786" s="6"/>
      <c r="AG786" s="5"/>
      <c r="AH786" s="5"/>
      <c r="AI786" s="5"/>
      <c r="AJ786" s="5"/>
      <c r="AK786" s="5"/>
      <c r="AM786" s="7"/>
      <c r="AN786" s="7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7"/>
      <c r="AZ786" s="7"/>
    </row>
    <row r="787" spans="29:52" x14ac:dyDescent="0.2">
      <c r="AC787" s="5"/>
      <c r="AD787" s="5"/>
      <c r="AE787" s="5"/>
      <c r="AF787" s="6"/>
      <c r="AG787" s="5"/>
      <c r="AH787" s="5"/>
      <c r="AI787" s="5"/>
      <c r="AJ787" s="5"/>
      <c r="AK787" s="5"/>
      <c r="AM787" s="7"/>
      <c r="AN787" s="7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7"/>
      <c r="AZ787" s="7"/>
    </row>
    <row r="788" spans="29:52" x14ac:dyDescent="0.2">
      <c r="AC788" s="5"/>
      <c r="AD788" s="5"/>
      <c r="AE788" s="5"/>
      <c r="AF788" s="6"/>
      <c r="AG788" s="5"/>
      <c r="AH788" s="5"/>
      <c r="AI788" s="5"/>
      <c r="AJ788" s="5"/>
      <c r="AK788" s="5"/>
      <c r="AM788" s="7"/>
      <c r="AN788" s="7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7"/>
      <c r="AZ788" s="7"/>
    </row>
    <row r="789" spans="29:52" x14ac:dyDescent="0.2">
      <c r="AC789" s="5"/>
      <c r="AD789" s="5"/>
      <c r="AE789" s="5"/>
      <c r="AF789" s="6"/>
      <c r="AG789" s="5"/>
      <c r="AH789" s="5"/>
      <c r="AI789" s="5"/>
      <c r="AJ789" s="5"/>
      <c r="AK789" s="5"/>
      <c r="AM789" s="7"/>
      <c r="AN789" s="7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7"/>
      <c r="AZ789" s="7"/>
    </row>
    <row r="790" spans="29:52" x14ac:dyDescent="0.2">
      <c r="AC790" s="5"/>
      <c r="AD790" s="5"/>
      <c r="AE790" s="5"/>
      <c r="AF790" s="6"/>
      <c r="AG790" s="5"/>
      <c r="AH790" s="5"/>
      <c r="AI790" s="5"/>
      <c r="AJ790" s="5"/>
      <c r="AK790" s="5"/>
      <c r="AM790" s="7"/>
      <c r="AN790" s="7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7"/>
      <c r="AZ790" s="7"/>
    </row>
    <row r="791" spans="29:52" x14ac:dyDescent="0.2">
      <c r="AC791" s="5"/>
      <c r="AD791" s="5"/>
      <c r="AE791" s="5"/>
      <c r="AF791" s="6"/>
      <c r="AG791" s="5"/>
      <c r="AH791" s="5"/>
      <c r="AI791" s="5"/>
      <c r="AJ791" s="5"/>
      <c r="AK791" s="5"/>
      <c r="AM791" s="7"/>
      <c r="AN791" s="7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7"/>
      <c r="AZ791" s="7"/>
    </row>
    <row r="792" spans="29:52" x14ac:dyDescent="0.2">
      <c r="AC792" s="5"/>
      <c r="AD792" s="5"/>
      <c r="AE792" s="5"/>
      <c r="AF792" s="6"/>
      <c r="AG792" s="5"/>
      <c r="AH792" s="5"/>
      <c r="AI792" s="5"/>
      <c r="AJ792" s="5"/>
      <c r="AK792" s="5"/>
      <c r="AM792" s="7"/>
      <c r="AN792" s="7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7"/>
      <c r="AZ792" s="7"/>
    </row>
    <row r="793" spans="29:52" x14ac:dyDescent="0.2">
      <c r="AC793" s="5"/>
      <c r="AD793" s="5"/>
      <c r="AE793" s="5"/>
      <c r="AF793" s="6"/>
      <c r="AG793" s="5"/>
      <c r="AH793" s="5"/>
      <c r="AI793" s="5"/>
      <c r="AJ793" s="5"/>
      <c r="AK793" s="5"/>
      <c r="AM793" s="7"/>
      <c r="AN793" s="7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7"/>
      <c r="AZ793" s="7"/>
    </row>
    <row r="794" spans="29:52" x14ac:dyDescent="0.2">
      <c r="AC794" s="5"/>
      <c r="AD794" s="5"/>
      <c r="AE794" s="5"/>
      <c r="AF794" s="6"/>
      <c r="AG794" s="5"/>
      <c r="AH794" s="5"/>
      <c r="AI794" s="5"/>
      <c r="AJ794" s="5"/>
      <c r="AK794" s="5"/>
      <c r="AM794" s="7"/>
      <c r="AN794" s="7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7"/>
      <c r="AZ794" s="7"/>
    </row>
    <row r="795" spans="29:52" x14ac:dyDescent="0.2">
      <c r="AC795" s="5"/>
      <c r="AD795" s="5"/>
      <c r="AE795" s="5"/>
      <c r="AF795" s="6"/>
      <c r="AG795" s="5"/>
      <c r="AH795" s="5"/>
      <c r="AI795" s="5"/>
      <c r="AJ795" s="5"/>
      <c r="AK795" s="5"/>
      <c r="AM795" s="7"/>
      <c r="AN795" s="7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7"/>
      <c r="AZ795" s="7"/>
    </row>
    <row r="796" spans="29:52" x14ac:dyDescent="0.2">
      <c r="AC796" s="5"/>
      <c r="AD796" s="5"/>
      <c r="AE796" s="5"/>
      <c r="AF796" s="6"/>
      <c r="AG796" s="5"/>
      <c r="AH796" s="5"/>
      <c r="AI796" s="5"/>
      <c r="AJ796" s="5"/>
      <c r="AK796" s="5"/>
      <c r="AM796" s="7"/>
      <c r="AN796" s="7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7"/>
      <c r="AZ796" s="7"/>
    </row>
    <row r="797" spans="29:52" x14ac:dyDescent="0.2">
      <c r="AC797" s="5"/>
      <c r="AD797" s="5"/>
      <c r="AE797" s="5"/>
      <c r="AF797" s="6"/>
      <c r="AG797" s="5"/>
      <c r="AH797" s="5"/>
      <c r="AI797" s="5"/>
      <c r="AJ797" s="5"/>
      <c r="AK797" s="5"/>
      <c r="AM797" s="7"/>
      <c r="AN797" s="7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7"/>
      <c r="AZ797" s="7"/>
    </row>
    <row r="798" spans="29:52" x14ac:dyDescent="0.2">
      <c r="AC798" s="5"/>
      <c r="AD798" s="5"/>
      <c r="AE798" s="5"/>
      <c r="AF798" s="6"/>
      <c r="AG798" s="5"/>
      <c r="AH798" s="5"/>
      <c r="AI798" s="5"/>
      <c r="AJ798" s="5"/>
      <c r="AK798" s="5"/>
      <c r="AM798" s="7"/>
      <c r="AN798" s="7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7"/>
      <c r="AZ798" s="7"/>
    </row>
    <row r="799" spans="29:52" x14ac:dyDescent="0.2">
      <c r="AC799" s="5"/>
      <c r="AD799" s="5"/>
      <c r="AE799" s="5"/>
      <c r="AF799" s="6"/>
      <c r="AG799" s="5"/>
      <c r="AH799" s="5"/>
      <c r="AI799" s="5"/>
      <c r="AJ799" s="5"/>
      <c r="AK799" s="5"/>
      <c r="AM799" s="7"/>
      <c r="AN799" s="7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7"/>
      <c r="AZ799" s="7"/>
    </row>
    <row r="800" spans="29:52" x14ac:dyDescent="0.2">
      <c r="AC800" s="5"/>
      <c r="AD800" s="5"/>
      <c r="AE800" s="5"/>
      <c r="AF800" s="6"/>
      <c r="AG800" s="5"/>
      <c r="AH800" s="5"/>
      <c r="AI800" s="5"/>
      <c r="AJ800" s="5"/>
      <c r="AK800" s="5"/>
      <c r="AM800" s="7"/>
      <c r="AN800" s="7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7"/>
      <c r="AZ800" s="7"/>
    </row>
    <row r="801" spans="29:52" x14ac:dyDescent="0.2">
      <c r="AC801" s="5"/>
      <c r="AD801" s="5"/>
      <c r="AE801" s="5"/>
      <c r="AF801" s="6"/>
      <c r="AG801" s="5"/>
      <c r="AH801" s="5"/>
      <c r="AI801" s="5"/>
      <c r="AJ801" s="5"/>
      <c r="AK801" s="5"/>
      <c r="AM801" s="7"/>
      <c r="AN801" s="7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7"/>
      <c r="AZ801" s="7"/>
    </row>
    <row r="802" spans="29:52" x14ac:dyDescent="0.2">
      <c r="AC802" s="5"/>
      <c r="AD802" s="5"/>
      <c r="AE802" s="5"/>
      <c r="AF802" s="6"/>
      <c r="AG802" s="5"/>
      <c r="AH802" s="5"/>
      <c r="AI802" s="5"/>
      <c r="AJ802" s="5"/>
      <c r="AK802" s="5"/>
      <c r="AM802" s="7"/>
      <c r="AN802" s="7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7"/>
      <c r="AZ802" s="7"/>
    </row>
    <row r="803" spans="29:52" x14ac:dyDescent="0.2">
      <c r="AC803" s="5"/>
      <c r="AD803" s="5"/>
      <c r="AE803" s="5"/>
      <c r="AF803" s="6"/>
      <c r="AG803" s="5"/>
      <c r="AH803" s="5"/>
      <c r="AI803" s="5"/>
      <c r="AJ803" s="5"/>
      <c r="AK803" s="5"/>
      <c r="AM803" s="7"/>
      <c r="AN803" s="7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7"/>
      <c r="AZ803" s="7"/>
    </row>
    <row r="804" spans="29:52" x14ac:dyDescent="0.2">
      <c r="AC804" s="5"/>
      <c r="AD804" s="5"/>
      <c r="AE804" s="5"/>
      <c r="AF804" s="6"/>
      <c r="AG804" s="5"/>
      <c r="AH804" s="5"/>
      <c r="AI804" s="5"/>
      <c r="AJ804" s="5"/>
      <c r="AK804" s="5"/>
      <c r="AM804" s="7"/>
      <c r="AN804" s="7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7"/>
      <c r="AZ804" s="7"/>
    </row>
    <row r="805" spans="29:52" x14ac:dyDescent="0.2">
      <c r="AC805" s="5"/>
      <c r="AD805" s="5"/>
      <c r="AE805" s="5"/>
      <c r="AF805" s="6"/>
      <c r="AG805" s="5"/>
      <c r="AH805" s="5"/>
      <c r="AI805" s="5"/>
      <c r="AJ805" s="5"/>
      <c r="AK805" s="5"/>
      <c r="AM805" s="7"/>
      <c r="AN805" s="7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7"/>
      <c r="AZ805" s="7"/>
    </row>
    <row r="806" spans="29:52" x14ac:dyDescent="0.2">
      <c r="AC806" s="5"/>
      <c r="AD806" s="5"/>
      <c r="AE806" s="5"/>
      <c r="AF806" s="6"/>
      <c r="AG806" s="5"/>
      <c r="AH806" s="5"/>
      <c r="AI806" s="5"/>
      <c r="AJ806" s="5"/>
      <c r="AK806" s="5"/>
      <c r="AM806" s="7"/>
      <c r="AN806" s="7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7"/>
      <c r="AZ806" s="7"/>
    </row>
    <row r="807" spans="29:52" x14ac:dyDescent="0.2">
      <c r="AC807" s="5"/>
      <c r="AD807" s="5"/>
      <c r="AE807" s="5"/>
      <c r="AF807" s="6"/>
      <c r="AG807" s="5"/>
      <c r="AH807" s="5"/>
      <c r="AI807" s="5"/>
      <c r="AJ807" s="5"/>
      <c r="AK807" s="5"/>
      <c r="AM807" s="7"/>
      <c r="AN807" s="7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7"/>
      <c r="AZ807" s="7"/>
    </row>
    <row r="808" spans="29:52" x14ac:dyDescent="0.2">
      <c r="AC808" s="5"/>
      <c r="AD808" s="5"/>
      <c r="AE808" s="5"/>
      <c r="AF808" s="6"/>
      <c r="AG808" s="5"/>
      <c r="AH808" s="5"/>
      <c r="AI808" s="5"/>
      <c r="AJ808" s="5"/>
      <c r="AK808" s="5"/>
      <c r="AM808" s="7"/>
      <c r="AN808" s="7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7"/>
      <c r="AZ808" s="7"/>
    </row>
    <row r="809" spans="29:52" x14ac:dyDescent="0.2">
      <c r="AC809" s="5"/>
      <c r="AD809" s="5"/>
      <c r="AE809" s="5"/>
      <c r="AF809" s="6"/>
      <c r="AG809" s="5"/>
      <c r="AH809" s="5"/>
      <c r="AI809" s="5"/>
      <c r="AJ809" s="5"/>
      <c r="AK809" s="5"/>
      <c r="AM809" s="7"/>
      <c r="AN809" s="7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7"/>
      <c r="AZ809" s="7"/>
    </row>
    <row r="810" spans="29:52" x14ac:dyDescent="0.2">
      <c r="AC810" s="5"/>
      <c r="AD810" s="5"/>
      <c r="AE810" s="5"/>
      <c r="AF810" s="6"/>
      <c r="AG810" s="5"/>
      <c r="AH810" s="5"/>
      <c r="AI810" s="5"/>
      <c r="AJ810" s="5"/>
      <c r="AK810" s="5"/>
      <c r="AM810" s="7"/>
      <c r="AN810" s="7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7"/>
      <c r="AZ810" s="7"/>
    </row>
    <row r="811" spans="29:52" x14ac:dyDescent="0.2">
      <c r="AC811" s="5"/>
      <c r="AD811" s="5"/>
      <c r="AE811" s="5"/>
      <c r="AF811" s="6"/>
      <c r="AG811" s="5"/>
      <c r="AH811" s="5"/>
      <c r="AI811" s="5"/>
      <c r="AJ811" s="5"/>
      <c r="AK811" s="5"/>
      <c r="AM811" s="7"/>
      <c r="AN811" s="7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7"/>
      <c r="AZ811" s="7"/>
    </row>
    <row r="812" spans="29:52" x14ac:dyDescent="0.2">
      <c r="AC812" s="5"/>
      <c r="AD812" s="5"/>
      <c r="AE812" s="5"/>
      <c r="AF812" s="6"/>
      <c r="AG812" s="5"/>
      <c r="AH812" s="5"/>
      <c r="AI812" s="5"/>
      <c r="AJ812" s="5"/>
      <c r="AK812" s="5"/>
      <c r="AM812" s="7"/>
      <c r="AN812" s="7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7"/>
      <c r="AZ812" s="7"/>
    </row>
    <row r="813" spans="29:52" x14ac:dyDescent="0.2">
      <c r="AC813" s="5"/>
      <c r="AD813" s="5"/>
      <c r="AE813" s="5"/>
      <c r="AF813" s="6"/>
      <c r="AG813" s="5"/>
      <c r="AH813" s="5"/>
      <c r="AI813" s="5"/>
      <c r="AJ813" s="5"/>
      <c r="AK813" s="5"/>
      <c r="AM813" s="7"/>
      <c r="AN813" s="7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7"/>
      <c r="AZ813" s="7"/>
    </row>
    <row r="814" spans="29:52" x14ac:dyDescent="0.2">
      <c r="AC814" s="5"/>
      <c r="AD814" s="5"/>
      <c r="AE814" s="5"/>
      <c r="AF814" s="6"/>
      <c r="AG814" s="5"/>
      <c r="AH814" s="5"/>
      <c r="AI814" s="5"/>
      <c r="AJ814" s="5"/>
      <c r="AK814" s="5"/>
      <c r="AM814" s="7"/>
      <c r="AN814" s="7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7"/>
      <c r="AZ814" s="7"/>
    </row>
    <row r="815" spans="29:52" x14ac:dyDescent="0.2">
      <c r="AC815" s="5"/>
      <c r="AD815" s="5"/>
      <c r="AE815" s="5"/>
      <c r="AF815" s="6"/>
      <c r="AG815" s="5"/>
      <c r="AH815" s="5"/>
      <c r="AI815" s="5"/>
      <c r="AJ815" s="5"/>
      <c r="AK815" s="5"/>
      <c r="AM815" s="7"/>
      <c r="AN815" s="7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7"/>
      <c r="AZ815" s="7"/>
    </row>
    <row r="816" spans="29:52" x14ac:dyDescent="0.2">
      <c r="AC816" s="5"/>
      <c r="AD816" s="5"/>
      <c r="AE816" s="5"/>
      <c r="AF816" s="6"/>
      <c r="AG816" s="5"/>
      <c r="AH816" s="5"/>
      <c r="AI816" s="5"/>
      <c r="AJ816" s="5"/>
      <c r="AK816" s="5"/>
      <c r="AM816" s="7"/>
      <c r="AN816" s="7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7"/>
      <c r="AZ816" s="7"/>
    </row>
    <row r="817" spans="29:52" x14ac:dyDescent="0.2">
      <c r="AC817" s="5"/>
      <c r="AD817" s="5"/>
      <c r="AE817" s="5"/>
      <c r="AF817" s="6"/>
      <c r="AG817" s="5"/>
      <c r="AH817" s="5"/>
      <c r="AI817" s="5"/>
      <c r="AJ817" s="5"/>
      <c r="AK817" s="5"/>
      <c r="AM817" s="7"/>
      <c r="AN817" s="7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7"/>
      <c r="AZ817" s="7"/>
    </row>
    <row r="818" spans="29:52" x14ac:dyDescent="0.2">
      <c r="AC818" s="5"/>
      <c r="AD818" s="5"/>
      <c r="AE818" s="5"/>
      <c r="AF818" s="6"/>
      <c r="AG818" s="5"/>
      <c r="AH818" s="5"/>
      <c r="AI818" s="5"/>
      <c r="AJ818" s="5"/>
      <c r="AK818" s="5"/>
      <c r="AM818" s="7"/>
      <c r="AN818" s="7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7"/>
      <c r="AZ818" s="7"/>
    </row>
    <row r="819" spans="29:52" x14ac:dyDescent="0.2">
      <c r="AC819" s="5"/>
      <c r="AD819" s="5"/>
      <c r="AE819" s="5"/>
      <c r="AF819" s="6"/>
      <c r="AG819" s="5"/>
      <c r="AH819" s="5"/>
      <c r="AI819" s="5"/>
      <c r="AJ819" s="5"/>
      <c r="AK819" s="5"/>
      <c r="AM819" s="7"/>
      <c r="AN819" s="7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7"/>
      <c r="AZ819" s="7"/>
    </row>
    <row r="820" spans="29:52" x14ac:dyDescent="0.2">
      <c r="AC820" s="5"/>
      <c r="AD820" s="5"/>
      <c r="AE820" s="5"/>
      <c r="AF820" s="6"/>
      <c r="AG820" s="5"/>
      <c r="AH820" s="5"/>
      <c r="AI820" s="5"/>
      <c r="AJ820" s="5"/>
      <c r="AK820" s="5"/>
      <c r="AM820" s="7"/>
      <c r="AN820" s="7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7"/>
      <c r="AZ820" s="7"/>
    </row>
    <row r="821" spans="29:52" x14ac:dyDescent="0.2">
      <c r="AC821" s="5"/>
      <c r="AD821" s="5"/>
      <c r="AE821" s="5"/>
      <c r="AF821" s="6"/>
      <c r="AG821" s="5"/>
      <c r="AH821" s="5"/>
      <c r="AI821" s="5"/>
      <c r="AJ821" s="5"/>
      <c r="AK821" s="5"/>
      <c r="AM821" s="7"/>
      <c r="AN821" s="7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7"/>
      <c r="AZ821" s="7"/>
    </row>
    <row r="822" spans="29:52" x14ac:dyDescent="0.2">
      <c r="AC822" s="5"/>
      <c r="AD822" s="5"/>
      <c r="AE822" s="5"/>
      <c r="AF822" s="6"/>
      <c r="AG822" s="5"/>
      <c r="AH822" s="5"/>
      <c r="AI822" s="5"/>
      <c r="AJ822" s="5"/>
      <c r="AK822" s="5"/>
      <c r="AM822" s="7"/>
      <c r="AN822" s="7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7"/>
      <c r="AZ822" s="7"/>
    </row>
    <row r="823" spans="29:52" x14ac:dyDescent="0.2">
      <c r="AC823" s="5"/>
      <c r="AD823" s="5"/>
      <c r="AE823" s="5"/>
      <c r="AF823" s="6"/>
      <c r="AG823" s="5"/>
      <c r="AH823" s="5"/>
      <c r="AI823" s="5"/>
      <c r="AJ823" s="5"/>
      <c r="AK823" s="5"/>
      <c r="AM823" s="7"/>
      <c r="AN823" s="7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7"/>
      <c r="AZ823" s="7"/>
    </row>
    <row r="824" spans="29:52" x14ac:dyDescent="0.2">
      <c r="AC824" s="5"/>
      <c r="AD824" s="5"/>
      <c r="AE824" s="5"/>
      <c r="AF824" s="6"/>
      <c r="AG824" s="5"/>
      <c r="AH824" s="5"/>
      <c r="AI824" s="5"/>
      <c r="AJ824" s="5"/>
      <c r="AK824" s="5"/>
      <c r="AM824" s="7"/>
      <c r="AN824" s="7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7"/>
      <c r="AZ824" s="7"/>
    </row>
    <row r="825" spans="29:52" x14ac:dyDescent="0.2">
      <c r="AC825" s="5"/>
      <c r="AD825" s="5"/>
      <c r="AE825" s="5"/>
      <c r="AF825" s="6"/>
      <c r="AG825" s="5"/>
      <c r="AH825" s="5"/>
      <c r="AI825" s="5"/>
      <c r="AJ825" s="5"/>
      <c r="AK825" s="5"/>
      <c r="AM825" s="7"/>
      <c r="AN825" s="7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7"/>
      <c r="AZ825" s="7"/>
    </row>
    <row r="826" spans="29:52" x14ac:dyDescent="0.2">
      <c r="AC826" s="5"/>
      <c r="AD826" s="5"/>
      <c r="AE826" s="5"/>
      <c r="AF826" s="6"/>
      <c r="AG826" s="5"/>
      <c r="AH826" s="5"/>
      <c r="AI826" s="5"/>
      <c r="AJ826" s="5"/>
      <c r="AK826" s="5"/>
      <c r="AM826" s="7"/>
      <c r="AN826" s="7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7"/>
      <c r="AZ826" s="7"/>
    </row>
    <row r="827" spans="29:52" x14ac:dyDescent="0.2">
      <c r="AC827" s="5"/>
      <c r="AD827" s="5"/>
      <c r="AE827" s="5"/>
      <c r="AF827" s="6"/>
      <c r="AG827" s="5"/>
      <c r="AH827" s="5"/>
      <c r="AI827" s="5"/>
      <c r="AJ827" s="5"/>
      <c r="AK827" s="5"/>
      <c r="AM827" s="7"/>
      <c r="AN827" s="7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7"/>
      <c r="AZ827" s="7"/>
    </row>
    <row r="828" spans="29:52" x14ac:dyDescent="0.2">
      <c r="AC828" s="5"/>
      <c r="AD828" s="5"/>
      <c r="AE828" s="5"/>
      <c r="AF828" s="6"/>
      <c r="AG828" s="5"/>
      <c r="AH828" s="5"/>
      <c r="AI828" s="5"/>
      <c r="AJ828" s="5"/>
      <c r="AK828" s="5"/>
      <c r="AM828" s="7"/>
      <c r="AN828" s="7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7"/>
      <c r="AZ828" s="7"/>
    </row>
    <row r="829" spans="29:52" x14ac:dyDescent="0.2">
      <c r="AC829" s="5"/>
      <c r="AD829" s="5"/>
      <c r="AE829" s="5"/>
      <c r="AF829" s="6"/>
      <c r="AG829" s="5"/>
      <c r="AH829" s="5"/>
      <c r="AI829" s="5"/>
      <c r="AJ829" s="5"/>
      <c r="AK829" s="5"/>
      <c r="AM829" s="7"/>
      <c r="AN829" s="7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7"/>
      <c r="AZ829" s="7"/>
    </row>
    <row r="830" spans="29:52" x14ac:dyDescent="0.2">
      <c r="AC830" s="5"/>
      <c r="AD830" s="5"/>
      <c r="AE830" s="5"/>
      <c r="AF830" s="6"/>
      <c r="AG830" s="5"/>
      <c r="AH830" s="5"/>
      <c r="AI830" s="5"/>
      <c r="AJ830" s="5"/>
      <c r="AK830" s="5"/>
      <c r="AM830" s="7"/>
      <c r="AN830" s="7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7"/>
      <c r="AZ830" s="7"/>
    </row>
    <row r="831" spans="29:52" x14ac:dyDescent="0.2">
      <c r="AC831" s="5"/>
      <c r="AD831" s="5"/>
      <c r="AE831" s="5"/>
      <c r="AF831" s="6"/>
      <c r="AG831" s="5"/>
      <c r="AH831" s="5"/>
      <c r="AI831" s="5"/>
      <c r="AJ831" s="5"/>
      <c r="AK831" s="5"/>
      <c r="AM831" s="7"/>
      <c r="AN831" s="7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7"/>
      <c r="AZ831" s="7"/>
    </row>
    <row r="832" spans="29:52" x14ac:dyDescent="0.2">
      <c r="AC832" s="5"/>
      <c r="AD832" s="5"/>
      <c r="AE832" s="5"/>
      <c r="AF832" s="6"/>
      <c r="AG832" s="5"/>
      <c r="AH832" s="5"/>
      <c r="AI832" s="5"/>
      <c r="AJ832" s="5"/>
      <c r="AK832" s="5"/>
      <c r="AM832" s="7"/>
      <c r="AN832" s="7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7"/>
      <c r="AZ832" s="7"/>
    </row>
    <row r="833" spans="29:52" x14ac:dyDescent="0.2">
      <c r="AC833" s="5"/>
      <c r="AD833" s="5"/>
      <c r="AE833" s="5"/>
      <c r="AF833" s="6"/>
      <c r="AG833" s="5"/>
      <c r="AH833" s="5"/>
      <c r="AI833" s="5"/>
      <c r="AJ833" s="5"/>
      <c r="AK833" s="5"/>
      <c r="AM833" s="7"/>
      <c r="AN833" s="7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7"/>
      <c r="AZ833" s="7"/>
    </row>
    <row r="834" spans="29:52" x14ac:dyDescent="0.2">
      <c r="AC834" s="5"/>
      <c r="AD834" s="5"/>
      <c r="AE834" s="5"/>
      <c r="AF834" s="6"/>
      <c r="AG834" s="5"/>
      <c r="AH834" s="5"/>
      <c r="AI834" s="5"/>
      <c r="AJ834" s="5"/>
      <c r="AK834" s="5"/>
      <c r="AM834" s="7"/>
      <c r="AN834" s="7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7"/>
      <c r="AZ834" s="7"/>
    </row>
    <row r="835" spans="29:52" x14ac:dyDescent="0.2">
      <c r="AC835" s="5"/>
      <c r="AD835" s="5"/>
      <c r="AE835" s="5"/>
      <c r="AF835" s="6"/>
      <c r="AG835" s="5"/>
      <c r="AH835" s="5"/>
      <c r="AI835" s="5"/>
      <c r="AJ835" s="5"/>
      <c r="AK835" s="5"/>
      <c r="AM835" s="7"/>
      <c r="AN835" s="7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7"/>
      <c r="AZ835" s="7"/>
    </row>
    <row r="836" spans="29:52" x14ac:dyDescent="0.2">
      <c r="AC836" s="5"/>
      <c r="AD836" s="5"/>
      <c r="AE836" s="5"/>
      <c r="AF836" s="6"/>
      <c r="AG836" s="5"/>
      <c r="AH836" s="5"/>
      <c r="AI836" s="5"/>
      <c r="AJ836" s="5"/>
      <c r="AK836" s="5"/>
      <c r="AM836" s="7"/>
      <c r="AN836" s="7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7"/>
      <c r="AZ836" s="7"/>
    </row>
    <row r="837" spans="29:52" x14ac:dyDescent="0.2">
      <c r="AC837" s="5"/>
      <c r="AD837" s="5"/>
      <c r="AE837" s="5"/>
      <c r="AF837" s="6"/>
      <c r="AG837" s="5"/>
      <c r="AH837" s="5"/>
      <c r="AI837" s="5"/>
      <c r="AJ837" s="5"/>
      <c r="AK837" s="5"/>
      <c r="AM837" s="7"/>
      <c r="AN837" s="7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7"/>
      <c r="AZ837" s="7"/>
    </row>
    <row r="838" spans="29:52" x14ac:dyDescent="0.2">
      <c r="AC838" s="5"/>
      <c r="AD838" s="5"/>
      <c r="AE838" s="5"/>
      <c r="AF838" s="6"/>
      <c r="AG838" s="5"/>
      <c r="AH838" s="5"/>
      <c r="AI838" s="5"/>
      <c r="AJ838" s="5"/>
      <c r="AK838" s="5"/>
      <c r="AM838" s="7"/>
      <c r="AN838" s="7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7"/>
      <c r="AZ838" s="7"/>
    </row>
    <row r="839" spans="29:52" x14ac:dyDescent="0.2">
      <c r="AC839" s="5"/>
      <c r="AD839" s="5"/>
      <c r="AE839" s="5"/>
      <c r="AF839" s="6"/>
      <c r="AG839" s="5"/>
      <c r="AH839" s="5"/>
      <c r="AI839" s="5"/>
      <c r="AJ839" s="5"/>
      <c r="AK839" s="5"/>
      <c r="AM839" s="7"/>
      <c r="AN839" s="7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7"/>
      <c r="AZ839" s="7"/>
    </row>
    <row r="840" spans="29:52" x14ac:dyDescent="0.2">
      <c r="AC840" s="5"/>
      <c r="AD840" s="5"/>
      <c r="AE840" s="5"/>
      <c r="AF840" s="6"/>
      <c r="AG840" s="5"/>
      <c r="AH840" s="5"/>
      <c r="AI840" s="5"/>
      <c r="AJ840" s="5"/>
      <c r="AK840" s="5"/>
      <c r="AM840" s="7"/>
      <c r="AN840" s="7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7"/>
      <c r="AZ840" s="7"/>
    </row>
    <row r="841" spans="29:52" x14ac:dyDescent="0.2">
      <c r="AC841" s="5"/>
      <c r="AD841" s="5"/>
      <c r="AE841" s="5"/>
      <c r="AF841" s="6"/>
      <c r="AG841" s="5"/>
      <c r="AH841" s="5"/>
      <c r="AI841" s="5"/>
      <c r="AJ841" s="5"/>
      <c r="AK841" s="5"/>
      <c r="AM841" s="7"/>
      <c r="AN841" s="7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7"/>
      <c r="AZ841" s="7"/>
    </row>
    <row r="842" spans="29:52" x14ac:dyDescent="0.2">
      <c r="AC842" s="5"/>
      <c r="AD842" s="5"/>
      <c r="AE842" s="5"/>
      <c r="AF842" s="6"/>
      <c r="AG842" s="5"/>
      <c r="AH842" s="5"/>
      <c r="AI842" s="5"/>
      <c r="AJ842" s="5"/>
      <c r="AK842" s="5"/>
      <c r="AM842" s="7"/>
      <c r="AN842" s="7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7"/>
      <c r="AZ842" s="7"/>
    </row>
    <row r="843" spans="29:52" x14ac:dyDescent="0.2">
      <c r="AC843" s="5"/>
      <c r="AD843" s="5"/>
      <c r="AE843" s="5"/>
      <c r="AF843" s="6"/>
      <c r="AG843" s="5"/>
      <c r="AH843" s="5"/>
      <c r="AI843" s="5"/>
      <c r="AJ843" s="5"/>
      <c r="AK843" s="5"/>
      <c r="AM843" s="7"/>
      <c r="AN843" s="7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7"/>
      <c r="AZ843" s="7"/>
    </row>
    <row r="844" spans="29:52" x14ac:dyDescent="0.2">
      <c r="AC844" s="5"/>
      <c r="AD844" s="5"/>
      <c r="AE844" s="5"/>
      <c r="AF844" s="6"/>
      <c r="AG844" s="5"/>
      <c r="AH844" s="5"/>
      <c r="AI844" s="5"/>
      <c r="AJ844" s="5"/>
      <c r="AK844" s="5"/>
      <c r="AM844" s="7"/>
      <c r="AN844" s="7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7"/>
      <c r="AZ844" s="7"/>
    </row>
    <row r="845" spans="29:52" x14ac:dyDescent="0.2">
      <c r="AC845" s="5"/>
      <c r="AD845" s="5"/>
      <c r="AE845" s="5"/>
      <c r="AF845" s="6"/>
      <c r="AG845" s="5"/>
      <c r="AH845" s="5"/>
      <c r="AI845" s="5"/>
      <c r="AJ845" s="5"/>
      <c r="AK845" s="5"/>
      <c r="AM845" s="7"/>
      <c r="AN845" s="7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7"/>
      <c r="AZ845" s="7"/>
    </row>
    <row r="846" spans="29:52" x14ac:dyDescent="0.2">
      <c r="AC846" s="5"/>
      <c r="AD846" s="5"/>
      <c r="AE846" s="5"/>
      <c r="AF846" s="6"/>
      <c r="AG846" s="5"/>
      <c r="AH846" s="5"/>
      <c r="AI846" s="5"/>
      <c r="AJ846" s="5"/>
      <c r="AK846" s="5"/>
      <c r="AM846" s="7"/>
      <c r="AN846" s="7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7"/>
      <c r="AZ846" s="7"/>
    </row>
    <row r="847" spans="29:52" x14ac:dyDescent="0.2">
      <c r="AC847" s="5"/>
      <c r="AD847" s="5"/>
      <c r="AE847" s="5"/>
      <c r="AF847" s="6"/>
      <c r="AG847" s="5"/>
      <c r="AH847" s="5"/>
      <c r="AI847" s="5"/>
      <c r="AJ847" s="5"/>
      <c r="AK847" s="5"/>
      <c r="AM847" s="7"/>
      <c r="AN847" s="7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7"/>
      <c r="AZ847" s="7"/>
    </row>
    <row r="848" spans="29:52" x14ac:dyDescent="0.2">
      <c r="AC848" s="5"/>
      <c r="AD848" s="5"/>
      <c r="AE848" s="5"/>
      <c r="AF848" s="6"/>
      <c r="AG848" s="5"/>
      <c r="AH848" s="5"/>
      <c r="AI848" s="5"/>
      <c r="AJ848" s="5"/>
      <c r="AK848" s="5"/>
      <c r="AM848" s="7"/>
      <c r="AN848" s="7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7"/>
      <c r="AZ848" s="7"/>
    </row>
    <row r="849" spans="29:52" x14ac:dyDescent="0.2">
      <c r="AC849" s="5"/>
      <c r="AD849" s="5"/>
      <c r="AE849" s="5"/>
      <c r="AF849" s="6"/>
      <c r="AG849" s="5"/>
      <c r="AH849" s="5"/>
      <c r="AI849" s="5"/>
      <c r="AJ849" s="5"/>
      <c r="AK849" s="5"/>
      <c r="AM849" s="7"/>
      <c r="AN849" s="7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7"/>
      <c r="AZ849" s="7"/>
    </row>
    <row r="850" spans="29:52" x14ac:dyDescent="0.2">
      <c r="AC850" s="5"/>
      <c r="AD850" s="5"/>
      <c r="AE850" s="5"/>
      <c r="AF850" s="6"/>
      <c r="AG850" s="5"/>
      <c r="AH850" s="5"/>
      <c r="AI850" s="5"/>
      <c r="AJ850" s="5"/>
      <c r="AK850" s="5"/>
      <c r="AM850" s="7"/>
      <c r="AN850" s="7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7"/>
      <c r="AZ850" s="7"/>
    </row>
    <row r="851" spans="29:52" x14ac:dyDescent="0.2">
      <c r="AC851" s="5"/>
      <c r="AD851" s="5"/>
      <c r="AE851" s="5"/>
      <c r="AF851" s="6"/>
      <c r="AG851" s="5"/>
      <c r="AH851" s="5"/>
      <c r="AI851" s="5"/>
      <c r="AJ851" s="5"/>
      <c r="AK851" s="5"/>
      <c r="AM851" s="7"/>
      <c r="AN851" s="7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7"/>
      <c r="AZ851" s="7"/>
    </row>
    <row r="852" spans="29:52" x14ac:dyDescent="0.2">
      <c r="AC852" s="5"/>
      <c r="AD852" s="5"/>
      <c r="AE852" s="5"/>
      <c r="AF852" s="6"/>
      <c r="AG852" s="5"/>
      <c r="AH852" s="5"/>
      <c r="AI852" s="5"/>
      <c r="AJ852" s="5"/>
      <c r="AK852" s="5"/>
      <c r="AM852" s="7"/>
      <c r="AN852" s="7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7"/>
      <c r="AZ852" s="7"/>
    </row>
    <row r="853" spans="29:52" x14ac:dyDescent="0.2">
      <c r="AC853" s="5"/>
      <c r="AD853" s="5"/>
      <c r="AE853" s="5"/>
      <c r="AF853" s="6"/>
      <c r="AG853" s="5"/>
      <c r="AH853" s="5"/>
      <c r="AI853" s="5"/>
      <c r="AJ853" s="5"/>
      <c r="AK853" s="5"/>
      <c r="AM853" s="7"/>
      <c r="AN853" s="7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7"/>
      <c r="AZ853" s="7"/>
    </row>
    <row r="854" spans="29:52" x14ac:dyDescent="0.2">
      <c r="AC854" s="5"/>
      <c r="AD854" s="5"/>
      <c r="AE854" s="5"/>
      <c r="AF854" s="6"/>
      <c r="AG854" s="5"/>
      <c r="AH854" s="5"/>
      <c r="AI854" s="5"/>
      <c r="AJ854" s="5"/>
      <c r="AK854" s="5"/>
      <c r="AM854" s="7"/>
      <c r="AN854" s="7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7"/>
      <c r="AZ854" s="7"/>
    </row>
    <row r="855" spans="29:52" x14ac:dyDescent="0.2">
      <c r="AC855" s="5"/>
      <c r="AD855" s="5"/>
      <c r="AE855" s="5"/>
      <c r="AF855" s="6"/>
      <c r="AG855" s="5"/>
      <c r="AH855" s="5"/>
      <c r="AI855" s="5"/>
      <c r="AJ855" s="5"/>
      <c r="AK855" s="5"/>
      <c r="AM855" s="7"/>
      <c r="AN855" s="7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7"/>
      <c r="AZ855" s="7"/>
    </row>
    <row r="856" spans="29:52" x14ac:dyDescent="0.2">
      <c r="AC856" s="5"/>
      <c r="AD856" s="5"/>
      <c r="AE856" s="5"/>
      <c r="AF856" s="6"/>
      <c r="AG856" s="5"/>
      <c r="AH856" s="5"/>
      <c r="AI856" s="5"/>
      <c r="AJ856" s="5"/>
      <c r="AK856" s="5"/>
      <c r="AM856" s="7"/>
      <c r="AN856" s="7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7"/>
      <c r="AZ856" s="7"/>
    </row>
    <row r="857" spans="29:52" x14ac:dyDescent="0.2">
      <c r="AC857" s="5"/>
      <c r="AD857" s="5"/>
      <c r="AE857" s="5"/>
      <c r="AF857" s="6"/>
      <c r="AG857" s="5"/>
      <c r="AH857" s="5"/>
      <c r="AI857" s="5"/>
      <c r="AJ857" s="5"/>
      <c r="AK857" s="5"/>
      <c r="AM857" s="7"/>
      <c r="AN857" s="7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7"/>
      <c r="AZ857" s="7"/>
    </row>
    <row r="858" spans="29:52" x14ac:dyDescent="0.2">
      <c r="AC858" s="5"/>
      <c r="AD858" s="5"/>
      <c r="AE858" s="5"/>
      <c r="AF858" s="6"/>
      <c r="AG858" s="5"/>
      <c r="AH858" s="5"/>
      <c r="AI858" s="5"/>
      <c r="AJ858" s="5"/>
      <c r="AK858" s="5"/>
      <c r="AM858" s="7"/>
      <c r="AN858" s="7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7"/>
      <c r="AZ858" s="7"/>
    </row>
    <row r="859" spans="29:52" x14ac:dyDescent="0.2">
      <c r="AC859" s="5"/>
      <c r="AD859" s="5"/>
      <c r="AE859" s="5"/>
      <c r="AF859" s="6"/>
      <c r="AG859" s="5"/>
      <c r="AH859" s="5"/>
      <c r="AI859" s="5"/>
      <c r="AJ859" s="5"/>
      <c r="AK859" s="5"/>
      <c r="AM859" s="7"/>
      <c r="AN859" s="7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7"/>
      <c r="AZ859" s="7"/>
    </row>
    <row r="860" spans="29:52" x14ac:dyDescent="0.2">
      <c r="AC860" s="5"/>
      <c r="AD860" s="5"/>
      <c r="AE860" s="5"/>
      <c r="AF860" s="6"/>
      <c r="AG860" s="5"/>
      <c r="AH860" s="5"/>
      <c r="AI860" s="5"/>
      <c r="AJ860" s="5"/>
      <c r="AK860" s="5"/>
      <c r="AM860" s="7"/>
      <c r="AN860" s="7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7"/>
      <c r="AZ860" s="7"/>
    </row>
    <row r="861" spans="29:52" x14ac:dyDescent="0.2">
      <c r="AC861" s="5"/>
      <c r="AD861" s="5"/>
      <c r="AE861" s="5"/>
      <c r="AF861" s="6"/>
      <c r="AG861" s="5"/>
      <c r="AH861" s="5"/>
      <c r="AI861" s="5"/>
      <c r="AJ861" s="5"/>
      <c r="AK861" s="5"/>
      <c r="AM861" s="7"/>
      <c r="AN861" s="7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7"/>
      <c r="AZ861" s="7"/>
    </row>
    <row r="862" spans="29:52" x14ac:dyDescent="0.2">
      <c r="AC862" s="5"/>
      <c r="AD862" s="5"/>
      <c r="AE862" s="5"/>
      <c r="AF862" s="6"/>
      <c r="AG862" s="5"/>
      <c r="AH862" s="5"/>
      <c r="AI862" s="5"/>
      <c r="AJ862" s="5"/>
      <c r="AK862" s="5"/>
      <c r="AM862" s="7"/>
      <c r="AN862" s="7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7"/>
      <c r="AZ862" s="7"/>
    </row>
    <row r="863" spans="29:52" x14ac:dyDescent="0.2">
      <c r="AC863" s="5"/>
      <c r="AD863" s="5"/>
      <c r="AE863" s="5"/>
      <c r="AF863" s="6"/>
      <c r="AG863" s="5"/>
      <c r="AH863" s="5"/>
      <c r="AI863" s="5"/>
      <c r="AJ863" s="5"/>
      <c r="AK863" s="5"/>
      <c r="AM863" s="7"/>
      <c r="AN863" s="7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7"/>
      <c r="AZ863" s="7"/>
    </row>
    <row r="864" spans="29:52" x14ac:dyDescent="0.2">
      <c r="AC864" s="5"/>
      <c r="AD864" s="5"/>
      <c r="AE864" s="5"/>
      <c r="AF864" s="6"/>
      <c r="AG864" s="5"/>
      <c r="AH864" s="5"/>
      <c r="AI864" s="5"/>
      <c r="AJ864" s="5"/>
      <c r="AK864" s="5"/>
      <c r="AM864" s="7"/>
      <c r="AN864" s="7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7"/>
      <c r="AZ864" s="7"/>
    </row>
    <row r="865" spans="29:52" x14ac:dyDescent="0.2">
      <c r="AC865" s="5"/>
      <c r="AD865" s="5"/>
      <c r="AE865" s="5"/>
      <c r="AF865" s="6"/>
      <c r="AG865" s="5"/>
      <c r="AH865" s="5"/>
      <c r="AI865" s="5"/>
      <c r="AJ865" s="5"/>
      <c r="AK865" s="5"/>
      <c r="AM865" s="7"/>
      <c r="AN865" s="7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7"/>
      <c r="AZ865" s="7"/>
    </row>
    <row r="866" spans="29:52" x14ac:dyDescent="0.2">
      <c r="AC866" s="5"/>
      <c r="AD866" s="5"/>
      <c r="AE866" s="5"/>
      <c r="AF866" s="6"/>
      <c r="AG866" s="5"/>
      <c r="AH866" s="5"/>
      <c r="AI866" s="5"/>
      <c r="AJ866" s="5"/>
      <c r="AK866" s="5"/>
      <c r="AM866" s="7"/>
      <c r="AN866" s="7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7"/>
      <c r="AZ866" s="7"/>
    </row>
    <row r="867" spans="29:52" x14ac:dyDescent="0.2">
      <c r="AC867" s="5"/>
      <c r="AD867" s="5"/>
      <c r="AE867" s="5"/>
      <c r="AF867" s="6"/>
      <c r="AG867" s="5"/>
      <c r="AH867" s="5"/>
      <c r="AI867" s="5"/>
      <c r="AJ867" s="5"/>
      <c r="AK867" s="5"/>
      <c r="AM867" s="7"/>
      <c r="AN867" s="7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7"/>
      <c r="AZ867" s="7"/>
    </row>
    <row r="868" spans="29:52" x14ac:dyDescent="0.2">
      <c r="AC868" s="5"/>
      <c r="AD868" s="5"/>
      <c r="AE868" s="5"/>
      <c r="AF868" s="6"/>
      <c r="AG868" s="5"/>
      <c r="AH868" s="5"/>
      <c r="AI868" s="5"/>
      <c r="AJ868" s="5"/>
      <c r="AK868" s="5"/>
      <c r="AM868" s="7"/>
      <c r="AN868" s="7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7"/>
      <c r="AZ868" s="7"/>
    </row>
    <row r="869" spans="29:52" x14ac:dyDescent="0.2">
      <c r="AC869" s="5"/>
      <c r="AD869" s="5"/>
      <c r="AE869" s="5"/>
      <c r="AF869" s="6"/>
      <c r="AG869" s="5"/>
      <c r="AH869" s="5"/>
      <c r="AI869" s="5"/>
      <c r="AJ869" s="5"/>
      <c r="AK869" s="5"/>
      <c r="AM869" s="7"/>
      <c r="AN869" s="7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7"/>
      <c r="AZ869" s="7"/>
    </row>
    <row r="870" spans="29:52" x14ac:dyDescent="0.2">
      <c r="AC870" s="5"/>
      <c r="AD870" s="5"/>
      <c r="AE870" s="5"/>
      <c r="AF870" s="6"/>
      <c r="AG870" s="5"/>
      <c r="AH870" s="5"/>
      <c r="AI870" s="5"/>
      <c r="AJ870" s="5"/>
      <c r="AK870" s="5"/>
      <c r="AM870" s="7"/>
      <c r="AN870" s="7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7"/>
      <c r="AZ870" s="7"/>
    </row>
    <row r="871" spans="29:52" x14ac:dyDescent="0.2">
      <c r="AC871" s="5"/>
      <c r="AD871" s="5"/>
      <c r="AE871" s="5"/>
      <c r="AF871" s="6"/>
      <c r="AG871" s="5"/>
      <c r="AH871" s="5"/>
      <c r="AI871" s="5"/>
      <c r="AJ871" s="5"/>
      <c r="AK871" s="5"/>
      <c r="AM871" s="7"/>
      <c r="AN871" s="7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7"/>
      <c r="AZ871" s="7"/>
    </row>
    <row r="872" spans="29:52" x14ac:dyDescent="0.2">
      <c r="AC872" s="5"/>
      <c r="AD872" s="5"/>
      <c r="AE872" s="5"/>
      <c r="AF872" s="6"/>
      <c r="AG872" s="5"/>
      <c r="AH872" s="5"/>
      <c r="AI872" s="5"/>
      <c r="AJ872" s="5"/>
      <c r="AK872" s="5"/>
      <c r="AM872" s="7"/>
      <c r="AN872" s="7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7"/>
      <c r="AZ872" s="7"/>
    </row>
    <row r="873" spans="29:52" x14ac:dyDescent="0.2">
      <c r="AC873" s="5"/>
      <c r="AD873" s="5"/>
      <c r="AE873" s="5"/>
      <c r="AF873" s="6"/>
      <c r="AG873" s="5"/>
      <c r="AH873" s="5"/>
      <c r="AI873" s="5"/>
      <c r="AJ873" s="5"/>
      <c r="AK873" s="5"/>
      <c r="AM873" s="7"/>
      <c r="AN873" s="7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7"/>
      <c r="AZ873" s="7"/>
    </row>
    <row r="874" spans="29:52" x14ac:dyDescent="0.2">
      <c r="AC874" s="5"/>
      <c r="AD874" s="5"/>
      <c r="AE874" s="5"/>
      <c r="AF874" s="6"/>
      <c r="AG874" s="5"/>
      <c r="AH874" s="5"/>
      <c r="AI874" s="5"/>
      <c r="AJ874" s="5"/>
      <c r="AK874" s="5"/>
      <c r="AM874" s="7"/>
      <c r="AN874" s="7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7"/>
      <c r="AZ874" s="7"/>
    </row>
    <row r="875" spans="29:52" x14ac:dyDescent="0.2">
      <c r="AC875" s="5"/>
      <c r="AD875" s="5"/>
      <c r="AE875" s="5"/>
      <c r="AF875" s="6"/>
      <c r="AG875" s="5"/>
      <c r="AH875" s="5"/>
      <c r="AI875" s="5"/>
      <c r="AJ875" s="5"/>
      <c r="AK875" s="5"/>
      <c r="AM875" s="7"/>
      <c r="AN875" s="7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7"/>
      <c r="AZ875" s="7"/>
    </row>
    <row r="876" spans="29:52" x14ac:dyDescent="0.2">
      <c r="AC876" s="5"/>
      <c r="AD876" s="5"/>
      <c r="AE876" s="5"/>
      <c r="AF876" s="6"/>
      <c r="AG876" s="5"/>
      <c r="AH876" s="5"/>
      <c r="AI876" s="5"/>
      <c r="AJ876" s="5"/>
      <c r="AK876" s="5"/>
      <c r="AM876" s="7"/>
      <c r="AN876" s="7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7"/>
      <c r="AZ876" s="7"/>
    </row>
    <row r="877" spans="29:52" x14ac:dyDescent="0.2">
      <c r="AC877" s="5"/>
      <c r="AD877" s="5"/>
      <c r="AE877" s="5"/>
      <c r="AF877" s="6"/>
      <c r="AG877" s="5"/>
      <c r="AH877" s="5"/>
      <c r="AI877" s="5"/>
      <c r="AJ877" s="5"/>
      <c r="AK877" s="5"/>
      <c r="AM877" s="7"/>
      <c r="AN877" s="7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7"/>
      <c r="AZ877" s="7"/>
    </row>
    <row r="878" spans="29:52" x14ac:dyDescent="0.2">
      <c r="AC878" s="5"/>
      <c r="AD878" s="5"/>
      <c r="AE878" s="5"/>
      <c r="AF878" s="6"/>
      <c r="AG878" s="5"/>
      <c r="AH878" s="5"/>
      <c r="AI878" s="5"/>
      <c r="AJ878" s="5"/>
      <c r="AK878" s="5"/>
      <c r="AM878" s="7"/>
      <c r="AN878" s="7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7"/>
      <c r="AZ878" s="7"/>
    </row>
    <row r="879" spans="29:52" x14ac:dyDescent="0.2">
      <c r="AC879" s="5"/>
      <c r="AD879" s="5"/>
      <c r="AE879" s="5"/>
      <c r="AF879" s="6"/>
      <c r="AG879" s="5"/>
      <c r="AH879" s="5"/>
      <c r="AI879" s="5"/>
      <c r="AJ879" s="5"/>
      <c r="AK879" s="5"/>
      <c r="AM879" s="7"/>
      <c r="AN879" s="7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7"/>
      <c r="AZ879" s="7"/>
    </row>
    <row r="880" spans="29:52" x14ac:dyDescent="0.2">
      <c r="AC880" s="5"/>
      <c r="AD880" s="5"/>
      <c r="AE880" s="5"/>
      <c r="AF880" s="6"/>
      <c r="AG880" s="5"/>
      <c r="AH880" s="5"/>
      <c r="AI880" s="5"/>
      <c r="AJ880" s="5"/>
      <c r="AK880" s="5"/>
      <c r="AM880" s="7"/>
      <c r="AN880" s="7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7"/>
      <c r="AZ880" s="7"/>
    </row>
    <row r="881" spans="29:52" x14ac:dyDescent="0.2">
      <c r="AC881" s="5"/>
      <c r="AD881" s="5"/>
      <c r="AE881" s="5"/>
      <c r="AF881" s="6"/>
      <c r="AG881" s="5"/>
      <c r="AH881" s="5"/>
      <c r="AI881" s="5"/>
      <c r="AJ881" s="5"/>
      <c r="AK881" s="5"/>
      <c r="AM881" s="7"/>
      <c r="AN881" s="7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7"/>
      <c r="AZ881" s="7"/>
    </row>
    <row r="882" spans="29:52" x14ac:dyDescent="0.2">
      <c r="AC882" s="5"/>
      <c r="AD882" s="5"/>
      <c r="AE882" s="5"/>
      <c r="AF882" s="6"/>
      <c r="AG882" s="5"/>
      <c r="AH882" s="5"/>
      <c r="AI882" s="5"/>
      <c r="AJ882" s="5"/>
      <c r="AK882" s="5"/>
      <c r="AM882" s="7"/>
      <c r="AN882" s="7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7"/>
      <c r="AZ882" s="7"/>
    </row>
    <row r="883" spans="29:52" x14ac:dyDescent="0.2">
      <c r="AC883" s="5"/>
      <c r="AD883" s="5"/>
      <c r="AE883" s="5"/>
      <c r="AF883" s="6"/>
      <c r="AG883" s="5"/>
      <c r="AH883" s="5"/>
      <c r="AI883" s="5"/>
      <c r="AJ883" s="5"/>
      <c r="AK883" s="5"/>
      <c r="AM883" s="7"/>
      <c r="AN883" s="7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7"/>
      <c r="AZ883" s="7"/>
    </row>
    <row r="884" spans="29:52" x14ac:dyDescent="0.2">
      <c r="AC884" s="5"/>
      <c r="AD884" s="5"/>
      <c r="AE884" s="5"/>
      <c r="AF884" s="6"/>
      <c r="AG884" s="5"/>
      <c r="AH884" s="5"/>
      <c r="AI884" s="5"/>
      <c r="AJ884" s="5"/>
      <c r="AK884" s="5"/>
      <c r="AM884" s="7"/>
      <c r="AN884" s="7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7"/>
      <c r="AZ884" s="7"/>
    </row>
    <row r="885" spans="29:52" x14ac:dyDescent="0.2">
      <c r="AC885" s="5"/>
      <c r="AD885" s="5"/>
      <c r="AE885" s="5"/>
      <c r="AF885" s="6"/>
      <c r="AG885" s="5"/>
      <c r="AH885" s="5"/>
      <c r="AI885" s="5"/>
      <c r="AJ885" s="5"/>
      <c r="AK885" s="5"/>
      <c r="AM885" s="7"/>
      <c r="AN885" s="7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7"/>
      <c r="AZ885" s="7"/>
    </row>
    <row r="886" spans="29:52" x14ac:dyDescent="0.2">
      <c r="AC886" s="5"/>
      <c r="AD886" s="5"/>
      <c r="AE886" s="5"/>
      <c r="AF886" s="6"/>
      <c r="AG886" s="5"/>
      <c r="AH886" s="5"/>
      <c r="AI886" s="5"/>
      <c r="AJ886" s="5"/>
      <c r="AK886" s="5"/>
      <c r="AM886" s="7"/>
      <c r="AN886" s="7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7"/>
      <c r="AZ886" s="7"/>
    </row>
    <row r="887" spans="29:52" x14ac:dyDescent="0.2">
      <c r="AC887" s="5"/>
      <c r="AD887" s="5"/>
      <c r="AE887" s="5"/>
      <c r="AF887" s="6"/>
      <c r="AG887" s="5"/>
      <c r="AH887" s="5"/>
      <c r="AI887" s="5"/>
      <c r="AJ887" s="5"/>
      <c r="AK887" s="5"/>
      <c r="AM887" s="7"/>
      <c r="AN887" s="7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7"/>
      <c r="AZ887" s="7"/>
    </row>
    <row r="888" spans="29:52" x14ac:dyDescent="0.2">
      <c r="AC888" s="5"/>
      <c r="AD888" s="5"/>
      <c r="AE888" s="5"/>
      <c r="AF888" s="6"/>
      <c r="AG888" s="5"/>
      <c r="AH888" s="5"/>
      <c r="AI888" s="5"/>
      <c r="AJ888" s="5"/>
      <c r="AK888" s="5"/>
      <c r="AM888" s="7"/>
      <c r="AN888" s="7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7"/>
      <c r="AZ888" s="7"/>
    </row>
    <row r="889" spans="29:52" x14ac:dyDescent="0.2">
      <c r="AC889" s="5"/>
      <c r="AD889" s="5"/>
      <c r="AE889" s="5"/>
      <c r="AF889" s="6"/>
      <c r="AG889" s="5"/>
      <c r="AH889" s="5"/>
      <c r="AI889" s="5"/>
      <c r="AJ889" s="5"/>
      <c r="AK889" s="5"/>
      <c r="AM889" s="7"/>
      <c r="AN889" s="7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7"/>
      <c r="AZ889" s="7"/>
    </row>
    <row r="890" spans="29:52" x14ac:dyDescent="0.2">
      <c r="AC890" s="5"/>
      <c r="AD890" s="5"/>
      <c r="AE890" s="5"/>
      <c r="AF890" s="6"/>
      <c r="AG890" s="5"/>
      <c r="AH890" s="5"/>
      <c r="AI890" s="5"/>
      <c r="AJ890" s="5"/>
      <c r="AK890" s="5"/>
      <c r="AM890" s="7"/>
      <c r="AN890" s="7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7"/>
      <c r="AZ890" s="7"/>
    </row>
    <row r="891" spans="29:52" x14ac:dyDescent="0.2">
      <c r="AC891" s="5"/>
      <c r="AD891" s="5"/>
      <c r="AE891" s="5"/>
      <c r="AF891" s="6"/>
      <c r="AG891" s="5"/>
      <c r="AH891" s="5"/>
      <c r="AI891" s="5"/>
      <c r="AJ891" s="5"/>
      <c r="AK891" s="5"/>
      <c r="AM891" s="7"/>
      <c r="AN891" s="7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7"/>
      <c r="AZ891" s="7"/>
    </row>
    <row r="892" spans="29:52" x14ac:dyDescent="0.2">
      <c r="AC892" s="5"/>
      <c r="AD892" s="5"/>
      <c r="AE892" s="5"/>
      <c r="AF892" s="6"/>
      <c r="AG892" s="5"/>
      <c r="AH892" s="5"/>
      <c r="AI892" s="5"/>
      <c r="AJ892" s="5"/>
      <c r="AK892" s="5"/>
      <c r="AM892" s="7"/>
      <c r="AN892" s="7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7"/>
      <c r="AZ892" s="7"/>
    </row>
    <row r="893" spans="29:52" x14ac:dyDescent="0.2">
      <c r="AC893" s="5"/>
      <c r="AD893" s="5"/>
      <c r="AE893" s="5"/>
      <c r="AF893" s="6"/>
      <c r="AG893" s="5"/>
      <c r="AH893" s="5"/>
      <c r="AI893" s="5"/>
      <c r="AJ893" s="5"/>
      <c r="AK893" s="5"/>
      <c r="AM893" s="7"/>
      <c r="AN893" s="7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7"/>
      <c r="AZ893" s="7"/>
    </row>
    <row r="894" spans="29:52" x14ac:dyDescent="0.2">
      <c r="AC894" s="5"/>
      <c r="AD894" s="5"/>
      <c r="AE894" s="5"/>
      <c r="AF894" s="6"/>
      <c r="AG894" s="5"/>
      <c r="AH894" s="5"/>
      <c r="AI894" s="5"/>
      <c r="AJ894" s="5"/>
      <c r="AK894" s="5"/>
      <c r="AM894" s="7"/>
      <c r="AN894" s="7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7"/>
      <c r="AZ894" s="7"/>
    </row>
    <row r="895" spans="29:52" x14ac:dyDescent="0.2">
      <c r="AC895" s="5"/>
      <c r="AD895" s="5"/>
      <c r="AE895" s="5"/>
      <c r="AF895" s="6"/>
      <c r="AG895" s="5"/>
      <c r="AH895" s="5"/>
      <c r="AI895" s="5"/>
      <c r="AJ895" s="5"/>
      <c r="AK895" s="5"/>
      <c r="AM895" s="7"/>
      <c r="AN895" s="7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7"/>
      <c r="AZ895" s="7"/>
    </row>
    <row r="896" spans="29:52" x14ac:dyDescent="0.2">
      <c r="AC896" s="5"/>
      <c r="AD896" s="5"/>
      <c r="AE896" s="5"/>
      <c r="AF896" s="6"/>
      <c r="AG896" s="5"/>
      <c r="AH896" s="5"/>
      <c r="AI896" s="5"/>
      <c r="AJ896" s="5"/>
      <c r="AK896" s="5"/>
      <c r="AM896" s="7"/>
      <c r="AN896" s="7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7"/>
      <c r="AZ896" s="7"/>
    </row>
    <row r="897" spans="29:52" x14ac:dyDescent="0.2">
      <c r="AC897" s="5"/>
      <c r="AD897" s="5"/>
      <c r="AE897" s="5"/>
      <c r="AF897" s="6"/>
      <c r="AG897" s="5"/>
      <c r="AH897" s="5"/>
      <c r="AI897" s="5"/>
      <c r="AJ897" s="5"/>
      <c r="AK897" s="5"/>
      <c r="AM897" s="7"/>
      <c r="AN897" s="7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7"/>
      <c r="AZ897" s="7"/>
    </row>
    <row r="898" spans="29:52" x14ac:dyDescent="0.2">
      <c r="AC898" s="5"/>
      <c r="AD898" s="5"/>
      <c r="AE898" s="5"/>
      <c r="AF898" s="6"/>
      <c r="AG898" s="5"/>
      <c r="AH898" s="5"/>
      <c r="AI898" s="5"/>
      <c r="AJ898" s="5"/>
      <c r="AK898" s="5"/>
      <c r="AM898" s="7"/>
      <c r="AN898" s="7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7"/>
      <c r="AZ898" s="7"/>
    </row>
    <row r="899" spans="29:52" x14ac:dyDescent="0.2">
      <c r="AC899" s="5"/>
      <c r="AD899" s="5"/>
      <c r="AE899" s="5"/>
      <c r="AF899" s="6"/>
      <c r="AG899" s="5"/>
      <c r="AH899" s="5"/>
      <c r="AI899" s="5"/>
      <c r="AJ899" s="5"/>
      <c r="AK899" s="5"/>
      <c r="AM899" s="7"/>
      <c r="AN899" s="7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7"/>
      <c r="AZ899" s="7"/>
    </row>
    <row r="900" spans="29:52" x14ac:dyDescent="0.2">
      <c r="AC900" s="5"/>
      <c r="AD900" s="5"/>
      <c r="AE900" s="5"/>
      <c r="AF900" s="6"/>
      <c r="AG900" s="5"/>
      <c r="AH900" s="5"/>
      <c r="AI900" s="5"/>
      <c r="AJ900" s="5"/>
      <c r="AK900" s="5"/>
      <c r="AM900" s="7"/>
      <c r="AN900" s="7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7"/>
      <c r="AZ900" s="7"/>
    </row>
    <row r="901" spans="29:52" x14ac:dyDescent="0.2">
      <c r="AC901" s="5"/>
      <c r="AD901" s="5"/>
      <c r="AE901" s="5"/>
      <c r="AF901" s="6"/>
      <c r="AG901" s="5"/>
      <c r="AH901" s="5"/>
      <c r="AI901" s="5"/>
      <c r="AJ901" s="5"/>
      <c r="AK901" s="5"/>
      <c r="AM901" s="7"/>
      <c r="AN901" s="7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7"/>
      <c r="AZ901" s="7"/>
    </row>
    <row r="902" spans="29:52" x14ac:dyDescent="0.2">
      <c r="AC902" s="5"/>
      <c r="AD902" s="5"/>
      <c r="AE902" s="5"/>
      <c r="AF902" s="6"/>
      <c r="AG902" s="5"/>
      <c r="AH902" s="5"/>
      <c r="AI902" s="5"/>
      <c r="AJ902" s="5"/>
      <c r="AK902" s="5"/>
      <c r="AM902" s="7"/>
      <c r="AN902" s="7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7"/>
      <c r="AZ902" s="7"/>
    </row>
    <row r="903" spans="29:52" x14ac:dyDescent="0.2">
      <c r="AC903" s="5"/>
      <c r="AD903" s="5"/>
      <c r="AE903" s="5"/>
      <c r="AF903" s="6"/>
      <c r="AG903" s="5"/>
      <c r="AH903" s="5"/>
      <c r="AI903" s="5"/>
      <c r="AJ903" s="5"/>
      <c r="AK903" s="5"/>
      <c r="AM903" s="7"/>
      <c r="AN903" s="7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7"/>
      <c r="AZ903" s="7"/>
    </row>
    <row r="904" spans="29:52" x14ac:dyDescent="0.2">
      <c r="AC904" s="5"/>
      <c r="AD904" s="5"/>
      <c r="AE904" s="5"/>
      <c r="AF904" s="6"/>
      <c r="AG904" s="5"/>
      <c r="AH904" s="5"/>
      <c r="AI904" s="5"/>
      <c r="AJ904" s="5"/>
      <c r="AK904" s="5"/>
      <c r="AM904" s="7"/>
      <c r="AN904" s="7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7"/>
      <c r="AZ904" s="7"/>
    </row>
    <row r="905" spans="29:52" x14ac:dyDescent="0.2">
      <c r="AC905" s="5"/>
      <c r="AD905" s="5"/>
      <c r="AE905" s="5"/>
      <c r="AF905" s="6"/>
      <c r="AG905" s="5"/>
      <c r="AH905" s="5"/>
      <c r="AI905" s="5"/>
      <c r="AJ905" s="5"/>
      <c r="AK905" s="5"/>
      <c r="AM905" s="7"/>
      <c r="AN905" s="7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7"/>
      <c r="AZ905" s="7"/>
    </row>
    <row r="906" spans="29:52" x14ac:dyDescent="0.2">
      <c r="AC906" s="5"/>
      <c r="AD906" s="5"/>
      <c r="AE906" s="5"/>
      <c r="AF906" s="6"/>
      <c r="AG906" s="5"/>
      <c r="AH906" s="5"/>
      <c r="AI906" s="5"/>
      <c r="AJ906" s="5"/>
      <c r="AK906" s="5"/>
      <c r="AM906" s="7"/>
      <c r="AN906" s="7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7"/>
      <c r="AZ906" s="7"/>
    </row>
    <row r="907" spans="29:52" x14ac:dyDescent="0.2">
      <c r="AC907" s="5"/>
      <c r="AD907" s="5"/>
      <c r="AE907" s="5"/>
      <c r="AF907" s="6"/>
      <c r="AG907" s="5"/>
      <c r="AH907" s="5"/>
      <c r="AI907" s="5"/>
      <c r="AJ907" s="5"/>
      <c r="AK907" s="5"/>
      <c r="AM907" s="7"/>
      <c r="AN907" s="7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7"/>
      <c r="AZ907" s="7"/>
    </row>
    <row r="908" spans="29:52" x14ac:dyDescent="0.2">
      <c r="AC908" s="5"/>
      <c r="AD908" s="5"/>
      <c r="AE908" s="5"/>
      <c r="AF908" s="6"/>
      <c r="AG908" s="5"/>
      <c r="AH908" s="5"/>
      <c r="AI908" s="5"/>
      <c r="AJ908" s="5"/>
      <c r="AK908" s="5"/>
      <c r="AM908" s="7"/>
      <c r="AN908" s="7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7"/>
      <c r="AZ908" s="7"/>
    </row>
    <row r="909" spans="29:52" x14ac:dyDescent="0.2">
      <c r="AC909" s="5"/>
      <c r="AD909" s="5"/>
      <c r="AE909" s="5"/>
      <c r="AF909" s="6"/>
      <c r="AG909" s="5"/>
      <c r="AH909" s="5"/>
      <c r="AI909" s="5"/>
      <c r="AJ909" s="5"/>
      <c r="AK909" s="5"/>
      <c r="AM909" s="7"/>
      <c r="AN909" s="7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7"/>
      <c r="AZ909" s="7"/>
    </row>
    <row r="910" spans="29:52" x14ac:dyDescent="0.2">
      <c r="AC910" s="5"/>
      <c r="AD910" s="5"/>
      <c r="AE910" s="5"/>
      <c r="AF910" s="6"/>
      <c r="AG910" s="5"/>
      <c r="AH910" s="5"/>
      <c r="AI910" s="5"/>
      <c r="AJ910" s="5"/>
      <c r="AK910" s="5"/>
      <c r="AM910" s="7"/>
      <c r="AN910" s="7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7"/>
      <c r="AZ910" s="7"/>
    </row>
    <row r="911" spans="29:52" x14ac:dyDescent="0.2">
      <c r="AC911" s="5"/>
      <c r="AD911" s="5"/>
      <c r="AE911" s="5"/>
      <c r="AF911" s="6"/>
      <c r="AG911" s="5"/>
      <c r="AH911" s="5"/>
      <c r="AI911" s="5"/>
      <c r="AJ911" s="5"/>
      <c r="AK911" s="5"/>
      <c r="AM911" s="7"/>
      <c r="AN911" s="7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7"/>
      <c r="AZ911" s="7"/>
    </row>
    <row r="912" spans="29:52" x14ac:dyDescent="0.2">
      <c r="AC912" s="5"/>
      <c r="AD912" s="5"/>
      <c r="AE912" s="5"/>
      <c r="AF912" s="6"/>
      <c r="AG912" s="5"/>
      <c r="AH912" s="5"/>
      <c r="AI912" s="5"/>
      <c r="AJ912" s="5"/>
      <c r="AK912" s="5"/>
      <c r="AM912" s="7"/>
      <c r="AN912" s="7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7"/>
      <c r="AZ912" s="7"/>
    </row>
    <row r="913" spans="29:52" x14ac:dyDescent="0.2">
      <c r="AC913" s="5"/>
      <c r="AD913" s="5"/>
      <c r="AE913" s="5"/>
      <c r="AF913" s="6"/>
      <c r="AG913" s="5"/>
      <c r="AH913" s="5"/>
      <c r="AI913" s="5"/>
      <c r="AJ913" s="5"/>
      <c r="AK913" s="5"/>
      <c r="AM913" s="7"/>
      <c r="AN913" s="7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7"/>
      <c r="AZ913" s="7"/>
    </row>
    <row r="914" spans="29:52" x14ac:dyDescent="0.2">
      <c r="AC914" s="5"/>
      <c r="AD914" s="5"/>
      <c r="AE914" s="5"/>
      <c r="AF914" s="6"/>
      <c r="AG914" s="5"/>
      <c r="AH914" s="5"/>
      <c r="AI914" s="5"/>
      <c r="AJ914" s="5"/>
      <c r="AK914" s="5"/>
      <c r="AM914" s="7"/>
      <c r="AN914" s="7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7"/>
      <c r="AZ914" s="7"/>
    </row>
    <row r="915" spans="29:52" x14ac:dyDescent="0.2">
      <c r="AC915" s="5"/>
      <c r="AD915" s="5"/>
      <c r="AE915" s="5"/>
      <c r="AF915" s="6"/>
      <c r="AG915" s="5"/>
      <c r="AH915" s="5"/>
      <c r="AI915" s="5"/>
      <c r="AJ915" s="5"/>
      <c r="AK915" s="5"/>
      <c r="AM915" s="7"/>
      <c r="AN915" s="7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7"/>
      <c r="AZ915" s="7"/>
    </row>
    <row r="916" spans="29:52" x14ac:dyDescent="0.2">
      <c r="AC916" s="5"/>
      <c r="AD916" s="5"/>
      <c r="AE916" s="5"/>
      <c r="AF916" s="6"/>
      <c r="AG916" s="5"/>
      <c r="AH916" s="5"/>
      <c r="AI916" s="5"/>
      <c r="AJ916" s="5"/>
      <c r="AK916" s="5"/>
      <c r="AM916" s="7"/>
      <c r="AN916" s="7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7"/>
      <c r="AZ916" s="7"/>
    </row>
    <row r="917" spans="29:52" x14ac:dyDescent="0.2">
      <c r="AC917" s="5"/>
      <c r="AD917" s="5"/>
      <c r="AE917" s="5"/>
      <c r="AF917" s="6"/>
      <c r="AG917" s="5"/>
      <c r="AH917" s="5"/>
      <c r="AI917" s="5"/>
      <c r="AJ917" s="5"/>
      <c r="AK917" s="5"/>
      <c r="AM917" s="7"/>
      <c r="AN917" s="7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7"/>
      <c r="AZ917" s="7"/>
    </row>
    <row r="918" spans="29:52" x14ac:dyDescent="0.2">
      <c r="AC918" s="5"/>
      <c r="AD918" s="5"/>
      <c r="AE918" s="5"/>
      <c r="AF918" s="6"/>
      <c r="AG918" s="5"/>
      <c r="AH918" s="5"/>
      <c r="AI918" s="5"/>
      <c r="AJ918" s="5"/>
      <c r="AK918" s="5"/>
      <c r="AM918" s="7"/>
      <c r="AN918" s="7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7"/>
      <c r="AZ918" s="7"/>
    </row>
    <row r="919" spans="29:52" x14ac:dyDescent="0.2">
      <c r="AC919" s="5"/>
      <c r="AD919" s="5"/>
      <c r="AE919" s="5"/>
      <c r="AF919" s="6"/>
      <c r="AG919" s="5"/>
      <c r="AH919" s="5"/>
      <c r="AI919" s="5"/>
      <c r="AJ919" s="5"/>
      <c r="AK919" s="5"/>
      <c r="AM919" s="7"/>
      <c r="AN919" s="7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7"/>
      <c r="AZ919" s="7"/>
    </row>
    <row r="920" spans="29:52" x14ac:dyDescent="0.2">
      <c r="AC920" s="5"/>
      <c r="AD920" s="5"/>
      <c r="AE920" s="5"/>
      <c r="AF920" s="6"/>
      <c r="AG920" s="5"/>
      <c r="AH920" s="5"/>
      <c r="AI920" s="5"/>
      <c r="AJ920" s="5"/>
      <c r="AK920" s="5"/>
      <c r="AM920" s="7"/>
      <c r="AN920" s="7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7"/>
      <c r="AZ920" s="7"/>
    </row>
    <row r="921" spans="29:52" x14ac:dyDescent="0.2">
      <c r="AC921" s="5"/>
      <c r="AD921" s="5"/>
      <c r="AE921" s="5"/>
      <c r="AF921" s="6"/>
      <c r="AG921" s="5"/>
      <c r="AH921" s="5"/>
      <c r="AI921" s="5"/>
      <c r="AJ921" s="5"/>
      <c r="AK921" s="5"/>
      <c r="AM921" s="7"/>
      <c r="AN921" s="7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7"/>
      <c r="AZ921" s="7"/>
    </row>
    <row r="922" spans="29:52" x14ac:dyDescent="0.2">
      <c r="AC922" s="5"/>
      <c r="AD922" s="5"/>
      <c r="AE922" s="5"/>
      <c r="AF922" s="6"/>
      <c r="AG922" s="5"/>
      <c r="AH922" s="5"/>
      <c r="AI922" s="5"/>
      <c r="AJ922" s="5"/>
      <c r="AK922" s="5"/>
      <c r="AM922" s="7"/>
      <c r="AN922" s="7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7"/>
      <c r="AZ922" s="7"/>
    </row>
    <row r="923" spans="29:52" x14ac:dyDescent="0.2">
      <c r="AC923" s="5"/>
      <c r="AD923" s="5"/>
      <c r="AE923" s="5"/>
      <c r="AF923" s="6"/>
      <c r="AG923" s="5"/>
      <c r="AH923" s="5"/>
      <c r="AI923" s="5"/>
      <c r="AJ923" s="5"/>
      <c r="AK923" s="5"/>
      <c r="AM923" s="7"/>
      <c r="AN923" s="7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7"/>
      <c r="AZ923" s="7"/>
    </row>
    <row r="924" spans="29:52" x14ac:dyDescent="0.2">
      <c r="AC924" s="5"/>
      <c r="AD924" s="5"/>
      <c r="AE924" s="5"/>
      <c r="AF924" s="6"/>
      <c r="AG924" s="5"/>
      <c r="AH924" s="5"/>
      <c r="AI924" s="5"/>
      <c r="AJ924" s="5"/>
      <c r="AK924" s="5"/>
      <c r="AM924" s="7"/>
      <c r="AN924" s="7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7"/>
      <c r="AZ924" s="7"/>
    </row>
    <row r="925" spans="29:52" x14ac:dyDescent="0.2">
      <c r="AC925" s="5"/>
      <c r="AD925" s="5"/>
      <c r="AE925" s="5"/>
      <c r="AF925" s="6"/>
      <c r="AG925" s="5"/>
      <c r="AH925" s="5"/>
      <c r="AI925" s="5"/>
      <c r="AJ925" s="5"/>
      <c r="AK925" s="5"/>
      <c r="AM925" s="7"/>
      <c r="AN925" s="7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7"/>
      <c r="AZ925" s="7"/>
    </row>
    <row r="926" spans="29:52" x14ac:dyDescent="0.2">
      <c r="AC926" s="5"/>
      <c r="AD926" s="5"/>
      <c r="AE926" s="5"/>
      <c r="AF926" s="6"/>
      <c r="AG926" s="5"/>
      <c r="AH926" s="5"/>
      <c r="AI926" s="5"/>
      <c r="AJ926" s="5"/>
      <c r="AK926" s="5"/>
      <c r="AM926" s="7"/>
      <c r="AN926" s="7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7"/>
      <c r="AZ926" s="7"/>
    </row>
    <row r="927" spans="29:52" x14ac:dyDescent="0.2">
      <c r="AC927" s="5"/>
      <c r="AD927" s="5"/>
      <c r="AE927" s="5"/>
      <c r="AF927" s="6"/>
      <c r="AG927" s="5"/>
      <c r="AH927" s="5"/>
      <c r="AI927" s="5"/>
      <c r="AJ927" s="5"/>
      <c r="AK927" s="5"/>
      <c r="AM927" s="7"/>
      <c r="AN927" s="7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7"/>
      <c r="AZ927" s="7"/>
    </row>
    <row r="928" spans="29:52" x14ac:dyDescent="0.2">
      <c r="AC928" s="5"/>
      <c r="AD928" s="5"/>
      <c r="AE928" s="5"/>
      <c r="AF928" s="6"/>
      <c r="AG928" s="5"/>
      <c r="AH928" s="5"/>
      <c r="AI928" s="5"/>
      <c r="AJ928" s="5"/>
      <c r="AK928" s="5"/>
      <c r="AM928" s="7"/>
      <c r="AN928" s="7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7"/>
      <c r="AZ928" s="7"/>
    </row>
    <row r="929" spans="29:52" x14ac:dyDescent="0.2">
      <c r="AC929" s="5"/>
      <c r="AD929" s="5"/>
      <c r="AE929" s="5"/>
      <c r="AF929" s="6"/>
      <c r="AG929" s="5"/>
      <c r="AH929" s="5"/>
      <c r="AI929" s="5"/>
      <c r="AJ929" s="5"/>
      <c r="AK929" s="5"/>
      <c r="AM929" s="7"/>
      <c r="AN929" s="7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7"/>
      <c r="AZ929" s="7"/>
    </row>
    <row r="930" spans="29:52" x14ac:dyDescent="0.2">
      <c r="AC930" s="5"/>
      <c r="AD930" s="5"/>
      <c r="AE930" s="5"/>
      <c r="AF930" s="6"/>
      <c r="AG930" s="5"/>
      <c r="AH930" s="5"/>
      <c r="AI930" s="5"/>
      <c r="AJ930" s="5"/>
      <c r="AK930" s="5"/>
      <c r="AM930" s="7"/>
      <c r="AN930" s="7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7"/>
      <c r="AZ930" s="7"/>
    </row>
    <row r="931" spans="29:52" x14ac:dyDescent="0.2">
      <c r="AC931" s="5"/>
      <c r="AD931" s="5"/>
      <c r="AE931" s="5"/>
      <c r="AF931" s="6"/>
      <c r="AG931" s="5"/>
      <c r="AH931" s="5"/>
      <c r="AI931" s="5"/>
      <c r="AJ931" s="5"/>
      <c r="AK931" s="5"/>
      <c r="AM931" s="7"/>
      <c r="AN931" s="7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7"/>
      <c r="AZ931" s="7"/>
    </row>
    <row r="932" spans="29:52" x14ac:dyDescent="0.2">
      <c r="AC932" s="5"/>
      <c r="AD932" s="5"/>
      <c r="AE932" s="5"/>
      <c r="AF932" s="6"/>
      <c r="AG932" s="5"/>
      <c r="AH932" s="5"/>
      <c r="AI932" s="5"/>
      <c r="AJ932" s="5"/>
      <c r="AK932" s="5"/>
      <c r="AM932" s="7"/>
      <c r="AN932" s="7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7"/>
      <c r="AZ932" s="7"/>
    </row>
    <row r="933" spans="29:52" x14ac:dyDescent="0.2">
      <c r="AC933" s="5"/>
      <c r="AD933" s="5"/>
      <c r="AE933" s="5"/>
      <c r="AF933" s="6"/>
      <c r="AG933" s="5"/>
      <c r="AH933" s="5"/>
      <c r="AI933" s="5"/>
      <c r="AJ933" s="5"/>
      <c r="AK933" s="5"/>
      <c r="AM933" s="7"/>
      <c r="AN933" s="7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7"/>
      <c r="AZ933" s="7"/>
    </row>
    <row r="934" spans="29:52" x14ac:dyDescent="0.2">
      <c r="AC934" s="5"/>
      <c r="AD934" s="5"/>
      <c r="AE934" s="5"/>
      <c r="AF934" s="6"/>
      <c r="AG934" s="5"/>
      <c r="AH934" s="5"/>
      <c r="AI934" s="5"/>
      <c r="AJ934" s="5"/>
      <c r="AK934" s="5"/>
      <c r="AM934" s="7"/>
      <c r="AN934" s="7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7"/>
      <c r="AZ934" s="7"/>
    </row>
    <row r="935" spans="29:52" x14ac:dyDescent="0.2">
      <c r="AC935" s="5"/>
      <c r="AD935" s="5"/>
      <c r="AE935" s="5"/>
      <c r="AF935" s="6"/>
      <c r="AG935" s="5"/>
      <c r="AH935" s="5"/>
      <c r="AI935" s="5"/>
      <c r="AJ935" s="5"/>
      <c r="AK935" s="5"/>
      <c r="AM935" s="7"/>
      <c r="AN935" s="7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7"/>
      <c r="AZ935" s="7"/>
    </row>
    <row r="936" spans="29:52" x14ac:dyDescent="0.2">
      <c r="AC936" s="5"/>
      <c r="AD936" s="5"/>
      <c r="AE936" s="5"/>
      <c r="AF936" s="6"/>
      <c r="AG936" s="5"/>
      <c r="AH936" s="5"/>
      <c r="AI936" s="5"/>
      <c r="AJ936" s="5"/>
      <c r="AK936" s="5"/>
      <c r="AM936" s="7"/>
      <c r="AN936" s="7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7"/>
      <c r="AZ936" s="7"/>
    </row>
    <row r="937" spans="29:52" x14ac:dyDescent="0.2">
      <c r="AC937" s="5"/>
      <c r="AD937" s="5"/>
      <c r="AE937" s="5"/>
      <c r="AF937" s="6"/>
      <c r="AG937" s="5"/>
      <c r="AH937" s="5"/>
      <c r="AI937" s="5"/>
      <c r="AJ937" s="5"/>
      <c r="AK937" s="5"/>
      <c r="AM937" s="7"/>
      <c r="AN937" s="7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7"/>
      <c r="AZ937" s="7"/>
    </row>
    <row r="938" spans="29:52" x14ac:dyDescent="0.2">
      <c r="AC938" s="5"/>
      <c r="AD938" s="5"/>
      <c r="AE938" s="5"/>
      <c r="AF938" s="6"/>
      <c r="AG938" s="5"/>
      <c r="AH938" s="5"/>
      <c r="AI938" s="5"/>
      <c r="AJ938" s="5"/>
      <c r="AK938" s="5"/>
      <c r="AM938" s="7"/>
      <c r="AN938" s="7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7"/>
      <c r="AZ938" s="7"/>
    </row>
    <row r="939" spans="29:52" x14ac:dyDescent="0.2">
      <c r="AC939" s="5"/>
      <c r="AD939" s="5"/>
      <c r="AE939" s="5"/>
      <c r="AF939" s="6"/>
      <c r="AG939" s="5"/>
      <c r="AH939" s="5"/>
      <c r="AI939" s="5"/>
      <c r="AJ939" s="5"/>
      <c r="AK939" s="5"/>
      <c r="AM939" s="7"/>
      <c r="AN939" s="7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7"/>
      <c r="AZ939" s="7"/>
    </row>
    <row r="940" spans="29:52" x14ac:dyDescent="0.2">
      <c r="AC940" s="5"/>
      <c r="AD940" s="5"/>
      <c r="AE940" s="5"/>
      <c r="AF940" s="6"/>
      <c r="AG940" s="5"/>
      <c r="AH940" s="5"/>
      <c r="AI940" s="5"/>
      <c r="AJ940" s="5"/>
      <c r="AK940" s="5"/>
      <c r="AM940" s="7"/>
      <c r="AN940" s="7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7"/>
      <c r="AZ940" s="7"/>
    </row>
    <row r="941" spans="29:52" x14ac:dyDescent="0.2">
      <c r="AC941" s="5"/>
      <c r="AD941" s="5"/>
      <c r="AE941" s="5"/>
      <c r="AF941" s="6"/>
      <c r="AG941" s="5"/>
      <c r="AH941" s="5"/>
      <c r="AI941" s="5"/>
      <c r="AJ941" s="5"/>
      <c r="AK941" s="5"/>
      <c r="AM941" s="7"/>
      <c r="AN941" s="7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7"/>
      <c r="AZ941" s="7"/>
    </row>
    <row r="942" spans="29:52" x14ac:dyDescent="0.2">
      <c r="AC942" s="5"/>
      <c r="AD942" s="5"/>
      <c r="AE942" s="5"/>
      <c r="AF942" s="6"/>
      <c r="AG942" s="5"/>
      <c r="AH942" s="5"/>
      <c r="AI942" s="5"/>
      <c r="AJ942" s="5"/>
      <c r="AK942" s="5"/>
      <c r="AM942" s="7"/>
      <c r="AN942" s="7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7"/>
      <c r="AZ942" s="7"/>
    </row>
    <row r="943" spans="29:52" x14ac:dyDescent="0.2">
      <c r="AC943" s="5"/>
      <c r="AD943" s="5"/>
      <c r="AE943" s="5"/>
      <c r="AF943" s="6"/>
      <c r="AG943" s="5"/>
      <c r="AH943" s="5"/>
      <c r="AI943" s="5"/>
      <c r="AJ943" s="5"/>
      <c r="AK943" s="5"/>
      <c r="AM943" s="7"/>
      <c r="AN943" s="7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7"/>
      <c r="AZ943" s="7"/>
    </row>
    <row r="944" spans="29:52" x14ac:dyDescent="0.2">
      <c r="AC944" s="5"/>
      <c r="AD944" s="5"/>
      <c r="AE944" s="5"/>
      <c r="AF944" s="6"/>
      <c r="AG944" s="5"/>
      <c r="AH944" s="5"/>
      <c r="AI944" s="5"/>
      <c r="AJ944" s="5"/>
      <c r="AK944" s="5"/>
      <c r="AM944" s="7"/>
      <c r="AN944" s="7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7"/>
      <c r="AZ944" s="7"/>
    </row>
    <row r="945" spans="29:52" x14ac:dyDescent="0.2">
      <c r="AC945" s="5"/>
      <c r="AD945" s="5"/>
      <c r="AE945" s="5"/>
      <c r="AF945" s="6"/>
      <c r="AG945" s="5"/>
      <c r="AH945" s="5"/>
      <c r="AI945" s="5"/>
      <c r="AJ945" s="5"/>
      <c r="AK945" s="5"/>
      <c r="AM945" s="7"/>
      <c r="AN945" s="7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7"/>
      <c r="AZ945" s="7"/>
    </row>
    <row r="946" spans="29:52" x14ac:dyDescent="0.2">
      <c r="AC946" s="5"/>
      <c r="AD946" s="5"/>
      <c r="AE946" s="5"/>
      <c r="AF946" s="6"/>
      <c r="AG946" s="5"/>
      <c r="AH946" s="5"/>
      <c r="AI946" s="5"/>
      <c r="AJ946" s="5"/>
      <c r="AK946" s="5"/>
      <c r="AM946" s="7"/>
      <c r="AN946" s="7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7"/>
      <c r="AZ946" s="7"/>
    </row>
    <row r="947" spans="29:52" x14ac:dyDescent="0.2">
      <c r="AC947" s="5"/>
      <c r="AD947" s="5"/>
      <c r="AE947" s="5"/>
      <c r="AF947" s="6"/>
      <c r="AG947" s="5"/>
      <c r="AH947" s="5"/>
      <c r="AI947" s="5"/>
      <c r="AJ947" s="5"/>
      <c r="AK947" s="5"/>
      <c r="AM947" s="7"/>
      <c r="AN947" s="7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7"/>
      <c r="AZ947" s="7"/>
    </row>
    <row r="948" spans="29:52" x14ac:dyDescent="0.2">
      <c r="AC948" s="5"/>
      <c r="AD948" s="5"/>
      <c r="AE948" s="5"/>
      <c r="AF948" s="6"/>
      <c r="AG948" s="5"/>
      <c r="AH948" s="5"/>
      <c r="AI948" s="5"/>
      <c r="AJ948" s="5"/>
      <c r="AK948" s="5"/>
      <c r="AM948" s="7"/>
      <c r="AN948" s="7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7"/>
      <c r="AZ948" s="7"/>
    </row>
    <row r="949" spans="29:52" x14ac:dyDescent="0.2">
      <c r="AC949" s="5"/>
      <c r="AD949" s="5"/>
      <c r="AE949" s="5"/>
      <c r="AF949" s="6"/>
      <c r="AG949" s="5"/>
      <c r="AH949" s="5"/>
      <c r="AI949" s="5"/>
      <c r="AJ949" s="5"/>
      <c r="AK949" s="5"/>
      <c r="AM949" s="7"/>
      <c r="AN949" s="7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7"/>
      <c r="AZ949" s="7"/>
    </row>
    <row r="950" spans="29:52" x14ac:dyDescent="0.2">
      <c r="AC950" s="5"/>
      <c r="AD950" s="5"/>
      <c r="AE950" s="5"/>
      <c r="AF950" s="6"/>
      <c r="AG950" s="5"/>
      <c r="AH950" s="5"/>
      <c r="AI950" s="5"/>
      <c r="AJ950" s="5"/>
      <c r="AK950" s="5"/>
      <c r="AM950" s="7"/>
      <c r="AN950" s="7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7"/>
      <c r="AZ950" s="7"/>
    </row>
    <row r="951" spans="29:52" x14ac:dyDescent="0.2">
      <c r="AC951" s="5"/>
      <c r="AD951" s="5"/>
      <c r="AE951" s="5"/>
      <c r="AF951" s="6"/>
      <c r="AG951" s="5"/>
      <c r="AH951" s="5"/>
      <c r="AI951" s="5"/>
      <c r="AJ951" s="5"/>
      <c r="AK951" s="5"/>
      <c r="AM951" s="7"/>
      <c r="AN951" s="7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7"/>
      <c r="AZ951" s="7"/>
    </row>
    <row r="952" spans="29:52" x14ac:dyDescent="0.2">
      <c r="AC952" s="5"/>
      <c r="AD952" s="5"/>
      <c r="AE952" s="5"/>
      <c r="AF952" s="6"/>
      <c r="AG952" s="5"/>
      <c r="AH952" s="5"/>
      <c r="AI952" s="5"/>
      <c r="AJ952" s="5"/>
      <c r="AK952" s="5"/>
      <c r="AM952" s="7"/>
      <c r="AN952" s="7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7"/>
      <c r="AZ952" s="7"/>
    </row>
    <row r="953" spans="29:52" x14ac:dyDescent="0.2">
      <c r="AC953" s="5"/>
      <c r="AD953" s="5"/>
      <c r="AE953" s="5"/>
      <c r="AF953" s="6"/>
      <c r="AG953" s="5"/>
      <c r="AH953" s="5"/>
      <c r="AI953" s="5"/>
      <c r="AJ953" s="5"/>
      <c r="AK953" s="5"/>
      <c r="AM953" s="7"/>
      <c r="AN953" s="7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7"/>
      <c r="AZ953" s="7"/>
    </row>
    <row r="954" spans="29:52" x14ac:dyDescent="0.2">
      <c r="AC954" s="5"/>
      <c r="AD954" s="5"/>
      <c r="AE954" s="5"/>
      <c r="AF954" s="6"/>
      <c r="AG954" s="5"/>
      <c r="AH954" s="5"/>
      <c r="AI954" s="5"/>
      <c r="AJ954" s="5"/>
      <c r="AK954" s="5"/>
      <c r="AM954" s="7"/>
      <c r="AN954" s="7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7"/>
      <c r="AZ954" s="7"/>
    </row>
    <row r="955" spans="29:52" x14ac:dyDescent="0.2">
      <c r="AC955" s="5"/>
      <c r="AD955" s="5"/>
      <c r="AE955" s="5"/>
      <c r="AF955" s="6"/>
      <c r="AG955" s="5"/>
      <c r="AH955" s="5"/>
      <c r="AI955" s="5"/>
      <c r="AJ955" s="5"/>
      <c r="AK955" s="5"/>
      <c r="AM955" s="7"/>
      <c r="AN955" s="7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7"/>
      <c r="AZ955" s="7"/>
    </row>
    <row r="956" spans="29:52" x14ac:dyDescent="0.2">
      <c r="AC956" s="5"/>
      <c r="AD956" s="5"/>
      <c r="AE956" s="5"/>
      <c r="AF956" s="6"/>
      <c r="AG956" s="5"/>
      <c r="AH956" s="5"/>
      <c r="AI956" s="5"/>
      <c r="AJ956" s="5"/>
      <c r="AK956" s="5"/>
      <c r="AM956" s="7"/>
      <c r="AN956" s="7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7"/>
      <c r="AZ956" s="7"/>
    </row>
    <row r="957" spans="29:52" x14ac:dyDescent="0.2">
      <c r="AC957" s="5"/>
      <c r="AD957" s="5"/>
      <c r="AE957" s="5"/>
      <c r="AF957" s="6"/>
      <c r="AG957" s="5"/>
      <c r="AH957" s="5"/>
      <c r="AI957" s="5"/>
      <c r="AJ957" s="5"/>
      <c r="AK957" s="5"/>
      <c r="AM957" s="7"/>
      <c r="AN957" s="7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7"/>
      <c r="AZ957" s="7"/>
    </row>
    <row r="958" spans="29:52" x14ac:dyDescent="0.2">
      <c r="AC958" s="5"/>
      <c r="AD958" s="5"/>
      <c r="AE958" s="5"/>
      <c r="AF958" s="6"/>
      <c r="AG958" s="5"/>
      <c r="AH958" s="5"/>
      <c r="AI958" s="5"/>
      <c r="AJ958" s="5"/>
      <c r="AK958" s="5"/>
      <c r="AM958" s="7"/>
      <c r="AN958" s="7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7"/>
      <c r="AZ958" s="7"/>
    </row>
    <row r="959" spans="29:52" x14ac:dyDescent="0.2">
      <c r="AC959" s="5"/>
      <c r="AD959" s="5"/>
      <c r="AE959" s="5"/>
      <c r="AF959" s="6"/>
      <c r="AG959" s="5"/>
      <c r="AH959" s="5"/>
      <c r="AI959" s="5"/>
      <c r="AJ959" s="5"/>
      <c r="AK959" s="5"/>
      <c r="AM959" s="7"/>
      <c r="AN959" s="7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7"/>
      <c r="AZ959" s="7"/>
    </row>
    <row r="960" spans="29:52" x14ac:dyDescent="0.2">
      <c r="AC960" s="5"/>
      <c r="AD960" s="5"/>
      <c r="AE960" s="5"/>
      <c r="AF960" s="6"/>
      <c r="AG960" s="5"/>
      <c r="AH960" s="5"/>
      <c r="AI960" s="5"/>
      <c r="AJ960" s="5"/>
      <c r="AK960" s="5"/>
      <c r="AM960" s="7"/>
      <c r="AN960" s="7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7"/>
      <c r="AZ960" s="7"/>
    </row>
    <row r="961" spans="29:52" x14ac:dyDescent="0.2">
      <c r="AC961" s="5"/>
      <c r="AD961" s="5"/>
      <c r="AE961" s="5"/>
      <c r="AF961" s="6"/>
      <c r="AG961" s="5"/>
      <c r="AH961" s="5"/>
      <c r="AI961" s="5"/>
      <c r="AJ961" s="5"/>
      <c r="AK961" s="5"/>
      <c r="AM961" s="7"/>
      <c r="AN961" s="7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7"/>
      <c r="AZ961" s="7"/>
    </row>
    <row r="962" spans="29:52" x14ac:dyDescent="0.2">
      <c r="AC962" s="5"/>
      <c r="AD962" s="5"/>
      <c r="AE962" s="5"/>
      <c r="AF962" s="6"/>
      <c r="AG962" s="5"/>
      <c r="AH962" s="5"/>
      <c r="AI962" s="5"/>
      <c r="AJ962" s="5"/>
      <c r="AK962" s="5"/>
      <c r="AM962" s="7"/>
      <c r="AN962" s="7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7"/>
      <c r="AZ962" s="7"/>
    </row>
    <row r="963" spans="29:52" x14ac:dyDescent="0.2">
      <c r="AC963" s="5"/>
      <c r="AD963" s="5"/>
      <c r="AE963" s="5"/>
      <c r="AF963" s="6"/>
      <c r="AG963" s="5"/>
      <c r="AH963" s="5"/>
      <c r="AI963" s="5"/>
      <c r="AJ963" s="5"/>
      <c r="AK963" s="5"/>
      <c r="AM963" s="7"/>
      <c r="AN963" s="7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7"/>
      <c r="AZ963" s="7"/>
    </row>
    <row r="964" spans="29:52" x14ac:dyDescent="0.2">
      <c r="AC964" s="5"/>
      <c r="AD964" s="5"/>
      <c r="AE964" s="5"/>
      <c r="AF964" s="6"/>
      <c r="AG964" s="5"/>
      <c r="AH964" s="5"/>
      <c r="AI964" s="5"/>
      <c r="AJ964" s="5"/>
      <c r="AK964" s="5"/>
      <c r="AM964" s="7"/>
      <c r="AN964" s="7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7"/>
      <c r="AZ964" s="7"/>
    </row>
    <row r="965" spans="29:52" x14ac:dyDescent="0.2">
      <c r="AC965" s="5"/>
      <c r="AD965" s="5"/>
      <c r="AE965" s="5"/>
      <c r="AF965" s="6"/>
      <c r="AG965" s="5"/>
      <c r="AH965" s="5"/>
      <c r="AI965" s="5"/>
      <c r="AJ965" s="5"/>
      <c r="AK965" s="5"/>
      <c r="AM965" s="7"/>
      <c r="AN965" s="7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7"/>
      <c r="AZ965" s="7"/>
    </row>
    <row r="966" spans="29:52" x14ac:dyDescent="0.2">
      <c r="AC966" s="5"/>
      <c r="AD966" s="5"/>
      <c r="AE966" s="5"/>
      <c r="AF966" s="6"/>
      <c r="AG966" s="5"/>
      <c r="AH966" s="5"/>
      <c r="AI966" s="5"/>
      <c r="AJ966" s="5"/>
      <c r="AK966" s="5"/>
      <c r="AM966" s="7"/>
      <c r="AN966" s="7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7"/>
      <c r="AZ966" s="7"/>
    </row>
    <row r="967" spans="29:52" x14ac:dyDescent="0.2">
      <c r="AC967" s="5"/>
      <c r="AD967" s="5"/>
      <c r="AE967" s="5"/>
      <c r="AF967" s="6"/>
      <c r="AG967" s="5"/>
      <c r="AH967" s="5"/>
      <c r="AI967" s="5"/>
      <c r="AJ967" s="5"/>
      <c r="AK967" s="5"/>
      <c r="AM967" s="7"/>
      <c r="AN967" s="7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7"/>
      <c r="AZ967" s="7"/>
    </row>
    <row r="968" spans="29:52" x14ac:dyDescent="0.2">
      <c r="AC968" s="5"/>
      <c r="AD968" s="5"/>
      <c r="AE968" s="5"/>
      <c r="AF968" s="6"/>
      <c r="AG968" s="5"/>
      <c r="AH968" s="5"/>
      <c r="AI968" s="5"/>
      <c r="AJ968" s="5"/>
      <c r="AK968" s="5"/>
      <c r="AM968" s="7"/>
      <c r="AN968" s="7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7"/>
      <c r="AZ968" s="7"/>
    </row>
    <row r="969" spans="29:52" x14ac:dyDescent="0.2">
      <c r="AC969" s="5"/>
      <c r="AD969" s="5"/>
      <c r="AE969" s="5"/>
      <c r="AF969" s="6"/>
      <c r="AG969" s="5"/>
      <c r="AH969" s="5"/>
      <c r="AI969" s="5"/>
      <c r="AJ969" s="5"/>
      <c r="AK969" s="5"/>
      <c r="AM969" s="7"/>
      <c r="AN969" s="7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7"/>
      <c r="AZ969" s="7"/>
    </row>
    <row r="970" spans="29:52" x14ac:dyDescent="0.2">
      <c r="AC970" s="5"/>
      <c r="AD970" s="5"/>
      <c r="AE970" s="5"/>
      <c r="AF970" s="6"/>
      <c r="AG970" s="5"/>
      <c r="AH970" s="5"/>
      <c r="AI970" s="5"/>
      <c r="AJ970" s="5"/>
      <c r="AK970" s="5"/>
      <c r="AM970" s="7"/>
      <c r="AN970" s="7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7"/>
      <c r="AZ970" s="7"/>
    </row>
    <row r="971" spans="29:52" x14ac:dyDescent="0.2">
      <c r="AC971" s="5"/>
      <c r="AD971" s="5"/>
      <c r="AE971" s="5"/>
      <c r="AF971" s="6"/>
      <c r="AG971" s="5"/>
      <c r="AH971" s="5"/>
      <c r="AI971" s="5"/>
      <c r="AJ971" s="5"/>
      <c r="AK971" s="5"/>
      <c r="AM971" s="7"/>
      <c r="AN971" s="7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7"/>
      <c r="AZ971" s="7"/>
    </row>
    <row r="972" spans="29:52" x14ac:dyDescent="0.2">
      <c r="AC972" s="5"/>
      <c r="AD972" s="5"/>
      <c r="AE972" s="5"/>
      <c r="AF972" s="6"/>
      <c r="AG972" s="5"/>
      <c r="AH972" s="5"/>
      <c r="AI972" s="5"/>
      <c r="AJ972" s="5"/>
      <c r="AK972" s="5"/>
      <c r="AM972" s="7"/>
      <c r="AN972" s="7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7"/>
      <c r="AZ972" s="7"/>
    </row>
    <row r="973" spans="29:52" x14ac:dyDescent="0.2">
      <c r="AC973" s="5"/>
      <c r="AD973" s="5"/>
      <c r="AE973" s="5"/>
      <c r="AF973" s="6"/>
      <c r="AG973" s="5"/>
      <c r="AH973" s="5"/>
      <c r="AI973" s="5"/>
      <c r="AJ973" s="5"/>
      <c r="AK973" s="5"/>
      <c r="AM973" s="7"/>
      <c r="AN973" s="7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7"/>
      <c r="AZ973" s="7"/>
    </row>
    <row r="974" spans="29:52" x14ac:dyDescent="0.2">
      <c r="AC974" s="5"/>
      <c r="AD974" s="5"/>
      <c r="AE974" s="5"/>
      <c r="AF974" s="6"/>
      <c r="AG974" s="5"/>
      <c r="AH974" s="5"/>
      <c r="AI974" s="5"/>
      <c r="AJ974" s="5"/>
      <c r="AK974" s="5"/>
      <c r="AM974" s="7"/>
      <c r="AN974" s="7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7"/>
      <c r="AZ974" s="7"/>
    </row>
    <row r="975" spans="29:52" x14ac:dyDescent="0.2">
      <c r="AC975" s="5"/>
      <c r="AD975" s="5"/>
      <c r="AE975" s="5"/>
      <c r="AF975" s="6"/>
      <c r="AG975" s="5"/>
      <c r="AH975" s="5"/>
      <c r="AI975" s="5"/>
      <c r="AJ975" s="5"/>
      <c r="AK975" s="5"/>
      <c r="AM975" s="7"/>
      <c r="AN975" s="7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7"/>
      <c r="AZ975" s="7"/>
    </row>
    <row r="976" spans="29:52" x14ac:dyDescent="0.2">
      <c r="AC976" s="5"/>
      <c r="AD976" s="5"/>
      <c r="AE976" s="5"/>
      <c r="AF976" s="6"/>
      <c r="AG976" s="5"/>
      <c r="AH976" s="5"/>
      <c r="AI976" s="5"/>
      <c r="AJ976" s="5"/>
      <c r="AK976" s="5"/>
      <c r="AM976" s="7"/>
      <c r="AN976" s="7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7"/>
      <c r="AZ976" s="7"/>
    </row>
    <row r="977" spans="29:52" x14ac:dyDescent="0.2">
      <c r="AC977" s="5"/>
      <c r="AD977" s="5"/>
      <c r="AE977" s="5"/>
      <c r="AF977" s="6"/>
      <c r="AG977" s="5"/>
      <c r="AH977" s="5"/>
      <c r="AI977" s="5"/>
      <c r="AJ977" s="5"/>
      <c r="AK977" s="5"/>
      <c r="AM977" s="7"/>
      <c r="AN977" s="7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7"/>
      <c r="AZ977" s="7"/>
    </row>
    <row r="978" spans="29:52" x14ac:dyDescent="0.2">
      <c r="AC978" s="5"/>
      <c r="AD978" s="5"/>
      <c r="AE978" s="5"/>
      <c r="AF978" s="6"/>
      <c r="AG978" s="5"/>
      <c r="AH978" s="5"/>
      <c r="AI978" s="5"/>
      <c r="AJ978" s="5"/>
      <c r="AK978" s="5"/>
      <c r="AM978" s="7"/>
      <c r="AN978" s="7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7"/>
      <c r="AZ978" s="7"/>
    </row>
    <row r="979" spans="29:52" x14ac:dyDescent="0.2">
      <c r="AC979" s="5"/>
      <c r="AD979" s="5"/>
      <c r="AE979" s="5"/>
      <c r="AF979" s="6"/>
      <c r="AG979" s="5"/>
      <c r="AH979" s="5"/>
      <c r="AI979" s="5"/>
      <c r="AJ979" s="5"/>
      <c r="AK979" s="5"/>
      <c r="AM979" s="7"/>
      <c r="AN979" s="7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7"/>
      <c r="AZ979" s="7"/>
    </row>
    <row r="980" spans="29:52" x14ac:dyDescent="0.2">
      <c r="AC980" s="5"/>
      <c r="AD980" s="5"/>
      <c r="AE980" s="5"/>
      <c r="AF980" s="6"/>
      <c r="AG980" s="5"/>
      <c r="AH980" s="5"/>
      <c r="AI980" s="5"/>
      <c r="AJ980" s="5"/>
      <c r="AK980" s="5"/>
      <c r="AM980" s="7"/>
      <c r="AN980" s="7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7"/>
      <c r="AZ980" s="7"/>
    </row>
    <row r="981" spans="29:52" x14ac:dyDescent="0.2">
      <c r="AC981" s="5"/>
      <c r="AD981" s="5"/>
      <c r="AE981" s="5"/>
      <c r="AF981" s="6"/>
      <c r="AG981" s="5"/>
      <c r="AH981" s="5"/>
      <c r="AI981" s="5"/>
      <c r="AJ981" s="5"/>
      <c r="AK981" s="5"/>
      <c r="AM981" s="7"/>
      <c r="AN981" s="7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7"/>
      <c r="AZ981" s="7"/>
    </row>
    <row r="982" spans="29:52" x14ac:dyDescent="0.2">
      <c r="AC982" s="5"/>
      <c r="AD982" s="5"/>
      <c r="AE982" s="5"/>
      <c r="AF982" s="6"/>
      <c r="AG982" s="5"/>
      <c r="AH982" s="5"/>
      <c r="AI982" s="5"/>
      <c r="AJ982" s="5"/>
      <c r="AK982" s="5"/>
      <c r="AM982" s="7"/>
      <c r="AN982" s="7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7"/>
      <c r="AZ982" s="7"/>
    </row>
    <row r="983" spans="29:52" x14ac:dyDescent="0.2">
      <c r="AC983" s="5"/>
      <c r="AD983" s="5"/>
      <c r="AE983" s="5"/>
      <c r="AF983" s="6"/>
      <c r="AG983" s="5"/>
      <c r="AH983" s="5"/>
      <c r="AI983" s="5"/>
      <c r="AJ983" s="5"/>
      <c r="AK983" s="5"/>
      <c r="AM983" s="7"/>
      <c r="AN983" s="7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7"/>
      <c r="AZ983" s="7"/>
    </row>
    <row r="984" spans="29:52" x14ac:dyDescent="0.2">
      <c r="AC984" s="5"/>
      <c r="AD984" s="5"/>
      <c r="AE984" s="5"/>
      <c r="AF984" s="6"/>
      <c r="AG984" s="5"/>
      <c r="AH984" s="5"/>
      <c r="AI984" s="5"/>
      <c r="AJ984" s="5"/>
      <c r="AK984" s="5"/>
      <c r="AM984" s="7"/>
      <c r="AN984" s="7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7"/>
      <c r="AZ984" s="7"/>
    </row>
    <row r="985" spans="29:52" x14ac:dyDescent="0.2">
      <c r="AC985" s="5"/>
      <c r="AD985" s="5"/>
      <c r="AE985" s="5"/>
      <c r="AF985" s="6"/>
      <c r="AG985" s="5"/>
      <c r="AH985" s="5"/>
      <c r="AI985" s="5"/>
      <c r="AJ985" s="5"/>
      <c r="AK985" s="5"/>
      <c r="AM985" s="7"/>
      <c r="AN985" s="7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7"/>
      <c r="AZ985" s="7"/>
    </row>
    <row r="986" spans="29:52" x14ac:dyDescent="0.2">
      <c r="AC986" s="5"/>
      <c r="AD986" s="5"/>
      <c r="AE986" s="5"/>
      <c r="AF986" s="6"/>
      <c r="AG986" s="5"/>
      <c r="AH986" s="5"/>
      <c r="AI986" s="5"/>
      <c r="AJ986" s="5"/>
      <c r="AK986" s="5"/>
      <c r="AM986" s="7"/>
      <c r="AN986" s="7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7"/>
      <c r="AZ986" s="7"/>
    </row>
    <row r="987" spans="29:52" x14ac:dyDescent="0.2">
      <c r="AC987" s="5"/>
      <c r="AD987" s="5"/>
      <c r="AE987" s="5"/>
      <c r="AF987" s="6"/>
      <c r="AG987" s="5"/>
      <c r="AH987" s="5"/>
      <c r="AI987" s="5"/>
      <c r="AJ987" s="5"/>
      <c r="AK987" s="5"/>
      <c r="AM987" s="7"/>
      <c r="AN987" s="7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7"/>
      <c r="AZ987" s="7"/>
    </row>
    <row r="988" spans="29:52" x14ac:dyDescent="0.2">
      <c r="AC988" s="5"/>
      <c r="AD988" s="5"/>
      <c r="AE988" s="5"/>
      <c r="AF988" s="6"/>
      <c r="AG988" s="5"/>
      <c r="AH988" s="5"/>
      <c r="AI988" s="5"/>
      <c r="AJ988" s="5"/>
      <c r="AK988" s="5"/>
      <c r="AM988" s="7"/>
      <c r="AN988" s="7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7"/>
      <c r="AZ988" s="7"/>
    </row>
    <row r="989" spans="29:52" x14ac:dyDescent="0.2">
      <c r="AC989" s="5"/>
      <c r="AD989" s="5"/>
      <c r="AE989" s="5"/>
      <c r="AF989" s="6"/>
      <c r="AG989" s="5"/>
      <c r="AH989" s="5"/>
      <c r="AI989" s="5"/>
      <c r="AJ989" s="5"/>
      <c r="AK989" s="5"/>
      <c r="AM989" s="7"/>
      <c r="AN989" s="7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7"/>
      <c r="AZ989" s="7"/>
    </row>
    <row r="990" spans="29:52" x14ac:dyDescent="0.2">
      <c r="AC990" s="5"/>
      <c r="AD990" s="5"/>
      <c r="AE990" s="5"/>
      <c r="AF990" s="6"/>
      <c r="AG990" s="5"/>
      <c r="AH990" s="5"/>
      <c r="AI990" s="5"/>
      <c r="AJ990" s="5"/>
      <c r="AK990" s="5"/>
      <c r="AM990" s="7"/>
      <c r="AN990" s="7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7"/>
      <c r="AZ990" s="7"/>
    </row>
    <row r="991" spans="29:52" x14ac:dyDescent="0.2">
      <c r="AC991" s="5"/>
      <c r="AD991" s="5"/>
      <c r="AE991" s="5"/>
      <c r="AF991" s="6"/>
      <c r="AG991" s="5"/>
      <c r="AH991" s="5"/>
      <c r="AI991" s="5"/>
      <c r="AJ991" s="5"/>
      <c r="AK991" s="5"/>
      <c r="AM991" s="7"/>
      <c r="AN991" s="7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7"/>
      <c r="AZ991" s="7"/>
    </row>
    <row r="992" spans="29:52" x14ac:dyDescent="0.2">
      <c r="AC992" s="5"/>
      <c r="AD992" s="5"/>
      <c r="AE992" s="5"/>
      <c r="AF992" s="6"/>
      <c r="AG992" s="5"/>
      <c r="AH992" s="5"/>
      <c r="AI992" s="5"/>
      <c r="AJ992" s="5"/>
      <c r="AK992" s="5"/>
      <c r="AM992" s="7"/>
      <c r="AN992" s="7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7"/>
      <c r="AZ992" s="7"/>
    </row>
    <row r="993" spans="29:52" x14ac:dyDescent="0.2">
      <c r="AC993" s="5"/>
      <c r="AD993" s="5"/>
      <c r="AE993" s="5"/>
      <c r="AF993" s="6"/>
      <c r="AG993" s="5"/>
      <c r="AH993" s="5"/>
      <c r="AI993" s="5"/>
      <c r="AJ993" s="5"/>
      <c r="AK993" s="5"/>
      <c r="AM993" s="7"/>
      <c r="AN993" s="7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7"/>
      <c r="AZ993" s="7"/>
    </row>
    <row r="994" spans="29:52" x14ac:dyDescent="0.2">
      <c r="AC994" s="5"/>
      <c r="AD994" s="5"/>
      <c r="AE994" s="5"/>
      <c r="AF994" s="6"/>
      <c r="AG994" s="5"/>
      <c r="AH994" s="5"/>
      <c r="AI994" s="5"/>
      <c r="AJ994" s="5"/>
      <c r="AK994" s="5"/>
      <c r="AM994" s="7"/>
      <c r="AN994" s="7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7"/>
      <c r="AZ994" s="7"/>
    </row>
    <row r="995" spans="29:52" x14ac:dyDescent="0.2">
      <c r="AC995" s="5"/>
      <c r="AD995" s="5"/>
      <c r="AE995" s="5"/>
      <c r="AF995" s="6"/>
      <c r="AG995" s="5"/>
      <c r="AH995" s="5"/>
      <c r="AI995" s="5"/>
      <c r="AJ995" s="5"/>
      <c r="AK995" s="5"/>
      <c r="AM995" s="7"/>
      <c r="AN995" s="7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7"/>
      <c r="AZ995" s="7"/>
    </row>
    <row r="996" spans="29:52" x14ac:dyDescent="0.2">
      <c r="AC996" s="5"/>
      <c r="AD996" s="5"/>
      <c r="AE996" s="5"/>
      <c r="AF996" s="6"/>
      <c r="AG996" s="5"/>
      <c r="AH996" s="5"/>
      <c r="AI996" s="5"/>
      <c r="AJ996" s="5"/>
      <c r="AK996" s="5"/>
      <c r="AM996" s="7"/>
      <c r="AN996" s="7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7"/>
      <c r="AZ996" s="7"/>
    </row>
    <row r="997" spans="29:52" x14ac:dyDescent="0.2">
      <c r="AC997" s="5"/>
      <c r="AD997" s="5"/>
      <c r="AE997" s="5"/>
      <c r="AF997" s="6"/>
      <c r="AG997" s="5"/>
      <c r="AH997" s="5"/>
      <c r="AI997" s="5"/>
      <c r="AJ997" s="5"/>
      <c r="AK997" s="5"/>
      <c r="AM997" s="7"/>
      <c r="AN997" s="7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7"/>
      <c r="AZ997" s="7"/>
    </row>
    <row r="998" spans="29:52" x14ac:dyDescent="0.2">
      <c r="AC998" s="5"/>
      <c r="AD998" s="5"/>
      <c r="AE998" s="5"/>
      <c r="AF998" s="6"/>
      <c r="AG998" s="5"/>
      <c r="AH998" s="5"/>
      <c r="AI998" s="5"/>
      <c r="AJ998" s="5"/>
      <c r="AK998" s="5"/>
      <c r="AM998" s="7"/>
      <c r="AN998" s="7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7"/>
      <c r="AZ998" s="7"/>
    </row>
    <row r="999" spans="29:52" x14ac:dyDescent="0.2">
      <c r="AC999" s="5"/>
      <c r="AD999" s="5"/>
      <c r="AE999" s="5"/>
      <c r="AF999" s="6"/>
      <c r="AG999" s="5"/>
      <c r="AH999" s="5"/>
      <c r="AI999" s="5"/>
      <c r="AJ999" s="5"/>
      <c r="AK999" s="5"/>
      <c r="AM999" s="7"/>
      <c r="AN999" s="7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7"/>
      <c r="AZ999" s="7"/>
    </row>
    <row r="1000" spans="29:52" x14ac:dyDescent="0.2">
      <c r="AC1000" s="5"/>
      <c r="AD1000" s="5"/>
      <c r="AE1000" s="5"/>
      <c r="AF1000" s="6"/>
      <c r="AG1000" s="5"/>
      <c r="AH1000" s="5"/>
      <c r="AI1000" s="5"/>
      <c r="AJ1000" s="5"/>
      <c r="AK1000" s="5"/>
      <c r="AM1000" s="7"/>
      <c r="AN1000" s="7"/>
      <c r="AY1000" s="7"/>
      <c r="AZ1000" s="7"/>
    </row>
    <row r="1001" spans="29:52" x14ac:dyDescent="0.2">
      <c r="AC1001" s="5"/>
      <c r="AD1001" s="5"/>
      <c r="AE1001" s="5"/>
      <c r="AF1001" s="6"/>
      <c r="AG1001" s="5"/>
      <c r="AH1001" s="5"/>
      <c r="AI1001" s="5"/>
      <c r="AJ1001" s="5"/>
      <c r="AK1001" s="5"/>
      <c r="AM1001" s="7"/>
      <c r="AN1001" s="7"/>
      <c r="AY1001" s="7"/>
      <c r="AZ1001" s="7"/>
    </row>
    <row r="1002" spans="29:52" x14ac:dyDescent="0.2">
      <c r="AC1002" s="5"/>
      <c r="AD1002" s="5"/>
      <c r="AE1002" s="5"/>
      <c r="AF1002" s="6"/>
      <c r="AG1002" s="5"/>
      <c r="AH1002" s="5"/>
      <c r="AI1002" s="5"/>
      <c r="AJ1002" s="5"/>
      <c r="AK1002" s="5"/>
      <c r="AM1002" s="7"/>
      <c r="AN1002" s="7"/>
      <c r="AY1002" s="7"/>
      <c r="AZ1002" s="7"/>
    </row>
    <row r="1003" spans="29:52" x14ac:dyDescent="0.2">
      <c r="AC1003" s="5"/>
      <c r="AD1003" s="5"/>
      <c r="AE1003" s="5"/>
      <c r="AF1003" s="6"/>
      <c r="AG1003" s="5"/>
      <c r="AH1003" s="5"/>
      <c r="AI1003" s="5"/>
      <c r="AJ1003" s="5"/>
      <c r="AK1003" s="5"/>
      <c r="AM1003" s="7"/>
      <c r="AN1003" s="7"/>
      <c r="AY1003" s="7"/>
      <c r="AZ1003" s="7"/>
    </row>
    <row r="1004" spans="29:52" x14ac:dyDescent="0.2">
      <c r="AC1004" s="5"/>
      <c r="AD1004" s="5"/>
      <c r="AE1004" s="5"/>
      <c r="AF1004" s="6"/>
      <c r="AG1004" s="5"/>
      <c r="AH1004" s="5"/>
      <c r="AI1004" s="5"/>
      <c r="AJ1004" s="5"/>
      <c r="AK1004" s="5"/>
      <c r="AM1004" s="7"/>
      <c r="AN1004" s="7"/>
      <c r="AY1004" s="7"/>
      <c r="AZ1004" s="7"/>
    </row>
    <row r="1005" spans="29:52" x14ac:dyDescent="0.2">
      <c r="AC1005" s="5"/>
      <c r="AD1005" s="5"/>
      <c r="AE1005" s="5"/>
      <c r="AF1005" s="6"/>
      <c r="AG1005" s="5"/>
      <c r="AH1005" s="5"/>
      <c r="AI1005" s="5"/>
      <c r="AJ1005" s="5"/>
      <c r="AK1005" s="5"/>
      <c r="AM1005" s="7"/>
      <c r="AN1005" s="7"/>
      <c r="AY1005" s="7"/>
      <c r="AZ1005" s="7"/>
    </row>
    <row r="1006" spans="29:52" x14ac:dyDescent="0.2">
      <c r="AC1006" s="5"/>
      <c r="AD1006" s="5"/>
      <c r="AE1006" s="5"/>
      <c r="AF1006" s="6"/>
      <c r="AG1006" s="5"/>
      <c r="AH1006" s="5"/>
      <c r="AI1006" s="5"/>
      <c r="AJ1006" s="5"/>
      <c r="AK1006" s="5"/>
      <c r="AM1006" s="7"/>
      <c r="AN1006" s="7"/>
      <c r="AY1006" s="7"/>
      <c r="AZ1006" s="7"/>
    </row>
    <row r="1007" spans="29:52" x14ac:dyDescent="0.2">
      <c r="AC1007" s="5"/>
      <c r="AD1007" s="5"/>
      <c r="AE1007" s="5"/>
      <c r="AF1007" s="6"/>
      <c r="AG1007" s="5"/>
      <c r="AH1007" s="5"/>
      <c r="AI1007" s="5"/>
      <c r="AJ1007" s="5"/>
      <c r="AK1007" s="5"/>
      <c r="AM1007" s="7"/>
      <c r="AN1007" s="7"/>
      <c r="AY1007" s="7"/>
      <c r="AZ1007" s="7"/>
    </row>
    <row r="1008" spans="29:52" x14ac:dyDescent="0.2">
      <c r="AC1008" s="5"/>
      <c r="AD1008" s="5"/>
      <c r="AE1008" s="5"/>
      <c r="AF1008" s="6"/>
      <c r="AG1008" s="5"/>
      <c r="AH1008" s="5"/>
      <c r="AI1008" s="5"/>
      <c r="AJ1008" s="5"/>
      <c r="AK1008" s="5"/>
      <c r="AM1008" s="7"/>
      <c r="AN1008" s="7"/>
      <c r="AY1008" s="7"/>
      <c r="AZ1008" s="7"/>
    </row>
    <row r="1009" spans="29:52" x14ac:dyDescent="0.2">
      <c r="AC1009" s="5"/>
      <c r="AD1009" s="5"/>
      <c r="AE1009" s="5"/>
      <c r="AF1009" s="6"/>
      <c r="AG1009" s="5"/>
      <c r="AH1009" s="5"/>
      <c r="AI1009" s="5"/>
      <c r="AJ1009" s="5"/>
      <c r="AK1009" s="5"/>
      <c r="AM1009" s="7"/>
      <c r="AN1009" s="7"/>
      <c r="AY1009" s="7"/>
      <c r="AZ1009" s="7"/>
    </row>
    <row r="1010" spans="29:52" x14ac:dyDescent="0.2">
      <c r="AC1010" s="5"/>
      <c r="AD1010" s="5"/>
      <c r="AE1010" s="5"/>
      <c r="AF1010" s="6"/>
      <c r="AG1010" s="5"/>
      <c r="AH1010" s="5"/>
      <c r="AI1010" s="5"/>
      <c r="AJ1010" s="5"/>
      <c r="AK1010" s="5"/>
      <c r="AM1010" s="7"/>
      <c r="AN1010" s="7"/>
      <c r="AY1010" s="7"/>
      <c r="AZ1010" s="7"/>
    </row>
    <row r="1011" spans="29:52" x14ac:dyDescent="0.2">
      <c r="AC1011" s="5"/>
      <c r="AD1011" s="5"/>
      <c r="AE1011" s="5"/>
      <c r="AF1011" s="6"/>
      <c r="AG1011" s="5"/>
      <c r="AH1011" s="5"/>
      <c r="AI1011" s="5"/>
      <c r="AJ1011" s="5"/>
      <c r="AK1011" s="5"/>
      <c r="AM1011" s="7"/>
      <c r="AN1011" s="7"/>
      <c r="AY1011" s="7"/>
      <c r="AZ1011" s="7"/>
    </row>
    <row r="1012" spans="29:52" x14ac:dyDescent="0.2">
      <c r="AC1012" s="5"/>
      <c r="AD1012" s="5"/>
      <c r="AE1012" s="5"/>
      <c r="AF1012" s="6"/>
      <c r="AG1012" s="5"/>
      <c r="AH1012" s="5"/>
      <c r="AI1012" s="5"/>
      <c r="AJ1012" s="5"/>
      <c r="AK1012" s="5"/>
      <c r="AM1012" s="7"/>
      <c r="AN1012" s="7"/>
      <c r="AY1012" s="7"/>
      <c r="AZ1012" s="7"/>
    </row>
    <row r="1013" spans="29:52" x14ac:dyDescent="0.2">
      <c r="AC1013" s="5"/>
      <c r="AD1013" s="5"/>
      <c r="AE1013" s="5"/>
      <c r="AF1013" s="6"/>
      <c r="AG1013" s="5"/>
      <c r="AH1013" s="5"/>
      <c r="AI1013" s="5"/>
      <c r="AJ1013" s="5"/>
      <c r="AK1013" s="5"/>
      <c r="AM1013" s="7"/>
      <c r="AN1013" s="7"/>
      <c r="AY1013" s="7"/>
      <c r="AZ1013" s="7"/>
    </row>
    <row r="1014" spans="29:52" x14ac:dyDescent="0.2">
      <c r="AC1014" s="5"/>
      <c r="AD1014" s="5"/>
      <c r="AE1014" s="5"/>
      <c r="AF1014" s="6"/>
      <c r="AG1014" s="5"/>
      <c r="AH1014" s="5"/>
      <c r="AI1014" s="5"/>
      <c r="AJ1014" s="5"/>
      <c r="AK1014" s="5"/>
      <c r="AM1014" s="7"/>
      <c r="AN1014" s="7"/>
      <c r="AY1014" s="7"/>
      <c r="AZ1014" s="7"/>
    </row>
    <row r="1015" spans="29:52" x14ac:dyDescent="0.2">
      <c r="AC1015" s="5"/>
      <c r="AD1015" s="5"/>
      <c r="AE1015" s="5"/>
      <c r="AF1015" s="6"/>
      <c r="AG1015" s="5"/>
      <c r="AH1015" s="5"/>
      <c r="AI1015" s="5"/>
      <c r="AJ1015" s="5"/>
      <c r="AK1015" s="5"/>
      <c r="AM1015" s="7"/>
      <c r="AN1015" s="7"/>
      <c r="AY1015" s="7"/>
      <c r="AZ1015" s="7"/>
    </row>
    <row r="1016" spans="29:52" x14ac:dyDescent="0.2">
      <c r="AC1016" s="5"/>
      <c r="AD1016" s="5"/>
      <c r="AE1016" s="5"/>
      <c r="AF1016" s="6"/>
      <c r="AG1016" s="5"/>
      <c r="AH1016" s="5"/>
      <c r="AI1016" s="5"/>
      <c r="AJ1016" s="5"/>
      <c r="AK1016" s="5"/>
      <c r="AM1016" s="7"/>
      <c r="AN1016" s="7"/>
      <c r="AY1016" s="7"/>
      <c r="AZ1016" s="7"/>
    </row>
    <row r="1017" spans="29:52" x14ac:dyDescent="0.2">
      <c r="AC1017" s="5"/>
      <c r="AD1017" s="5"/>
      <c r="AE1017" s="5"/>
      <c r="AF1017" s="6"/>
      <c r="AG1017" s="5"/>
      <c r="AH1017" s="5"/>
      <c r="AI1017" s="5"/>
      <c r="AJ1017" s="5"/>
      <c r="AK1017" s="5"/>
      <c r="AM1017" s="7"/>
      <c r="AN1017" s="7"/>
      <c r="AY1017" s="7"/>
      <c r="AZ1017" s="7"/>
    </row>
    <row r="1018" spans="29:52" x14ac:dyDescent="0.2">
      <c r="AC1018" s="5"/>
      <c r="AD1018" s="5"/>
      <c r="AE1018" s="5"/>
      <c r="AF1018" s="6"/>
      <c r="AG1018" s="5"/>
      <c r="AH1018" s="5"/>
      <c r="AI1018" s="5"/>
      <c r="AJ1018" s="5"/>
      <c r="AK1018" s="5"/>
      <c r="AM1018" s="7"/>
      <c r="AN1018" s="7"/>
      <c r="AY1018" s="7"/>
      <c r="AZ1018" s="7"/>
    </row>
    <row r="1019" spans="29:52" x14ac:dyDescent="0.2">
      <c r="AC1019" s="5"/>
      <c r="AD1019" s="5"/>
      <c r="AE1019" s="5"/>
      <c r="AF1019" s="6"/>
      <c r="AG1019" s="5"/>
      <c r="AH1019" s="5"/>
      <c r="AI1019" s="5"/>
      <c r="AJ1019" s="5"/>
      <c r="AK1019" s="5"/>
      <c r="AM1019" s="7"/>
      <c r="AN1019" s="7"/>
      <c r="AY1019" s="7"/>
      <c r="AZ1019" s="7"/>
    </row>
    <row r="1020" spans="29:52" x14ac:dyDescent="0.2">
      <c r="AC1020" s="5"/>
      <c r="AD1020" s="5"/>
      <c r="AE1020" s="5"/>
      <c r="AF1020" s="6"/>
      <c r="AG1020" s="5"/>
      <c r="AH1020" s="5"/>
      <c r="AI1020" s="5"/>
      <c r="AJ1020" s="5"/>
      <c r="AK1020" s="5"/>
      <c r="AM1020" s="7"/>
      <c r="AN1020" s="7"/>
      <c r="AY1020" s="7"/>
      <c r="AZ1020" s="7"/>
    </row>
    <row r="1021" spans="29:52" x14ac:dyDescent="0.2">
      <c r="AC1021" s="5"/>
      <c r="AD1021" s="5"/>
      <c r="AE1021" s="5"/>
      <c r="AF1021" s="6"/>
      <c r="AG1021" s="5"/>
      <c r="AH1021" s="5"/>
      <c r="AI1021" s="5"/>
      <c r="AJ1021" s="5"/>
      <c r="AK1021" s="5"/>
      <c r="AM1021" s="7"/>
      <c r="AN1021" s="7"/>
      <c r="AY1021" s="7"/>
      <c r="AZ1021" s="7"/>
    </row>
    <row r="1022" spans="29:52" x14ac:dyDescent="0.2">
      <c r="AC1022" s="5"/>
      <c r="AD1022" s="5"/>
      <c r="AE1022" s="5"/>
      <c r="AF1022" s="6"/>
      <c r="AG1022" s="5"/>
      <c r="AH1022" s="5"/>
      <c r="AI1022" s="5"/>
      <c r="AJ1022" s="5"/>
      <c r="AK1022" s="5"/>
      <c r="AM1022" s="7"/>
      <c r="AN1022" s="7"/>
      <c r="AY1022" s="7"/>
      <c r="AZ1022" s="7"/>
    </row>
    <row r="1023" spans="29:52" x14ac:dyDescent="0.2">
      <c r="AC1023" s="5"/>
      <c r="AD1023" s="5"/>
      <c r="AE1023" s="5"/>
      <c r="AF1023" s="6"/>
      <c r="AG1023" s="5"/>
      <c r="AH1023" s="5"/>
      <c r="AI1023" s="5"/>
      <c r="AJ1023" s="5"/>
      <c r="AK1023" s="5"/>
      <c r="AM1023" s="7"/>
      <c r="AN1023" s="7"/>
      <c r="AY1023" s="7"/>
      <c r="AZ1023" s="7"/>
    </row>
    <row r="1024" spans="29:52" x14ac:dyDescent="0.2">
      <c r="AC1024" s="5"/>
      <c r="AD1024" s="5"/>
      <c r="AE1024" s="5"/>
      <c r="AF1024" s="6"/>
      <c r="AG1024" s="5"/>
      <c r="AH1024" s="5"/>
      <c r="AI1024" s="5"/>
      <c r="AJ1024" s="5"/>
      <c r="AK1024" s="5"/>
      <c r="AM1024" s="7"/>
      <c r="AN1024" s="7"/>
      <c r="AY1024" s="7"/>
      <c r="AZ1024" s="7"/>
    </row>
    <row r="1025" spans="29:52" x14ac:dyDescent="0.2">
      <c r="AC1025" s="5"/>
      <c r="AD1025" s="5"/>
      <c r="AE1025" s="5"/>
      <c r="AF1025" s="6"/>
      <c r="AG1025" s="5"/>
      <c r="AH1025" s="5"/>
      <c r="AI1025" s="5"/>
      <c r="AJ1025" s="5"/>
      <c r="AK1025" s="5"/>
      <c r="AM1025" s="7"/>
      <c r="AN1025" s="7"/>
      <c r="AY1025" s="7"/>
      <c r="AZ1025" s="7"/>
    </row>
    <row r="1026" spans="29:52" x14ac:dyDescent="0.2">
      <c r="AC1026" s="5"/>
      <c r="AD1026" s="5"/>
      <c r="AE1026" s="5"/>
      <c r="AF1026" s="6"/>
      <c r="AG1026" s="5"/>
      <c r="AH1026" s="5"/>
      <c r="AI1026" s="5"/>
      <c r="AJ1026" s="5"/>
      <c r="AK1026" s="5"/>
      <c r="AM1026" s="7"/>
      <c r="AN1026" s="7"/>
      <c r="AY1026" s="7"/>
      <c r="AZ1026" s="7"/>
    </row>
    <row r="1027" spans="29:52" x14ac:dyDescent="0.2">
      <c r="AC1027" s="5"/>
      <c r="AD1027" s="5"/>
      <c r="AE1027" s="5"/>
      <c r="AF1027" s="6"/>
      <c r="AG1027" s="5"/>
      <c r="AH1027" s="5"/>
      <c r="AI1027" s="5"/>
      <c r="AJ1027" s="5"/>
      <c r="AK1027" s="5"/>
      <c r="AM1027" s="7"/>
      <c r="AN1027" s="7"/>
      <c r="AY1027" s="7"/>
      <c r="AZ1027" s="7"/>
    </row>
    <row r="1028" spans="29:52" x14ac:dyDescent="0.2">
      <c r="AC1028" s="5"/>
      <c r="AD1028" s="5"/>
      <c r="AE1028" s="5"/>
      <c r="AF1028" s="6"/>
      <c r="AG1028" s="5"/>
      <c r="AH1028" s="5"/>
      <c r="AI1028" s="5"/>
      <c r="AJ1028" s="5"/>
      <c r="AK1028" s="5"/>
      <c r="AM1028" s="7"/>
      <c r="AN1028" s="7"/>
      <c r="AY1028" s="7"/>
      <c r="AZ1028" s="7"/>
    </row>
    <row r="1029" spans="29:52" x14ac:dyDescent="0.2">
      <c r="AC1029" s="5"/>
      <c r="AD1029" s="5"/>
      <c r="AE1029" s="5"/>
      <c r="AF1029" s="6"/>
      <c r="AG1029" s="5"/>
      <c r="AH1029" s="5"/>
      <c r="AI1029" s="5"/>
      <c r="AJ1029" s="5"/>
      <c r="AK1029" s="5"/>
      <c r="AM1029" s="7"/>
      <c r="AN1029" s="7"/>
      <c r="AY1029" s="7"/>
      <c r="AZ1029" s="7"/>
    </row>
    <row r="1030" spans="29:52" x14ac:dyDescent="0.2">
      <c r="AC1030" s="5"/>
      <c r="AD1030" s="5"/>
      <c r="AE1030" s="5"/>
      <c r="AF1030" s="6"/>
      <c r="AG1030" s="5"/>
      <c r="AH1030" s="5"/>
      <c r="AI1030" s="5"/>
      <c r="AJ1030" s="5"/>
      <c r="AK1030" s="5"/>
      <c r="AM1030" s="7"/>
      <c r="AN1030" s="7"/>
      <c r="AY1030" s="7"/>
      <c r="AZ1030" s="7"/>
    </row>
    <row r="1031" spans="29:52" x14ac:dyDescent="0.2">
      <c r="AC1031" s="5"/>
      <c r="AD1031" s="5"/>
      <c r="AE1031" s="5"/>
      <c r="AF1031" s="6"/>
      <c r="AG1031" s="5"/>
      <c r="AH1031" s="5"/>
      <c r="AI1031" s="5"/>
      <c r="AJ1031" s="5"/>
      <c r="AK1031" s="5"/>
      <c r="AM1031" s="7"/>
      <c r="AN1031" s="7"/>
      <c r="AY1031" s="7"/>
      <c r="AZ1031" s="7"/>
    </row>
    <row r="1032" spans="29:52" x14ac:dyDescent="0.2">
      <c r="AC1032" s="5"/>
      <c r="AD1032" s="5"/>
      <c r="AE1032" s="5"/>
      <c r="AF1032" s="6"/>
      <c r="AG1032" s="5"/>
      <c r="AH1032" s="5"/>
      <c r="AI1032" s="5"/>
      <c r="AJ1032" s="5"/>
      <c r="AK1032" s="5"/>
      <c r="AM1032" s="7"/>
      <c r="AN1032" s="7"/>
      <c r="AY1032" s="7"/>
      <c r="AZ1032" s="7"/>
    </row>
    <row r="1033" spans="29:52" x14ac:dyDescent="0.2">
      <c r="AC1033" s="5"/>
      <c r="AD1033" s="5"/>
      <c r="AE1033" s="5"/>
      <c r="AF1033" s="6"/>
      <c r="AG1033" s="5"/>
      <c r="AH1033" s="5"/>
      <c r="AI1033" s="5"/>
      <c r="AJ1033" s="5"/>
      <c r="AK1033" s="5"/>
      <c r="AM1033" s="7"/>
      <c r="AN1033" s="7"/>
      <c r="AY1033" s="7"/>
      <c r="AZ1033" s="7"/>
    </row>
    <row r="1034" spans="29:52" x14ac:dyDescent="0.2">
      <c r="AC1034" s="5"/>
      <c r="AD1034" s="5"/>
      <c r="AE1034" s="5"/>
      <c r="AF1034" s="6"/>
      <c r="AG1034" s="5"/>
      <c r="AH1034" s="5"/>
      <c r="AI1034" s="5"/>
      <c r="AJ1034" s="5"/>
      <c r="AK1034" s="5"/>
      <c r="AM1034" s="7"/>
      <c r="AN1034" s="7"/>
      <c r="AY1034" s="7"/>
      <c r="AZ1034" s="7"/>
    </row>
    <row r="1035" spans="29:52" x14ac:dyDescent="0.2">
      <c r="AC1035" s="5"/>
      <c r="AD1035" s="5"/>
      <c r="AE1035" s="5"/>
      <c r="AF1035" s="6"/>
      <c r="AG1035" s="5"/>
      <c r="AH1035" s="5"/>
      <c r="AI1035" s="5"/>
      <c r="AJ1035" s="5"/>
      <c r="AK1035" s="5"/>
      <c r="AM1035" s="7"/>
      <c r="AN1035" s="7"/>
      <c r="AY1035" s="7"/>
      <c r="AZ1035" s="7"/>
    </row>
    <row r="1036" spans="29:52" x14ac:dyDescent="0.2">
      <c r="AC1036" s="5"/>
      <c r="AD1036" s="5"/>
      <c r="AE1036" s="5"/>
      <c r="AF1036" s="6"/>
      <c r="AG1036" s="5"/>
      <c r="AH1036" s="5"/>
      <c r="AI1036" s="5"/>
      <c r="AJ1036" s="5"/>
      <c r="AK1036" s="5"/>
      <c r="AM1036" s="7"/>
      <c r="AN1036" s="7"/>
      <c r="AY1036" s="7"/>
      <c r="AZ1036" s="7"/>
    </row>
    <row r="1037" spans="29:52" x14ac:dyDescent="0.2">
      <c r="AC1037" s="5"/>
      <c r="AD1037" s="5"/>
      <c r="AE1037" s="5"/>
      <c r="AF1037" s="6"/>
      <c r="AG1037" s="5"/>
      <c r="AH1037" s="5"/>
      <c r="AI1037" s="5"/>
      <c r="AJ1037" s="5"/>
      <c r="AK1037" s="5"/>
      <c r="AM1037" s="7"/>
      <c r="AN1037" s="7"/>
      <c r="AY1037" s="7"/>
      <c r="AZ1037" s="7"/>
    </row>
    <row r="1038" spans="29:52" x14ac:dyDescent="0.2">
      <c r="AC1038" s="5"/>
      <c r="AD1038" s="5"/>
      <c r="AE1038" s="5"/>
      <c r="AF1038" s="6"/>
      <c r="AG1038" s="5"/>
      <c r="AH1038" s="5"/>
      <c r="AI1038" s="5"/>
      <c r="AJ1038" s="5"/>
      <c r="AK1038" s="5"/>
      <c r="AM1038" s="7"/>
      <c r="AN1038" s="7"/>
      <c r="AY1038" s="7"/>
      <c r="AZ1038" s="7"/>
    </row>
    <row r="1039" spans="29:52" x14ac:dyDescent="0.2">
      <c r="AC1039" s="5"/>
      <c r="AD1039" s="5"/>
      <c r="AE1039" s="5"/>
      <c r="AF1039" s="6"/>
      <c r="AG1039" s="5"/>
      <c r="AH1039" s="5"/>
      <c r="AI1039" s="5"/>
      <c r="AJ1039" s="5"/>
      <c r="AK1039" s="5"/>
      <c r="AM1039" s="7"/>
      <c r="AN1039" s="7"/>
      <c r="AY1039" s="7"/>
      <c r="AZ1039" s="7"/>
    </row>
    <row r="1040" spans="29:52" x14ac:dyDescent="0.2">
      <c r="AC1040" s="5"/>
      <c r="AD1040" s="5"/>
      <c r="AE1040" s="5"/>
      <c r="AF1040" s="6"/>
      <c r="AG1040" s="5"/>
      <c r="AH1040" s="5"/>
      <c r="AI1040" s="5"/>
      <c r="AJ1040" s="5"/>
      <c r="AK1040" s="5"/>
      <c r="AM1040" s="7"/>
      <c r="AN1040" s="7"/>
      <c r="AY1040" s="7"/>
      <c r="AZ1040" s="7"/>
    </row>
    <row r="1041" spans="29:52" x14ac:dyDescent="0.2">
      <c r="AC1041" s="5"/>
      <c r="AD1041" s="5"/>
      <c r="AE1041" s="5"/>
      <c r="AF1041" s="6"/>
      <c r="AG1041" s="5"/>
      <c r="AH1041" s="5"/>
      <c r="AI1041" s="5"/>
      <c r="AJ1041" s="5"/>
      <c r="AK1041" s="5"/>
      <c r="AM1041" s="7"/>
      <c r="AN1041" s="7"/>
      <c r="AY1041" s="7"/>
      <c r="AZ1041" s="7"/>
    </row>
    <row r="1042" spans="29:52" x14ac:dyDescent="0.2">
      <c r="AC1042" s="5"/>
      <c r="AD1042" s="5"/>
      <c r="AE1042" s="5"/>
      <c r="AF1042" s="6"/>
      <c r="AG1042" s="5"/>
      <c r="AH1042" s="5"/>
      <c r="AI1042" s="5"/>
      <c r="AJ1042" s="5"/>
      <c r="AK1042" s="5"/>
      <c r="AM1042" s="7"/>
      <c r="AN1042" s="7"/>
      <c r="AY1042" s="7"/>
      <c r="AZ1042" s="7"/>
    </row>
    <row r="1043" spans="29:52" x14ac:dyDescent="0.2">
      <c r="AC1043" s="5"/>
      <c r="AD1043" s="5"/>
      <c r="AE1043" s="5"/>
      <c r="AF1043" s="6"/>
      <c r="AG1043" s="5"/>
      <c r="AH1043" s="5"/>
      <c r="AI1043" s="5"/>
      <c r="AJ1043" s="5"/>
      <c r="AK1043" s="5"/>
      <c r="AM1043" s="7"/>
      <c r="AN1043" s="7"/>
      <c r="AY1043" s="7"/>
      <c r="AZ1043" s="7"/>
    </row>
    <row r="1044" spans="29:52" x14ac:dyDescent="0.2">
      <c r="AC1044" s="5"/>
      <c r="AD1044" s="5"/>
      <c r="AE1044" s="5"/>
      <c r="AF1044" s="6"/>
      <c r="AG1044" s="5"/>
      <c r="AH1044" s="5"/>
      <c r="AI1044" s="5"/>
      <c r="AJ1044" s="5"/>
      <c r="AK1044" s="5"/>
      <c r="AM1044" s="7"/>
      <c r="AN1044" s="7"/>
      <c r="AY1044" s="7"/>
      <c r="AZ1044" s="7"/>
    </row>
    <row r="1045" spans="29:52" x14ac:dyDescent="0.2">
      <c r="AC1045" s="5"/>
      <c r="AD1045" s="5"/>
      <c r="AE1045" s="5"/>
      <c r="AF1045" s="6"/>
      <c r="AG1045" s="5"/>
      <c r="AH1045" s="5"/>
      <c r="AI1045" s="5"/>
      <c r="AJ1045" s="5"/>
      <c r="AK1045" s="5"/>
      <c r="AM1045" s="7"/>
      <c r="AN1045" s="7"/>
      <c r="AY1045" s="7"/>
      <c r="AZ1045" s="7"/>
    </row>
    <row r="1046" spans="29:52" x14ac:dyDescent="0.2">
      <c r="AC1046" s="5"/>
      <c r="AD1046" s="5"/>
      <c r="AE1046" s="5"/>
      <c r="AF1046" s="6"/>
      <c r="AG1046" s="5"/>
      <c r="AH1046" s="5"/>
      <c r="AI1046" s="5"/>
      <c r="AJ1046" s="5"/>
      <c r="AK1046" s="5"/>
      <c r="AM1046" s="7"/>
      <c r="AN1046" s="7"/>
      <c r="AY1046" s="7"/>
      <c r="AZ1046" s="7"/>
    </row>
    <row r="1047" spans="29:52" x14ac:dyDescent="0.2">
      <c r="AC1047" s="5"/>
      <c r="AD1047" s="5"/>
      <c r="AE1047" s="5"/>
      <c r="AF1047" s="6"/>
      <c r="AG1047" s="5"/>
      <c r="AH1047" s="5"/>
      <c r="AI1047" s="5"/>
      <c r="AJ1047" s="5"/>
      <c r="AK1047" s="5"/>
      <c r="AM1047" s="7"/>
      <c r="AN1047" s="7"/>
      <c r="AY1047" s="7"/>
      <c r="AZ1047" s="7"/>
    </row>
    <row r="1048" spans="29:52" x14ac:dyDescent="0.2">
      <c r="AC1048" s="5"/>
      <c r="AD1048" s="5"/>
      <c r="AE1048" s="5"/>
      <c r="AF1048" s="6"/>
      <c r="AG1048" s="5"/>
      <c r="AH1048" s="5"/>
      <c r="AI1048" s="5"/>
      <c r="AJ1048" s="5"/>
      <c r="AK1048" s="5"/>
      <c r="AM1048" s="7"/>
      <c r="AN1048" s="7"/>
      <c r="AY1048" s="7"/>
      <c r="AZ1048" s="7"/>
    </row>
    <row r="1049" spans="29:52" x14ac:dyDescent="0.2">
      <c r="AC1049" s="5"/>
      <c r="AD1049" s="5"/>
      <c r="AE1049" s="5"/>
      <c r="AF1049" s="6"/>
      <c r="AG1049" s="5"/>
      <c r="AH1049" s="5"/>
      <c r="AI1049" s="5"/>
      <c r="AJ1049" s="5"/>
      <c r="AK1049" s="5"/>
      <c r="AM1049" s="7"/>
      <c r="AN1049" s="7"/>
      <c r="AY1049" s="7"/>
      <c r="AZ1049" s="7"/>
    </row>
    <row r="1050" spans="29:52" x14ac:dyDescent="0.2">
      <c r="AC1050" s="5"/>
      <c r="AD1050" s="5"/>
      <c r="AE1050" s="5"/>
      <c r="AF1050" s="6"/>
      <c r="AG1050" s="5"/>
      <c r="AH1050" s="5"/>
      <c r="AI1050" s="5"/>
      <c r="AJ1050" s="5"/>
      <c r="AK1050" s="5"/>
      <c r="AM1050" s="7"/>
      <c r="AN1050" s="7"/>
      <c r="AY1050" s="7"/>
      <c r="AZ1050" s="7"/>
    </row>
    <row r="1051" spans="29:52" x14ac:dyDescent="0.2">
      <c r="AC1051" s="5"/>
      <c r="AD1051" s="5"/>
      <c r="AE1051" s="5"/>
      <c r="AF1051" s="6"/>
      <c r="AG1051" s="5"/>
      <c r="AH1051" s="5"/>
      <c r="AI1051" s="5"/>
      <c r="AJ1051" s="5"/>
      <c r="AK1051" s="5"/>
      <c r="AM1051" s="7"/>
      <c r="AN1051" s="7"/>
      <c r="AY1051" s="7"/>
      <c r="AZ1051" s="7"/>
    </row>
    <row r="1052" spans="29:52" x14ac:dyDescent="0.2">
      <c r="AC1052" s="5"/>
      <c r="AD1052" s="5"/>
      <c r="AE1052" s="5"/>
      <c r="AF1052" s="6"/>
      <c r="AG1052" s="5"/>
      <c r="AH1052" s="5"/>
      <c r="AI1052" s="5"/>
      <c r="AJ1052" s="5"/>
      <c r="AK1052" s="5"/>
      <c r="AM1052" s="7"/>
      <c r="AN1052" s="7"/>
      <c r="AY1052" s="7"/>
      <c r="AZ1052" s="7"/>
    </row>
    <row r="1053" spans="29:52" x14ac:dyDescent="0.2">
      <c r="AC1053" s="5"/>
      <c r="AD1053" s="5"/>
      <c r="AE1053" s="5"/>
      <c r="AF1053" s="6"/>
      <c r="AG1053" s="5"/>
      <c r="AH1053" s="5"/>
      <c r="AI1053" s="5"/>
      <c r="AJ1053" s="5"/>
      <c r="AK1053" s="5"/>
      <c r="AM1053" s="7"/>
      <c r="AN1053" s="7"/>
      <c r="AY1053" s="7"/>
      <c r="AZ1053" s="7"/>
    </row>
    <row r="1054" spans="29:52" x14ac:dyDescent="0.2">
      <c r="AC1054" s="5"/>
      <c r="AD1054" s="5"/>
      <c r="AE1054" s="5"/>
      <c r="AF1054" s="6"/>
      <c r="AG1054" s="5"/>
      <c r="AH1054" s="5"/>
      <c r="AI1054" s="5"/>
      <c r="AJ1054" s="5"/>
      <c r="AK1054" s="5"/>
      <c r="AM1054" s="7"/>
      <c r="AN1054" s="7"/>
      <c r="AY1054" s="7"/>
      <c r="AZ1054" s="7"/>
    </row>
    <row r="1055" spans="29:52" x14ac:dyDescent="0.2">
      <c r="AC1055" s="5"/>
      <c r="AD1055" s="5"/>
      <c r="AE1055" s="5"/>
      <c r="AF1055" s="6"/>
      <c r="AG1055" s="5"/>
      <c r="AH1055" s="5"/>
      <c r="AI1055" s="5"/>
      <c r="AJ1055" s="5"/>
      <c r="AK1055" s="5"/>
      <c r="AM1055" s="7"/>
      <c r="AN1055" s="7"/>
      <c r="AY1055" s="7"/>
      <c r="AZ1055" s="7"/>
    </row>
    <row r="1056" spans="29:52" x14ac:dyDescent="0.2">
      <c r="AC1056" s="5"/>
      <c r="AD1056" s="5"/>
      <c r="AE1056" s="5"/>
      <c r="AF1056" s="6"/>
      <c r="AG1056" s="5"/>
      <c r="AH1056" s="5"/>
      <c r="AI1056" s="5"/>
      <c r="AJ1056" s="5"/>
      <c r="AK1056" s="5"/>
      <c r="AM1056" s="7"/>
      <c r="AN1056" s="7"/>
      <c r="AY1056" s="7"/>
      <c r="AZ1056" s="7"/>
    </row>
    <row r="1057" spans="29:52" x14ac:dyDescent="0.2">
      <c r="AC1057" s="5"/>
      <c r="AD1057" s="5"/>
      <c r="AE1057" s="5"/>
      <c r="AF1057" s="6"/>
      <c r="AG1057" s="5"/>
      <c r="AH1057" s="5"/>
      <c r="AI1057" s="5"/>
      <c r="AJ1057" s="5"/>
      <c r="AK1057" s="5"/>
      <c r="AM1057" s="7"/>
      <c r="AN1057" s="7"/>
      <c r="AY1057" s="7"/>
      <c r="AZ1057" s="7"/>
    </row>
    <row r="1058" spans="29:52" x14ac:dyDescent="0.2">
      <c r="AC1058" s="5"/>
      <c r="AD1058" s="5"/>
      <c r="AE1058" s="5"/>
      <c r="AF1058" s="6"/>
      <c r="AG1058" s="5"/>
      <c r="AH1058" s="5"/>
      <c r="AI1058" s="5"/>
      <c r="AJ1058" s="5"/>
      <c r="AK1058" s="5"/>
      <c r="AM1058" s="7"/>
      <c r="AN1058" s="7"/>
      <c r="AY1058" s="7"/>
      <c r="AZ1058" s="7"/>
    </row>
    <row r="1059" spans="29:52" x14ac:dyDescent="0.2">
      <c r="AC1059" s="5"/>
      <c r="AD1059" s="5"/>
      <c r="AE1059" s="5"/>
      <c r="AF1059" s="6"/>
      <c r="AG1059" s="5"/>
      <c r="AH1059" s="5"/>
      <c r="AI1059" s="5"/>
      <c r="AJ1059" s="5"/>
      <c r="AK1059" s="5"/>
      <c r="AM1059" s="7"/>
      <c r="AN1059" s="7"/>
      <c r="AY1059" s="7"/>
      <c r="AZ1059" s="7"/>
    </row>
    <row r="1060" spans="29:52" x14ac:dyDescent="0.2">
      <c r="AC1060" s="5"/>
      <c r="AD1060" s="5"/>
      <c r="AE1060" s="5"/>
      <c r="AF1060" s="6"/>
      <c r="AG1060" s="5"/>
      <c r="AH1060" s="5"/>
      <c r="AI1060" s="5"/>
      <c r="AJ1060" s="5"/>
      <c r="AK1060" s="5"/>
      <c r="AM1060" s="7"/>
      <c r="AN1060" s="7"/>
      <c r="AY1060" s="7"/>
      <c r="AZ1060" s="7"/>
    </row>
    <row r="1061" spans="29:52" x14ac:dyDescent="0.2">
      <c r="AC1061" s="5"/>
      <c r="AD1061" s="5"/>
      <c r="AE1061" s="5"/>
      <c r="AF1061" s="6"/>
      <c r="AG1061" s="5"/>
      <c r="AH1061" s="5"/>
      <c r="AI1061" s="5"/>
      <c r="AJ1061" s="5"/>
      <c r="AK1061" s="5"/>
      <c r="AM1061" s="7"/>
      <c r="AN1061" s="7"/>
      <c r="AY1061" s="7"/>
      <c r="AZ1061" s="7"/>
    </row>
    <row r="1062" spans="29:52" x14ac:dyDescent="0.2">
      <c r="AC1062" s="5"/>
      <c r="AD1062" s="5"/>
      <c r="AE1062" s="5"/>
      <c r="AF1062" s="6"/>
      <c r="AG1062" s="5"/>
      <c r="AH1062" s="5"/>
      <c r="AI1062" s="5"/>
      <c r="AJ1062" s="5"/>
      <c r="AK1062" s="5"/>
      <c r="AM1062" s="7"/>
      <c r="AN1062" s="7"/>
      <c r="AY1062" s="7"/>
      <c r="AZ1062" s="7"/>
    </row>
    <row r="1063" spans="29:52" x14ac:dyDescent="0.2">
      <c r="AC1063" s="5"/>
      <c r="AD1063" s="5"/>
      <c r="AE1063" s="5"/>
      <c r="AF1063" s="6"/>
      <c r="AG1063" s="5"/>
      <c r="AH1063" s="5"/>
      <c r="AI1063" s="5"/>
      <c r="AJ1063" s="5"/>
      <c r="AK1063" s="5"/>
      <c r="AM1063" s="7"/>
      <c r="AN1063" s="7"/>
      <c r="AY1063" s="7"/>
      <c r="AZ1063" s="7"/>
    </row>
    <row r="1064" spans="29:52" x14ac:dyDescent="0.2">
      <c r="AC1064" s="5"/>
      <c r="AD1064" s="5"/>
      <c r="AE1064" s="5"/>
      <c r="AF1064" s="6"/>
      <c r="AG1064" s="5"/>
      <c r="AH1064" s="5"/>
      <c r="AI1064" s="5"/>
      <c r="AJ1064" s="5"/>
      <c r="AK1064" s="5"/>
      <c r="AM1064" s="7"/>
      <c r="AN1064" s="7"/>
      <c r="AY1064" s="7"/>
      <c r="AZ1064" s="7"/>
    </row>
    <row r="1065" spans="29:52" x14ac:dyDescent="0.2">
      <c r="AC1065" s="5"/>
      <c r="AD1065" s="5"/>
      <c r="AE1065" s="5"/>
      <c r="AF1065" s="6"/>
      <c r="AG1065" s="5"/>
      <c r="AH1065" s="5"/>
      <c r="AI1065" s="5"/>
      <c r="AJ1065" s="5"/>
      <c r="AK1065" s="5"/>
      <c r="AM1065" s="7"/>
      <c r="AN1065" s="7"/>
      <c r="AY1065" s="7"/>
      <c r="AZ1065" s="7"/>
    </row>
    <row r="1066" spans="29:52" x14ac:dyDescent="0.2">
      <c r="AC1066" s="5"/>
      <c r="AD1066" s="5"/>
      <c r="AE1066" s="5"/>
      <c r="AF1066" s="6"/>
      <c r="AG1066" s="5"/>
      <c r="AH1066" s="5"/>
      <c r="AI1066" s="5"/>
      <c r="AJ1066" s="5"/>
      <c r="AK1066" s="5"/>
      <c r="AM1066" s="7"/>
      <c r="AN1066" s="7"/>
      <c r="AY1066" s="7"/>
      <c r="AZ1066" s="7"/>
    </row>
    <row r="1067" spans="29:52" x14ac:dyDescent="0.2">
      <c r="AC1067" s="5"/>
      <c r="AD1067" s="5"/>
      <c r="AE1067" s="5"/>
      <c r="AF1067" s="6"/>
      <c r="AG1067" s="5"/>
      <c r="AH1067" s="5"/>
      <c r="AI1067" s="5"/>
      <c r="AJ1067" s="5"/>
      <c r="AK1067" s="5"/>
      <c r="AM1067" s="7"/>
      <c r="AN1067" s="7"/>
      <c r="AY1067" s="7"/>
      <c r="AZ1067" s="7"/>
    </row>
    <row r="1068" spans="29:52" x14ac:dyDescent="0.2">
      <c r="AC1068" s="5"/>
      <c r="AD1068" s="5"/>
      <c r="AE1068" s="5"/>
      <c r="AF1068" s="6"/>
      <c r="AG1068" s="5"/>
      <c r="AH1068" s="5"/>
      <c r="AI1068" s="5"/>
      <c r="AJ1068" s="5"/>
      <c r="AK1068" s="5"/>
      <c r="AM1068" s="7"/>
      <c r="AN1068" s="7"/>
      <c r="AY1068" s="7"/>
      <c r="AZ1068" s="7"/>
    </row>
    <row r="1069" spans="29:52" x14ac:dyDescent="0.2">
      <c r="AC1069" s="5"/>
      <c r="AD1069" s="5"/>
      <c r="AE1069" s="5"/>
      <c r="AF1069" s="6"/>
      <c r="AG1069" s="5"/>
      <c r="AH1069" s="5"/>
      <c r="AI1069" s="5"/>
      <c r="AJ1069" s="5"/>
      <c r="AK1069" s="5"/>
      <c r="AM1069" s="7"/>
      <c r="AN1069" s="7"/>
      <c r="AY1069" s="7"/>
      <c r="AZ1069" s="7"/>
    </row>
    <row r="1070" spans="29:52" x14ac:dyDescent="0.2">
      <c r="AC1070" s="5"/>
      <c r="AD1070" s="5"/>
      <c r="AE1070" s="5"/>
      <c r="AF1070" s="6"/>
      <c r="AG1070" s="5"/>
      <c r="AH1070" s="5"/>
      <c r="AI1070" s="5"/>
      <c r="AJ1070" s="5"/>
      <c r="AK1070" s="5"/>
      <c r="AM1070" s="7"/>
      <c r="AN1070" s="7"/>
      <c r="AY1070" s="7"/>
      <c r="AZ1070" s="7"/>
    </row>
    <row r="1071" spans="29:52" x14ac:dyDescent="0.2">
      <c r="AC1071" s="5"/>
      <c r="AD1071" s="5"/>
      <c r="AE1071" s="5"/>
      <c r="AF1071" s="6"/>
      <c r="AG1071" s="5"/>
      <c r="AH1071" s="5"/>
      <c r="AI1071" s="5"/>
      <c r="AJ1071" s="5"/>
      <c r="AK1071" s="5"/>
      <c r="AM1071" s="7"/>
      <c r="AN1071" s="7"/>
      <c r="AY1071" s="7"/>
      <c r="AZ1071" s="7"/>
    </row>
    <row r="1072" spans="29:52" x14ac:dyDescent="0.2">
      <c r="AC1072" s="5"/>
      <c r="AD1072" s="5"/>
      <c r="AE1072" s="5"/>
      <c r="AF1072" s="6"/>
      <c r="AG1072" s="5"/>
      <c r="AH1072" s="5"/>
      <c r="AI1072" s="5"/>
      <c r="AJ1072" s="5"/>
      <c r="AK1072" s="5"/>
      <c r="AM1072" s="7"/>
      <c r="AN1072" s="7"/>
      <c r="AY1072" s="7"/>
      <c r="AZ1072" s="7"/>
    </row>
    <row r="1073" spans="29:52" x14ac:dyDescent="0.2">
      <c r="AC1073" s="5"/>
      <c r="AD1073" s="5"/>
      <c r="AE1073" s="5"/>
      <c r="AF1073" s="6"/>
      <c r="AG1073" s="5"/>
      <c r="AH1073" s="5"/>
      <c r="AI1073" s="5"/>
      <c r="AJ1073" s="5"/>
      <c r="AK1073" s="5"/>
      <c r="AM1073" s="7"/>
      <c r="AN1073" s="7"/>
      <c r="AY1073" s="7"/>
      <c r="AZ1073" s="7"/>
    </row>
    <row r="1074" spans="29:52" x14ac:dyDescent="0.2">
      <c r="AC1074" s="5"/>
      <c r="AD1074" s="5"/>
      <c r="AE1074" s="5"/>
      <c r="AF1074" s="6"/>
      <c r="AG1074" s="5"/>
      <c r="AH1074" s="5"/>
      <c r="AI1074" s="5"/>
      <c r="AJ1074" s="5"/>
      <c r="AK1074" s="5"/>
      <c r="AM1074" s="7"/>
      <c r="AN1074" s="7"/>
      <c r="AY1074" s="7"/>
      <c r="AZ1074" s="7"/>
    </row>
    <row r="1075" spans="29:52" x14ac:dyDescent="0.2">
      <c r="AC1075" s="5"/>
      <c r="AD1075" s="5"/>
      <c r="AE1075" s="5"/>
      <c r="AF1075" s="6"/>
      <c r="AG1075" s="5"/>
      <c r="AH1075" s="5"/>
      <c r="AI1075" s="5"/>
      <c r="AJ1075" s="5"/>
      <c r="AK1075" s="5"/>
      <c r="AM1075" s="7"/>
      <c r="AN1075" s="7"/>
      <c r="AY1075" s="7"/>
      <c r="AZ1075" s="7"/>
    </row>
    <row r="1076" spans="29:52" x14ac:dyDescent="0.2">
      <c r="AC1076" s="5"/>
      <c r="AD1076" s="5"/>
      <c r="AE1076" s="5"/>
      <c r="AF1076" s="6"/>
      <c r="AG1076" s="5"/>
      <c r="AH1076" s="5"/>
      <c r="AI1076" s="5"/>
      <c r="AJ1076" s="5"/>
      <c r="AK1076" s="5"/>
      <c r="AM1076" s="7"/>
      <c r="AN1076" s="7"/>
      <c r="AY1076" s="7"/>
      <c r="AZ1076" s="7"/>
    </row>
    <row r="1077" spans="29:52" x14ac:dyDescent="0.2">
      <c r="AC1077" s="5"/>
      <c r="AD1077" s="5"/>
      <c r="AE1077" s="5"/>
      <c r="AF1077" s="6"/>
      <c r="AG1077" s="5"/>
      <c r="AH1077" s="5"/>
      <c r="AI1077" s="5"/>
      <c r="AJ1077" s="5"/>
      <c r="AK1077" s="5"/>
      <c r="AM1077" s="7"/>
      <c r="AN1077" s="7"/>
      <c r="AY1077" s="7"/>
      <c r="AZ1077" s="7"/>
    </row>
    <row r="1078" spans="29:52" x14ac:dyDescent="0.2">
      <c r="AC1078" s="5"/>
      <c r="AD1078" s="5"/>
      <c r="AE1078" s="5"/>
      <c r="AF1078" s="6"/>
      <c r="AG1078" s="5"/>
      <c r="AI1078" s="5"/>
      <c r="AJ1078" s="5"/>
      <c r="AK1078" s="5"/>
      <c r="AM1078" s="7"/>
      <c r="AN1078" s="7"/>
      <c r="AY1078" s="7"/>
      <c r="AZ1078" s="7"/>
    </row>
  </sheetData>
  <mergeCells count="7">
    <mergeCell ref="BG1:BL1"/>
    <mergeCell ref="BA1:BF1"/>
    <mergeCell ref="B1:L1"/>
    <mergeCell ref="AC1:AL1"/>
    <mergeCell ref="AO1:AY1"/>
    <mergeCell ref="U1:AB1"/>
    <mergeCell ref="M1:T1"/>
  </mergeCells>
  <hyperlinks>
    <hyperlink ref="M1" r:id="rId1" display="https://www.kff.org/other/state-indicator/covid-19-cases-by-race-ethnicity/" xr:uid="{F9371FA1-71F1-48D0-B74B-946FFED99BFB}"/>
    <hyperlink ref="U1" r:id="rId2" display="https://www.kff.org/other/state-indicator/covid-19-deaths-by-race-ethnicity/" xr:uid="{45290F28-9734-4470-8A70-04BC267807D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Infromation</vt:lpstr>
      <vt:lpstr>Covid-19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16.hannahc</cp:lastModifiedBy>
  <dcterms:created xsi:type="dcterms:W3CDTF">2020-07-03T18:10:48Z</dcterms:created>
  <dcterms:modified xsi:type="dcterms:W3CDTF">2020-11-19T02:22:21Z</dcterms:modified>
</cp:coreProperties>
</file>