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pf522_ic_ac_uk/Documents/lab3/Photoelectric/Data/"/>
    </mc:Choice>
  </mc:AlternateContent>
  <xr:revisionPtr revIDLastSave="368" documentId="8_{B11BF44A-BC13-47B3-A806-A4FE40F6A6DB}" xr6:coauthVersionLast="47" xr6:coauthVersionMax="47" xr10:uidLastSave="{ADFE5122-626B-4B8A-B975-9DE50EF608D6}"/>
  <bookViews>
    <workbookView xWindow="-120" yWindow="-120" windowWidth="29040" windowHeight="15840" xr2:uid="{07B0476E-BC55-49DF-8EAE-3E97C97846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2" i="1"/>
  <c r="E37" i="1"/>
</calcChain>
</file>

<file path=xl/sharedStrings.xml><?xml version="1.0" encoding="utf-8"?>
<sst xmlns="http://schemas.openxmlformats.org/spreadsheetml/2006/main" count="13" uniqueCount="13">
  <si>
    <t>voltage V</t>
  </si>
  <si>
    <t>current_r pA</t>
  </si>
  <si>
    <t>unc_r pA</t>
  </si>
  <si>
    <t>current_g pA</t>
  </si>
  <si>
    <t>unc_g pA</t>
  </si>
  <si>
    <t>current_b pA</t>
  </si>
  <si>
    <t>unc_b pA</t>
  </si>
  <si>
    <t>current_y pA</t>
  </si>
  <si>
    <t>unc_y pA</t>
  </si>
  <si>
    <t>current_v pA</t>
  </si>
  <si>
    <t>unc_v pA</t>
  </si>
  <si>
    <t>current_uv pA</t>
  </si>
  <si>
    <t>unc_uv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</si>
</sst>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Sheet1!$A$2:$A$37</c:f>
              <c:numCache>
                <c:formatCode>0.00E+00</c:formatCode>
                <c:ptCount val="36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-2.75</c:v>
                </c:pt>
                <c:pt idx="8">
                  <c:v>-2.5</c:v>
                </c:pt>
                <c:pt idx="9">
                  <c:v>-2.25</c:v>
                </c:pt>
                <c:pt idx="10">
                  <c:v>-2</c:v>
                </c:pt>
                <c:pt idx="11">
                  <c:v>-1.75</c:v>
                </c:pt>
                <c:pt idx="12">
                  <c:v>-1.5</c:v>
                </c:pt>
                <c:pt idx="13">
                  <c:v>-1.4</c:v>
                </c:pt>
                <c:pt idx="14">
                  <c:v>-1.3</c:v>
                </c:pt>
                <c:pt idx="15">
                  <c:v>-1.25</c:v>
                </c:pt>
                <c:pt idx="16">
                  <c:v>-1.1000000000000001</c:v>
                </c:pt>
                <c:pt idx="17">
                  <c:v>-1</c:v>
                </c:pt>
                <c:pt idx="18">
                  <c:v>-0.9</c:v>
                </c:pt>
                <c:pt idx="19">
                  <c:v>-0.8</c:v>
                </c:pt>
                <c:pt idx="20">
                  <c:v>-0.75</c:v>
                </c:pt>
                <c:pt idx="21">
                  <c:v>-0.5</c:v>
                </c:pt>
                <c:pt idx="22">
                  <c:v>-0.25</c:v>
                </c:pt>
                <c:pt idx="23">
                  <c:v>0</c:v>
                </c:pt>
                <c:pt idx="24">
                  <c:v>0.25</c:v>
                </c:pt>
                <c:pt idx="25">
                  <c:v>0.5</c:v>
                </c:pt>
                <c:pt idx="26">
                  <c:v>0.75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9</c:v>
                </c:pt>
              </c:numCache>
            </c:numRef>
          </c:xVal>
          <c:yVal>
            <c:numRef>
              <c:f>Sheet1!$B$2:$B$37</c:f>
              <c:numCache>
                <c:formatCode>0.00E+00</c:formatCode>
                <c:ptCount val="36"/>
                <c:pt idx="0">
                  <c:v>-6.5799999999999997E-2</c:v>
                </c:pt>
                <c:pt idx="1">
                  <c:v>-2.87E-2</c:v>
                </c:pt>
                <c:pt idx="2">
                  <c:v>-2.7E-2</c:v>
                </c:pt>
                <c:pt idx="3">
                  <c:v>-2.2800000000000001E-2</c:v>
                </c:pt>
                <c:pt idx="4">
                  <c:v>-1.7000000000000001E-2</c:v>
                </c:pt>
                <c:pt idx="5">
                  <c:v>-9.4299999999999991E-3</c:v>
                </c:pt>
                <c:pt idx="6">
                  <c:v>7.8100000000000001E-3</c:v>
                </c:pt>
                <c:pt idx="10">
                  <c:v>-1.1900000000000001E-4</c:v>
                </c:pt>
                <c:pt idx="17">
                  <c:v>2.7400000000000001E-2</c:v>
                </c:pt>
                <c:pt idx="20">
                  <c:v>3.074E-2</c:v>
                </c:pt>
                <c:pt idx="21">
                  <c:v>0.109</c:v>
                </c:pt>
                <c:pt idx="22">
                  <c:v>1.724</c:v>
                </c:pt>
                <c:pt idx="23">
                  <c:v>16.399999999999999</c:v>
                </c:pt>
                <c:pt idx="24">
                  <c:v>25.312999999999999</c:v>
                </c:pt>
                <c:pt idx="25">
                  <c:v>82.76</c:v>
                </c:pt>
                <c:pt idx="26">
                  <c:v>182</c:v>
                </c:pt>
                <c:pt idx="27">
                  <c:v>276.173</c:v>
                </c:pt>
                <c:pt idx="28">
                  <c:v>812.29100000000005</c:v>
                </c:pt>
                <c:pt idx="29">
                  <c:v>1271.481</c:v>
                </c:pt>
                <c:pt idx="30">
                  <c:v>1543.4490000000001</c:v>
                </c:pt>
                <c:pt idx="31">
                  <c:v>1690</c:v>
                </c:pt>
                <c:pt idx="32">
                  <c:v>1733</c:v>
                </c:pt>
                <c:pt idx="33">
                  <c:v>1840</c:v>
                </c:pt>
                <c:pt idx="34">
                  <c:v>1905</c:v>
                </c:pt>
                <c:pt idx="35">
                  <c:v>1840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09-4DA6-8B3A-A34CC520A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95232"/>
        <c:axId val="389096192"/>
      </c:scatterChart>
      <c:valAx>
        <c:axId val="38909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096192"/>
        <c:crosses val="autoZero"/>
        <c:crossBetween val="midCat"/>
      </c:valAx>
      <c:valAx>
        <c:axId val="38909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09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Sheet1!$A$2:$A$37</c:f>
              <c:numCache>
                <c:formatCode>0.00E+00</c:formatCode>
                <c:ptCount val="36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-2.75</c:v>
                </c:pt>
                <c:pt idx="8">
                  <c:v>-2.5</c:v>
                </c:pt>
                <c:pt idx="9">
                  <c:v>-2.25</c:v>
                </c:pt>
                <c:pt idx="10">
                  <c:v>-2</c:v>
                </c:pt>
                <c:pt idx="11">
                  <c:v>-1.75</c:v>
                </c:pt>
                <c:pt idx="12">
                  <c:v>-1.5</c:v>
                </c:pt>
                <c:pt idx="13">
                  <c:v>-1.4</c:v>
                </c:pt>
                <c:pt idx="14">
                  <c:v>-1.3</c:v>
                </c:pt>
                <c:pt idx="15">
                  <c:v>-1.25</c:v>
                </c:pt>
                <c:pt idx="16">
                  <c:v>-1.1000000000000001</c:v>
                </c:pt>
                <c:pt idx="17">
                  <c:v>-1</c:v>
                </c:pt>
                <c:pt idx="18">
                  <c:v>-0.9</c:v>
                </c:pt>
                <c:pt idx="19">
                  <c:v>-0.8</c:v>
                </c:pt>
                <c:pt idx="20">
                  <c:v>-0.75</c:v>
                </c:pt>
                <c:pt idx="21">
                  <c:v>-0.5</c:v>
                </c:pt>
                <c:pt idx="22">
                  <c:v>-0.25</c:v>
                </c:pt>
                <c:pt idx="23">
                  <c:v>0</c:v>
                </c:pt>
                <c:pt idx="24">
                  <c:v>0.25</c:v>
                </c:pt>
                <c:pt idx="25">
                  <c:v>0.5</c:v>
                </c:pt>
                <c:pt idx="26">
                  <c:v>0.75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9</c:v>
                </c:pt>
              </c:numCache>
            </c:numRef>
          </c:xVal>
          <c:yVal>
            <c:numRef>
              <c:f>Sheet1!$D$2:$D$37</c:f>
              <c:numCache>
                <c:formatCode>0.00E+00</c:formatCode>
                <c:ptCount val="36"/>
                <c:pt idx="0">
                  <c:v>-8.8400000000000006E-2</c:v>
                </c:pt>
                <c:pt idx="1">
                  <c:v>-8.3419999999999994E-2</c:v>
                </c:pt>
                <c:pt idx="2">
                  <c:v>-7.8200000000000006E-2</c:v>
                </c:pt>
                <c:pt idx="3">
                  <c:v>-7.8570000000000001E-2</c:v>
                </c:pt>
                <c:pt idx="4">
                  <c:v>-7.6520000000000005E-2</c:v>
                </c:pt>
                <c:pt idx="5">
                  <c:v>-7.5569999999999998E-2</c:v>
                </c:pt>
                <c:pt idx="6">
                  <c:v>-7.3249999999999996E-2</c:v>
                </c:pt>
                <c:pt idx="7">
                  <c:v>-19.370999999999999</c:v>
                </c:pt>
                <c:pt idx="8">
                  <c:v>-19.13</c:v>
                </c:pt>
                <c:pt idx="9">
                  <c:v>-18.937000000000001</c:v>
                </c:pt>
                <c:pt idx="10">
                  <c:v>-21</c:v>
                </c:pt>
                <c:pt idx="11">
                  <c:v>-21.1</c:v>
                </c:pt>
                <c:pt idx="12">
                  <c:v>-17.954999999999998</c:v>
                </c:pt>
                <c:pt idx="15">
                  <c:v>-17.5</c:v>
                </c:pt>
                <c:pt idx="16">
                  <c:v>-14.74</c:v>
                </c:pt>
                <c:pt idx="17">
                  <c:v>5.9880000000000004</c:v>
                </c:pt>
                <c:pt idx="18">
                  <c:v>133.21100000000001</c:v>
                </c:pt>
                <c:pt idx="19">
                  <c:v>607.4</c:v>
                </c:pt>
                <c:pt idx="20">
                  <c:v>1046</c:v>
                </c:pt>
                <c:pt idx="21">
                  <c:v>4460</c:v>
                </c:pt>
                <c:pt idx="22">
                  <c:v>10949</c:v>
                </c:pt>
                <c:pt idx="23">
                  <c:v>18322</c:v>
                </c:pt>
                <c:pt idx="27">
                  <c:v>69349</c:v>
                </c:pt>
                <c:pt idx="28">
                  <c:v>138200</c:v>
                </c:pt>
                <c:pt idx="29">
                  <c:v>203991</c:v>
                </c:pt>
                <c:pt idx="30">
                  <c:v>237404</c:v>
                </c:pt>
                <c:pt idx="31">
                  <c:v>291108</c:v>
                </c:pt>
                <c:pt idx="32">
                  <c:v>316541</c:v>
                </c:pt>
                <c:pt idx="33">
                  <c:v>338235</c:v>
                </c:pt>
                <c:pt idx="34">
                  <c:v>351987</c:v>
                </c:pt>
                <c:pt idx="35">
                  <c:v>370423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98-4BF0-A151-3EAA89001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71760"/>
        <c:axId val="455172720"/>
      </c:scatterChart>
      <c:valAx>
        <c:axId val="45517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72720"/>
        <c:crosses val="autoZero"/>
        <c:crossBetween val="midCat"/>
      </c:valAx>
      <c:valAx>
        <c:axId val="45517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7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Sheet1!$A$2:$A$37</c:f>
              <c:numCache>
                <c:formatCode>0.00E+00</c:formatCode>
                <c:ptCount val="36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-2.75</c:v>
                </c:pt>
                <c:pt idx="8">
                  <c:v>-2.5</c:v>
                </c:pt>
                <c:pt idx="9">
                  <c:v>-2.25</c:v>
                </c:pt>
                <c:pt idx="10">
                  <c:v>-2</c:v>
                </c:pt>
                <c:pt idx="11">
                  <c:v>-1.75</c:v>
                </c:pt>
                <c:pt idx="12">
                  <c:v>-1.5</c:v>
                </c:pt>
                <c:pt idx="13">
                  <c:v>-1.4</c:v>
                </c:pt>
                <c:pt idx="14">
                  <c:v>-1.3</c:v>
                </c:pt>
                <c:pt idx="15">
                  <c:v>-1.25</c:v>
                </c:pt>
                <c:pt idx="16">
                  <c:v>-1.1000000000000001</c:v>
                </c:pt>
                <c:pt idx="17">
                  <c:v>-1</c:v>
                </c:pt>
                <c:pt idx="18">
                  <c:v>-0.9</c:v>
                </c:pt>
                <c:pt idx="19">
                  <c:v>-0.8</c:v>
                </c:pt>
                <c:pt idx="20">
                  <c:v>-0.75</c:v>
                </c:pt>
                <c:pt idx="21">
                  <c:v>-0.5</c:v>
                </c:pt>
                <c:pt idx="22">
                  <c:v>-0.25</c:v>
                </c:pt>
                <c:pt idx="23">
                  <c:v>0</c:v>
                </c:pt>
                <c:pt idx="24">
                  <c:v>0.25</c:v>
                </c:pt>
                <c:pt idx="25">
                  <c:v>0.5</c:v>
                </c:pt>
                <c:pt idx="26">
                  <c:v>0.75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9</c:v>
                </c:pt>
              </c:numCache>
            </c:numRef>
          </c:xVal>
          <c:yVal>
            <c:numRef>
              <c:f>Sheet1!$F$2:$F$37</c:f>
              <c:numCache>
                <c:formatCode>General</c:formatCode>
                <c:ptCount val="36"/>
                <c:pt idx="10" formatCode="0.00E+00">
                  <c:v>-71.722999999999999</c:v>
                </c:pt>
                <c:pt idx="11" formatCode="0.00E+00">
                  <c:v>-63.292999999999999</c:v>
                </c:pt>
                <c:pt idx="12" formatCode="0.00E+00">
                  <c:v>-26.263999999999999</c:v>
                </c:pt>
                <c:pt idx="13" formatCode="0.00E+00">
                  <c:v>55.64</c:v>
                </c:pt>
                <c:pt idx="14" formatCode="0.00E+00">
                  <c:v>292</c:v>
                </c:pt>
                <c:pt idx="15" formatCode="0.00E+00">
                  <c:v>417.12200000000001</c:v>
                </c:pt>
                <c:pt idx="17" formatCode="0.00E+00">
                  <c:v>2642</c:v>
                </c:pt>
                <c:pt idx="20" formatCode="0.00E+00">
                  <c:v>5705.4</c:v>
                </c:pt>
                <c:pt idx="21" formatCode="0.00E+00">
                  <c:v>10772</c:v>
                </c:pt>
                <c:pt idx="22" formatCode="0.00E+00">
                  <c:v>16650</c:v>
                </c:pt>
                <c:pt idx="23" formatCode="0.00E+00">
                  <c:v>23432</c:v>
                </c:pt>
                <c:pt idx="27" formatCode="0.00E+00">
                  <c:v>58445</c:v>
                </c:pt>
                <c:pt idx="28" formatCode="0.00E+00">
                  <c:v>104154</c:v>
                </c:pt>
                <c:pt idx="29" formatCode="0.00E+00">
                  <c:v>157612</c:v>
                </c:pt>
                <c:pt idx="30" formatCode="0.00E+00">
                  <c:v>195914</c:v>
                </c:pt>
                <c:pt idx="31" formatCode="0.00E+00">
                  <c:v>237790</c:v>
                </c:pt>
                <c:pt idx="32" formatCode="0.00E+00">
                  <c:v>261227</c:v>
                </c:pt>
                <c:pt idx="33" formatCode="0.00E+00">
                  <c:v>303474</c:v>
                </c:pt>
                <c:pt idx="34" formatCode="0.00E+00">
                  <c:v>313690</c:v>
                </c:pt>
                <c:pt idx="35" formatCode="0.00E+00">
                  <c:v>307343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6-46F5-96DF-D8514CAD5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064160"/>
        <c:axId val="390065120"/>
      </c:scatterChart>
      <c:valAx>
        <c:axId val="39006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65120"/>
        <c:crosses val="autoZero"/>
        <c:crossBetween val="midCat"/>
      </c:valAx>
      <c:valAx>
        <c:axId val="3900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6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Sheet1!$A$2:$A$37</c:f>
              <c:numCache>
                <c:formatCode>0.00E+00</c:formatCode>
                <c:ptCount val="36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-2.75</c:v>
                </c:pt>
                <c:pt idx="8">
                  <c:v>-2.5</c:v>
                </c:pt>
                <c:pt idx="9">
                  <c:v>-2.25</c:v>
                </c:pt>
                <c:pt idx="10">
                  <c:v>-2</c:v>
                </c:pt>
                <c:pt idx="11">
                  <c:v>-1.75</c:v>
                </c:pt>
                <c:pt idx="12">
                  <c:v>-1.5</c:v>
                </c:pt>
                <c:pt idx="13">
                  <c:v>-1.4</c:v>
                </c:pt>
                <c:pt idx="14">
                  <c:v>-1.3</c:v>
                </c:pt>
                <c:pt idx="15">
                  <c:v>-1.25</c:v>
                </c:pt>
                <c:pt idx="16">
                  <c:v>-1.1000000000000001</c:v>
                </c:pt>
                <c:pt idx="17">
                  <c:v>-1</c:v>
                </c:pt>
                <c:pt idx="18">
                  <c:v>-0.9</c:v>
                </c:pt>
                <c:pt idx="19">
                  <c:v>-0.8</c:v>
                </c:pt>
                <c:pt idx="20">
                  <c:v>-0.75</c:v>
                </c:pt>
                <c:pt idx="21">
                  <c:v>-0.5</c:v>
                </c:pt>
                <c:pt idx="22">
                  <c:v>-0.25</c:v>
                </c:pt>
                <c:pt idx="23">
                  <c:v>0</c:v>
                </c:pt>
                <c:pt idx="24">
                  <c:v>0.25</c:v>
                </c:pt>
                <c:pt idx="25">
                  <c:v>0.5</c:v>
                </c:pt>
                <c:pt idx="26">
                  <c:v>0.75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9</c:v>
                </c:pt>
              </c:numCache>
            </c:numRef>
          </c:xVal>
          <c:yVal>
            <c:numRef>
              <c:f>Sheet1!$H$2:$H$37</c:f>
              <c:numCache>
                <c:formatCode>General</c:formatCode>
                <c:ptCount val="36"/>
                <c:pt idx="10" formatCode="0.00E+00">
                  <c:v>-1.361</c:v>
                </c:pt>
                <c:pt idx="17" formatCode="0.00E+00">
                  <c:v>-3.08</c:v>
                </c:pt>
                <c:pt idx="18">
                  <c:v>6.7190000000000003</c:v>
                </c:pt>
                <c:pt idx="19" formatCode="0.00E+00">
                  <c:v>59.1</c:v>
                </c:pt>
                <c:pt idx="20" formatCode="0.00E+00">
                  <c:v>140.9</c:v>
                </c:pt>
                <c:pt idx="21" formatCode="0.00E+00">
                  <c:v>1403</c:v>
                </c:pt>
                <c:pt idx="22" formatCode="0.00E+00">
                  <c:v>3494</c:v>
                </c:pt>
                <c:pt idx="23" formatCode="0.00E+00">
                  <c:v>8001</c:v>
                </c:pt>
                <c:pt idx="27" formatCode="0.00E+00">
                  <c:v>34995</c:v>
                </c:pt>
                <c:pt idx="28" formatCode="0.00E+00">
                  <c:v>67457</c:v>
                </c:pt>
                <c:pt idx="29" formatCode="0.00E+00">
                  <c:v>95180</c:v>
                </c:pt>
                <c:pt idx="30" formatCode="0.00E+00">
                  <c:v>116686</c:v>
                </c:pt>
                <c:pt idx="31" formatCode="0.00E+00">
                  <c:v>130490</c:v>
                </c:pt>
                <c:pt idx="32" formatCode="0.00E+00">
                  <c:v>144387</c:v>
                </c:pt>
                <c:pt idx="33" formatCode="0.00E+00">
                  <c:v>150325</c:v>
                </c:pt>
                <c:pt idx="34" formatCode="0.00E+00">
                  <c:v>158660</c:v>
                </c:pt>
                <c:pt idx="35" formatCode="0.00E+00">
                  <c:v>162163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3-4B96-B992-01F006C30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30064"/>
        <c:axId val="402533424"/>
      </c:scatterChart>
      <c:valAx>
        <c:axId val="40253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33424"/>
        <c:crosses val="autoZero"/>
        <c:crossBetween val="midCat"/>
      </c:valAx>
      <c:valAx>
        <c:axId val="40253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3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2</xdr:row>
      <xdr:rowOff>147637</xdr:rowOff>
    </xdr:from>
    <xdr:to>
      <xdr:col>23</xdr:col>
      <xdr:colOff>28575</xdr:colOff>
      <xdr:row>17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AC54D0-B70F-AFAB-767C-952EC328B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339817</xdr:colOff>
      <xdr:row>31</xdr:row>
      <xdr:rowOff>82083</xdr:rowOff>
    </xdr:from>
    <xdr:to>
      <xdr:col>23</xdr:col>
      <xdr:colOff>35017</xdr:colOff>
      <xdr:row>45</xdr:row>
      <xdr:rowOff>158283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57E5A8-B9A2-5AEA-1909-BC7C37DFC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339258</xdr:colOff>
      <xdr:row>16</xdr:row>
      <xdr:rowOff>190219</xdr:rowOff>
    </xdr:from>
    <xdr:to>
      <xdr:col>23</xdr:col>
      <xdr:colOff>38940</xdr:colOff>
      <xdr:row>31</xdr:row>
      <xdr:rowOff>75919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0E232E-5350-AE55-3A20-C15092A31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50426</xdr:colOff>
      <xdr:row>2</xdr:row>
      <xdr:rowOff>146797</xdr:rowOff>
    </xdr:from>
    <xdr:to>
      <xdr:col>30</xdr:col>
      <xdr:colOff>386603</xdr:colOff>
      <xdr:row>17</xdr:row>
      <xdr:rowOff>32497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FB70C7-6054-857E-370A-269641F35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7C8DD-21D3-4699-B0C1-1BD02F50B6AE}">
  <dimension ref="A1:M37"/>
  <sheetViews>
    <sheetView tabSelected="1" zoomScale="85" zoomScaleNormal="85" workbookViewId="0">
      <selection activeCell="M26" sqref="M26"/>
    </sheetView>
  </sheetViews>
  <sheetFormatPr defaultRowHeight="15" x14ac:dyDescent="0.25"/>
  <cols>
    <col min="2" max="2" width="15.7109375" customWidth="1"/>
    <col min="4" max="4" width="13" customWidth="1"/>
    <col min="6" max="6" width="14.140625" customWidth="1"/>
    <col min="8" max="8" width="13.42578125" customWidth="1"/>
    <col min="9" max="9" width="11.7109375" customWidth="1"/>
    <col min="10" max="10" width="12.5703125" customWidth="1"/>
    <col min="12" max="12" width="15.42578125" customWidth="1"/>
    <col min="13" max="13" width="11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>
        <v>-9</v>
      </c>
      <c r="B2" s="1">
        <v>-6.5799999999999997E-2</v>
      </c>
      <c r="C2" s="1">
        <v>2.1499999999999998E-2</v>
      </c>
      <c r="D2" s="1">
        <v>-8.8400000000000006E-2</v>
      </c>
      <c r="E2" s="1">
        <f>-0.0265</f>
        <v>-2.6499999999999999E-2</v>
      </c>
    </row>
    <row r="3" spans="1:13" x14ac:dyDescent="0.25">
      <c r="A3" s="1">
        <v>-8</v>
      </c>
      <c r="B3" s="1">
        <v>-2.87E-2</v>
      </c>
      <c r="C3" s="1">
        <v>1.9800000000000002E-2</v>
      </c>
      <c r="D3" s="1">
        <v>-8.3419999999999994E-2</v>
      </c>
      <c r="E3" s="1">
        <v>-2.5000000000000001E-2</v>
      </c>
    </row>
    <row r="4" spans="1:13" x14ac:dyDescent="0.25">
      <c r="A4" s="1">
        <v>-7</v>
      </c>
      <c r="B4" s="1">
        <v>-2.7E-2</v>
      </c>
      <c r="C4" s="1">
        <v>1.7899999999999999E-2</v>
      </c>
      <c r="D4" s="1">
        <v>-7.8200000000000006E-2</v>
      </c>
      <c r="E4" s="1">
        <f t="shared" ref="E4" si="0">D4*0.3</f>
        <v>-2.3460000000000002E-2</v>
      </c>
    </row>
    <row r="5" spans="1:13" x14ac:dyDescent="0.25">
      <c r="A5" s="1">
        <v>-6</v>
      </c>
      <c r="B5" s="1">
        <v>-2.2800000000000001E-2</v>
      </c>
      <c r="C5" s="1">
        <v>2.47E-2</v>
      </c>
      <c r="D5" s="1">
        <v>-7.8570000000000001E-2</v>
      </c>
      <c r="E5" s="1">
        <v>-2.3599999999999999E-2</v>
      </c>
    </row>
    <row r="6" spans="1:13" x14ac:dyDescent="0.25">
      <c r="A6" s="1">
        <v>-5</v>
      </c>
      <c r="B6" s="1">
        <v>-1.7000000000000001E-2</v>
      </c>
      <c r="C6" s="1">
        <v>2.1000000000000001E-2</v>
      </c>
      <c r="D6" s="1">
        <v>-7.6520000000000005E-2</v>
      </c>
      <c r="E6" s="1">
        <v>2.3599999999999999E-2</v>
      </c>
    </row>
    <row r="7" spans="1:13" x14ac:dyDescent="0.25">
      <c r="A7" s="1">
        <v>-4</v>
      </c>
      <c r="B7" s="1">
        <v>-9.4299999999999991E-3</v>
      </c>
      <c r="C7" s="1">
        <v>1.6E-2</v>
      </c>
      <c r="D7" s="1">
        <v>-7.5569999999999998E-2</v>
      </c>
      <c r="E7" s="1">
        <v>2.2700000000000001E-2</v>
      </c>
    </row>
    <row r="8" spans="1:13" x14ac:dyDescent="0.25">
      <c r="A8" s="1">
        <v>-3</v>
      </c>
      <c r="B8" s="1">
        <v>7.8100000000000001E-3</v>
      </c>
      <c r="C8" s="1">
        <v>2.4199999999999999E-2</v>
      </c>
      <c r="D8" s="1">
        <v>-7.3249999999999996E-2</v>
      </c>
      <c r="E8" s="1">
        <v>2.1999999999999999E-2</v>
      </c>
    </row>
    <row r="9" spans="1:13" x14ac:dyDescent="0.25">
      <c r="A9" s="1">
        <v>-2.75</v>
      </c>
      <c r="D9" s="1">
        <v>-19.370999999999999</v>
      </c>
      <c r="E9" s="1">
        <v>6.3799999999999996E-2</v>
      </c>
    </row>
    <row r="10" spans="1:13" x14ac:dyDescent="0.25">
      <c r="A10" s="1">
        <v>-2.5</v>
      </c>
      <c r="D10" s="1">
        <v>-19.13</v>
      </c>
      <c r="E10" s="1">
        <v>5.8700000000000002E-2</v>
      </c>
    </row>
    <row r="11" spans="1:13" x14ac:dyDescent="0.25">
      <c r="A11" s="1">
        <v>-2.25</v>
      </c>
      <c r="D11" s="1">
        <v>-18.937000000000001</v>
      </c>
      <c r="E11" s="1">
        <v>6.0100000000000001E-2</v>
      </c>
    </row>
    <row r="12" spans="1:13" x14ac:dyDescent="0.25">
      <c r="A12" s="1">
        <v>-2</v>
      </c>
      <c r="B12" s="1">
        <v>-1.1900000000000001E-4</v>
      </c>
      <c r="C12" s="1">
        <v>1.8100000000000002E-2</v>
      </c>
      <c r="D12" s="1">
        <v>-21</v>
      </c>
      <c r="E12" s="1">
        <v>-1.0149999999999999</v>
      </c>
      <c r="F12" s="1">
        <v>-71.722999999999999</v>
      </c>
      <c r="G12" s="1">
        <v>8.3000000000000004E-2</v>
      </c>
      <c r="H12" s="1">
        <v>-1.361</v>
      </c>
      <c r="I12" s="1">
        <v>0.115</v>
      </c>
    </row>
    <row r="13" spans="1:13" x14ac:dyDescent="0.25">
      <c r="A13" s="1">
        <v>-1.75</v>
      </c>
      <c r="D13" s="1">
        <v>-21.1</v>
      </c>
      <c r="E13" s="1">
        <v>0.54700000000000004</v>
      </c>
      <c r="F13" s="1">
        <v>-63.292999999999999</v>
      </c>
      <c r="G13" s="1">
        <v>0.217</v>
      </c>
    </row>
    <row r="14" spans="1:13" x14ac:dyDescent="0.25">
      <c r="A14" s="1">
        <v>-1.5</v>
      </c>
      <c r="D14" s="1">
        <v>-17.954999999999998</v>
      </c>
      <c r="E14" s="1">
        <v>6.0400000000000002E-2</v>
      </c>
      <c r="F14" s="1">
        <v>-26.263999999999999</v>
      </c>
      <c r="G14" s="1">
        <v>9.2200000000000004E-2</v>
      </c>
    </row>
    <row r="15" spans="1:13" x14ac:dyDescent="0.25">
      <c r="A15" s="1">
        <v>-1.4</v>
      </c>
      <c r="F15" s="1">
        <v>55.64</v>
      </c>
      <c r="G15" s="1">
        <v>0.33800000000000002</v>
      </c>
    </row>
    <row r="16" spans="1:13" x14ac:dyDescent="0.25">
      <c r="A16" s="1">
        <v>-1.3</v>
      </c>
      <c r="F16" s="1">
        <v>292</v>
      </c>
      <c r="G16" s="1">
        <v>5.1070000000000002</v>
      </c>
    </row>
    <row r="17" spans="1:9" x14ac:dyDescent="0.25">
      <c r="A17" s="1">
        <v>-1.25</v>
      </c>
      <c r="D17" s="1">
        <v>-17.5</v>
      </c>
      <c r="E17" s="1">
        <v>6.8000000000000005E-2</v>
      </c>
      <c r="F17" s="1">
        <v>417.12200000000001</v>
      </c>
      <c r="G17" s="1">
        <v>2.6619999999999999</v>
      </c>
    </row>
    <row r="18" spans="1:9" x14ac:dyDescent="0.25">
      <c r="A18" s="1">
        <v>-1.1000000000000001</v>
      </c>
      <c r="D18" s="1">
        <v>-14.74</v>
      </c>
      <c r="E18" s="1">
        <v>0.44900000000000001</v>
      </c>
    </row>
    <row r="19" spans="1:9" x14ac:dyDescent="0.25">
      <c r="A19" s="1">
        <v>-1</v>
      </c>
      <c r="B19" s="1">
        <v>2.7400000000000001E-2</v>
      </c>
      <c r="C19" s="1">
        <v>1.78E-2</v>
      </c>
      <c r="D19" s="1">
        <v>5.9880000000000004</v>
      </c>
      <c r="E19" s="1">
        <v>0.43</v>
      </c>
      <c r="F19" s="1">
        <v>2642</v>
      </c>
      <c r="G19" s="1">
        <v>3.2749999999999999</v>
      </c>
      <c r="H19" s="1">
        <v>-3.08</v>
      </c>
      <c r="I19" s="1">
        <v>0.17100000000000001</v>
      </c>
    </row>
    <row r="20" spans="1:9" x14ac:dyDescent="0.25">
      <c r="A20" s="1">
        <v>-0.9</v>
      </c>
      <c r="D20" s="1">
        <v>133.21100000000001</v>
      </c>
      <c r="E20" s="1">
        <v>0.34399999999999997</v>
      </c>
      <c r="H20">
        <v>6.7190000000000003</v>
      </c>
      <c r="I20">
        <v>7.6600000000000001E-2</v>
      </c>
    </row>
    <row r="21" spans="1:9" x14ac:dyDescent="0.25">
      <c r="A21" s="1">
        <v>-0.8</v>
      </c>
      <c r="D21" s="1">
        <v>607.4</v>
      </c>
      <c r="E21" s="1">
        <v>1.905</v>
      </c>
      <c r="H21" s="1">
        <v>59.1</v>
      </c>
      <c r="I21">
        <v>1.9059999999999999</v>
      </c>
    </row>
    <row r="22" spans="1:9" x14ac:dyDescent="0.25">
      <c r="A22" s="1">
        <v>-0.75</v>
      </c>
      <c r="B22" s="1">
        <v>3.074E-2</v>
      </c>
      <c r="C22" s="1">
        <v>2.5399999999999999E-2</v>
      </c>
      <c r="D22" s="1">
        <v>1046</v>
      </c>
      <c r="E22" s="1">
        <v>17.5</v>
      </c>
      <c r="F22" s="1">
        <v>5705.4</v>
      </c>
      <c r="G22" s="1">
        <v>412</v>
      </c>
      <c r="H22" s="1">
        <v>140.9</v>
      </c>
      <c r="I22" s="1">
        <v>0.94399999999999995</v>
      </c>
    </row>
    <row r="23" spans="1:9" x14ac:dyDescent="0.25">
      <c r="A23" s="1">
        <v>-0.5</v>
      </c>
      <c r="B23" s="1">
        <v>0.109</v>
      </c>
      <c r="C23" s="1">
        <v>1.8100000000000002E-2</v>
      </c>
      <c r="D23" s="1">
        <v>4460</v>
      </c>
      <c r="E23" s="1">
        <v>19.834499999999998</v>
      </c>
      <c r="F23" s="1">
        <v>10772</v>
      </c>
      <c r="G23" s="1">
        <v>168.2</v>
      </c>
      <c r="H23" s="1">
        <v>1403</v>
      </c>
      <c r="I23" s="1">
        <v>57.9</v>
      </c>
    </row>
    <row r="24" spans="1:9" x14ac:dyDescent="0.25">
      <c r="A24" s="1">
        <v>-0.25</v>
      </c>
      <c r="B24" s="1">
        <v>1.724</v>
      </c>
      <c r="C24" s="1">
        <v>4.9700000000000001E-2</v>
      </c>
      <c r="D24" s="1">
        <v>10949</v>
      </c>
      <c r="E24" s="1">
        <v>361</v>
      </c>
      <c r="F24" s="1">
        <v>16650</v>
      </c>
      <c r="G24" s="1">
        <v>46.4</v>
      </c>
      <c r="H24" s="1">
        <v>3494</v>
      </c>
      <c r="I24" s="1">
        <v>196</v>
      </c>
    </row>
    <row r="25" spans="1:9" x14ac:dyDescent="0.25">
      <c r="A25" s="1">
        <v>0</v>
      </c>
      <c r="B25" s="1">
        <v>16.399999999999999</v>
      </c>
      <c r="C25" s="1">
        <v>2.2200000000000002</v>
      </c>
      <c r="D25" s="1">
        <v>18322</v>
      </c>
      <c r="E25" s="1">
        <v>1287</v>
      </c>
      <c r="F25" s="1">
        <v>23432</v>
      </c>
      <c r="G25" s="1">
        <v>359</v>
      </c>
      <c r="H25" s="1">
        <v>8001</v>
      </c>
      <c r="I25" s="1">
        <v>139</v>
      </c>
    </row>
    <row r="26" spans="1:9" x14ac:dyDescent="0.25">
      <c r="A26" s="1">
        <v>0.25</v>
      </c>
      <c r="B26" s="1">
        <v>25.312999999999999</v>
      </c>
      <c r="C26" s="1">
        <v>1.548</v>
      </c>
      <c r="E26" s="1"/>
      <c r="F26" s="1"/>
      <c r="G26" s="1"/>
    </row>
    <row r="27" spans="1:9" x14ac:dyDescent="0.25">
      <c r="A27" s="1">
        <v>0.5</v>
      </c>
      <c r="B27" s="1">
        <v>82.76</v>
      </c>
      <c r="C27" s="1">
        <v>0.17199999999999999</v>
      </c>
      <c r="E27" s="1"/>
      <c r="F27" s="1"/>
      <c r="G27" s="1"/>
    </row>
    <row r="28" spans="1:9" x14ac:dyDescent="0.25">
      <c r="A28" s="1">
        <v>0.75</v>
      </c>
      <c r="B28" s="1">
        <v>182</v>
      </c>
      <c r="C28" s="1">
        <v>11.6</v>
      </c>
      <c r="E28" s="1"/>
      <c r="F28" s="1"/>
      <c r="G28" s="1"/>
    </row>
    <row r="29" spans="1:9" x14ac:dyDescent="0.25">
      <c r="A29" s="1">
        <v>1</v>
      </c>
      <c r="B29" s="1">
        <v>276.173</v>
      </c>
      <c r="C29" s="1">
        <v>24.677</v>
      </c>
      <c r="D29" s="1">
        <v>69349</v>
      </c>
      <c r="E29" s="1">
        <v>3989</v>
      </c>
      <c r="F29" s="1">
        <v>58445</v>
      </c>
      <c r="G29" s="1">
        <v>269.39999999999998</v>
      </c>
      <c r="H29" s="1">
        <v>34995</v>
      </c>
      <c r="I29" s="1">
        <v>625</v>
      </c>
    </row>
    <row r="30" spans="1:9" x14ac:dyDescent="0.25">
      <c r="A30" s="1">
        <v>2</v>
      </c>
      <c r="B30" s="1">
        <v>812.29100000000005</v>
      </c>
      <c r="C30" s="1">
        <v>38.298999999999999</v>
      </c>
      <c r="D30" s="1">
        <v>138200</v>
      </c>
      <c r="E30" s="1">
        <v>5693</v>
      </c>
      <c r="F30" s="1">
        <v>104154</v>
      </c>
      <c r="G30" s="1">
        <v>2844</v>
      </c>
      <c r="H30" s="1">
        <v>67457</v>
      </c>
      <c r="I30" s="1">
        <v>2765</v>
      </c>
    </row>
    <row r="31" spans="1:9" x14ac:dyDescent="0.25">
      <c r="A31" s="1">
        <v>3</v>
      </c>
      <c r="B31" s="1">
        <v>1271.481</v>
      </c>
      <c r="C31" s="1">
        <v>36.866</v>
      </c>
      <c r="D31" s="1">
        <v>203991</v>
      </c>
      <c r="E31" s="1">
        <v>11133</v>
      </c>
      <c r="F31" s="1">
        <v>157612</v>
      </c>
      <c r="G31" s="1">
        <v>7544</v>
      </c>
      <c r="H31" s="1">
        <v>95180</v>
      </c>
      <c r="I31" s="1">
        <v>3455</v>
      </c>
    </row>
    <row r="32" spans="1:9" x14ac:dyDescent="0.25">
      <c r="A32" s="1">
        <v>4</v>
      </c>
      <c r="B32" s="1">
        <v>1543.4490000000001</v>
      </c>
      <c r="C32" s="1">
        <v>55.62</v>
      </c>
      <c r="D32" s="1">
        <v>237404</v>
      </c>
      <c r="E32" s="1">
        <v>165906</v>
      </c>
      <c r="F32" s="1">
        <v>195914</v>
      </c>
      <c r="G32" s="1">
        <v>3132</v>
      </c>
      <c r="H32" s="1">
        <v>116686</v>
      </c>
      <c r="I32" s="1">
        <v>4560</v>
      </c>
    </row>
    <row r="33" spans="1:9" x14ac:dyDescent="0.25">
      <c r="A33" s="1">
        <v>5</v>
      </c>
      <c r="B33" s="1">
        <v>1690</v>
      </c>
      <c r="C33" s="1">
        <v>69.8</v>
      </c>
      <c r="D33" s="1">
        <v>291108</v>
      </c>
      <c r="E33" s="1">
        <v>14824</v>
      </c>
      <c r="F33" s="1">
        <v>237790</v>
      </c>
      <c r="G33" s="1">
        <v>1569</v>
      </c>
      <c r="H33" s="1">
        <v>130490</v>
      </c>
      <c r="I33" s="1">
        <v>6819</v>
      </c>
    </row>
    <row r="34" spans="1:9" x14ac:dyDescent="0.25">
      <c r="A34" s="1">
        <v>6</v>
      </c>
      <c r="B34" s="1">
        <v>1733</v>
      </c>
      <c r="C34" s="1">
        <v>93.8</v>
      </c>
      <c r="D34" s="1">
        <v>316541</v>
      </c>
      <c r="E34" s="1">
        <v>18162</v>
      </c>
      <c r="F34" s="1">
        <v>261227</v>
      </c>
      <c r="G34" s="1">
        <v>8785</v>
      </c>
      <c r="H34" s="1">
        <v>144387</v>
      </c>
      <c r="I34" s="1">
        <v>7902</v>
      </c>
    </row>
    <row r="35" spans="1:9" x14ac:dyDescent="0.25">
      <c r="A35" s="1">
        <v>7</v>
      </c>
      <c r="B35" s="1">
        <v>1840</v>
      </c>
      <c r="C35" s="1">
        <v>101</v>
      </c>
      <c r="D35" s="1">
        <v>338235</v>
      </c>
      <c r="E35" s="1">
        <v>18083</v>
      </c>
      <c r="F35" s="1">
        <v>303474</v>
      </c>
      <c r="G35" s="1">
        <v>4688</v>
      </c>
      <c r="H35" s="1">
        <v>150325</v>
      </c>
      <c r="I35" s="1">
        <v>4971</v>
      </c>
    </row>
    <row r="36" spans="1:9" x14ac:dyDescent="0.25">
      <c r="A36" s="1">
        <v>8</v>
      </c>
      <c r="B36" s="1">
        <v>1905</v>
      </c>
      <c r="C36" s="1">
        <v>56.2</v>
      </c>
      <c r="D36" s="1">
        <v>351987</v>
      </c>
      <c r="E36" s="1">
        <v>20305</v>
      </c>
      <c r="F36" s="1">
        <v>313690</v>
      </c>
      <c r="G36" s="1">
        <v>12206</v>
      </c>
      <c r="H36" s="1">
        <v>158660</v>
      </c>
      <c r="I36" s="1">
        <v>417</v>
      </c>
    </row>
    <row r="37" spans="1:9" x14ac:dyDescent="0.25">
      <c r="A37" s="1">
        <v>9</v>
      </c>
      <c r="B37" s="1">
        <v>1840</v>
      </c>
      <c r="C37" s="1">
        <v>25.2</v>
      </c>
      <c r="D37" s="1">
        <v>370423</v>
      </c>
      <c r="E37" s="1">
        <f>D37*0.3</f>
        <v>111126.9</v>
      </c>
      <c r="F37" s="1">
        <v>307343</v>
      </c>
      <c r="G37" s="1">
        <v>5832</v>
      </c>
      <c r="H37" s="1">
        <v>162163</v>
      </c>
      <c r="I37" s="1">
        <v>4.9669999999999996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Florescu, Paul</dc:creator>
  <cp:lastModifiedBy>Florescu, Paul</cp:lastModifiedBy>
  <dcterms:created xsi:type="dcterms:W3CDTF">2024-10-10T08:56:11Z</dcterms:created>
  <dcterms:modified xsi:type="dcterms:W3CDTF">2024-10-11T08:44:14Z</dcterms:modified>
</cp:coreProperties>
</file>